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705" yWindow="120" windowWidth="10710" windowHeight="8835"/>
  </bookViews>
  <sheets>
    <sheet name="List Stores" sheetId="2" r:id="rId1"/>
    <sheet name="District Allocation July" sheetId="11" r:id="rId2"/>
    <sheet name="Closed Stores" sheetId="3" r:id="rId3"/>
    <sheet name="Data DM" sheetId="8" r:id="rId4"/>
    <sheet name="Summary" sheetId="14" r:id="rId5"/>
    <sheet name="Remarks" sheetId="13" r:id="rId6"/>
  </sheets>
  <externalReferences>
    <externalReference r:id="rId7"/>
  </externalReferences>
  <definedNames>
    <definedName name="_xlnm._FilterDatabase" localSheetId="2" hidden="1">'Closed Stores'!$B$2:$O$47</definedName>
    <definedName name="_xlnm._FilterDatabase" localSheetId="3" hidden="1">'Data DM'!$A$3:$F$3</definedName>
    <definedName name="_xlnm._FilterDatabase" localSheetId="0" hidden="1">'List Stores'!$A$2:$AI$484</definedName>
    <definedName name="_xlnm.Print_Area" localSheetId="1">'District Allocation July'!$A$1:$BE$69</definedName>
  </definedNames>
  <calcPr calcId="145621"/>
</workbook>
</file>

<file path=xl/calcChain.xml><?xml version="1.0" encoding="utf-8"?>
<calcChain xmlns="http://schemas.openxmlformats.org/spreadsheetml/2006/main">
  <c r="F55" i="14" l="1"/>
  <c r="F53" i="14"/>
  <c r="F46" i="14"/>
  <c r="F39" i="14"/>
  <c r="F33" i="14"/>
  <c r="F25" i="14"/>
  <c r="F17" i="14"/>
  <c r="F10" i="14"/>
  <c r="AF430" i="2" l="1"/>
  <c r="W430" i="2"/>
  <c r="W429" i="2"/>
  <c r="AF428" i="2"/>
  <c r="W428" i="2"/>
  <c r="W427" i="2"/>
  <c r="W426" i="2"/>
  <c r="W425" i="2"/>
  <c r="W424" i="2"/>
  <c r="W423" i="2"/>
  <c r="W422" i="2"/>
  <c r="S422" i="2"/>
  <c r="W421" i="2"/>
  <c r="W420" i="2"/>
  <c r="AF419" i="2"/>
  <c r="W419" i="2"/>
  <c r="W418" i="2"/>
  <c r="AF417" i="2"/>
  <c r="W417" i="2"/>
  <c r="W416" i="2"/>
  <c r="W415" i="2"/>
  <c r="W414" i="2"/>
  <c r="AF413" i="2"/>
  <c r="W413" i="2"/>
  <c r="W412" i="2"/>
  <c r="W411" i="2"/>
  <c r="W410" i="2"/>
  <c r="W409" i="2"/>
  <c r="W408" i="2"/>
  <c r="AF407" i="2"/>
  <c r="W407" i="2"/>
  <c r="W406" i="2"/>
  <c r="W405" i="2"/>
  <c r="W404" i="2"/>
  <c r="W403" i="2"/>
  <c r="W402" i="2"/>
  <c r="W401" i="2"/>
  <c r="W400" i="2"/>
  <c r="W399" i="2"/>
  <c r="W398" i="2"/>
  <c r="AF397" i="2"/>
  <c r="W397" i="2"/>
  <c r="W396" i="2"/>
  <c r="W395" i="2"/>
  <c r="W394" i="2"/>
  <c r="W393" i="2"/>
  <c r="W392" i="2"/>
  <c r="W391" i="2"/>
  <c r="W390" i="2"/>
  <c r="W389" i="2"/>
  <c r="W388" i="2"/>
  <c r="W387" i="2"/>
  <c r="W386" i="2"/>
  <c r="W385" i="2"/>
  <c r="AF384" i="2"/>
  <c r="W384" i="2"/>
  <c r="AF383" i="2"/>
  <c r="W383" i="2"/>
  <c r="W382" i="2"/>
  <c r="W381" i="2"/>
  <c r="W380" i="2"/>
  <c r="W379" i="2"/>
  <c r="W378" i="2"/>
  <c r="W377" i="2"/>
  <c r="AF376" i="2"/>
  <c r="W376" i="2"/>
  <c r="W375" i="2"/>
  <c r="W374" i="2"/>
  <c r="W373" i="2"/>
  <c r="AF372" i="2"/>
  <c r="W372" i="2"/>
  <c r="AF371" i="2"/>
  <c r="W371" i="2"/>
  <c r="W370" i="2"/>
  <c r="W369" i="2"/>
  <c r="W368" i="2"/>
  <c r="W367" i="2"/>
  <c r="W366" i="2"/>
  <c r="W365" i="2"/>
  <c r="W364" i="2"/>
  <c r="AF363" i="2"/>
  <c r="W363" i="2"/>
  <c r="W362" i="2"/>
  <c r="W361" i="2"/>
  <c r="W360" i="2"/>
  <c r="AF359" i="2"/>
  <c r="W359" i="2"/>
  <c r="W358" i="2"/>
  <c r="W357" i="2"/>
  <c r="W356" i="2"/>
  <c r="W355" i="2"/>
  <c r="W354" i="2"/>
  <c r="W353" i="2"/>
  <c r="AF352" i="2"/>
  <c r="W352" i="2"/>
  <c r="W351" i="2"/>
  <c r="W350" i="2"/>
  <c r="W349" i="2"/>
  <c r="W348" i="2"/>
  <c r="W347" i="2"/>
  <c r="W346" i="2"/>
  <c r="W345" i="2"/>
  <c r="AF344" i="2"/>
  <c r="W344" i="2"/>
  <c r="W343" i="2"/>
  <c r="W342" i="2"/>
  <c r="W341" i="2"/>
  <c r="W340" i="2"/>
  <c r="W339" i="2"/>
  <c r="W338" i="2"/>
  <c r="W337" i="2"/>
  <c r="W336" i="2"/>
  <c r="W335" i="2"/>
  <c r="W334" i="2"/>
  <c r="AF333" i="2"/>
  <c r="W333" i="2"/>
  <c r="W332" i="2"/>
  <c r="AF331" i="2"/>
  <c r="W331" i="2"/>
  <c r="W330" i="2"/>
  <c r="W329" i="2"/>
  <c r="W328" i="2"/>
  <c r="W327" i="2"/>
  <c r="W326" i="2"/>
  <c r="AF325" i="2"/>
  <c r="W325" i="2"/>
  <c r="W324" i="2"/>
  <c r="W323" i="2"/>
  <c r="W322" i="2"/>
  <c r="W321" i="2"/>
  <c r="W320" i="2"/>
  <c r="W319" i="2"/>
  <c r="W318" i="2"/>
  <c r="W317" i="2"/>
  <c r="W316" i="2"/>
  <c r="W315" i="2"/>
  <c r="W314" i="2"/>
  <c r="W313" i="2"/>
  <c r="W312" i="2"/>
  <c r="W311" i="2"/>
  <c r="W310" i="2"/>
  <c r="W309" i="2"/>
  <c r="W308" i="2"/>
  <c r="W307" i="2"/>
  <c r="W306" i="2"/>
  <c r="AF305" i="2"/>
  <c r="W305" i="2"/>
  <c r="W304" i="2"/>
  <c r="W303" i="2"/>
  <c r="AF302" i="2"/>
  <c r="W302" i="2"/>
  <c r="W301" i="2"/>
  <c r="W300" i="2"/>
  <c r="W299" i="2"/>
  <c r="W298" i="2"/>
  <c r="W297" i="2"/>
  <c r="W296" i="2"/>
  <c r="W295" i="2"/>
  <c r="W294" i="2"/>
  <c r="W293" i="2"/>
  <c r="W292" i="2"/>
  <c r="W291" i="2"/>
  <c r="W290" i="2"/>
  <c r="W289" i="2"/>
  <c r="W288" i="2"/>
  <c r="W287" i="2"/>
  <c r="W286" i="2"/>
  <c r="W285" i="2"/>
  <c r="W284" i="2"/>
  <c r="W283" i="2"/>
  <c r="W282" i="2"/>
  <c r="W281" i="2"/>
  <c r="W280" i="2"/>
  <c r="W279" i="2"/>
  <c r="W278" i="2"/>
  <c r="W277" i="2"/>
  <c r="W276" i="2"/>
  <c r="W275" i="2"/>
  <c r="W274" i="2"/>
  <c r="W273" i="2"/>
  <c r="W272" i="2"/>
  <c r="W271" i="2"/>
  <c r="W270" i="2"/>
  <c r="W269" i="2"/>
  <c r="W268" i="2"/>
  <c r="W267" i="2"/>
  <c r="W266" i="2"/>
  <c r="W265" i="2"/>
  <c r="W264" i="2"/>
  <c r="AF263" i="2"/>
  <c r="W263" i="2"/>
  <c r="W262" i="2"/>
  <c r="W261" i="2"/>
  <c r="W260" i="2"/>
  <c r="W259" i="2"/>
  <c r="W258" i="2"/>
  <c r="W257" i="2"/>
  <c r="W256" i="2"/>
  <c r="W255" i="2"/>
  <c r="W254" i="2"/>
  <c r="W253" i="2"/>
  <c r="W252" i="2"/>
  <c r="W251" i="2"/>
  <c r="W250" i="2"/>
  <c r="W249" i="2"/>
  <c r="W248" i="2"/>
  <c r="W247" i="2"/>
  <c r="W246" i="2"/>
  <c r="W245" i="2"/>
  <c r="W244" i="2"/>
  <c r="W243" i="2"/>
  <c r="AF242" i="2"/>
  <c r="W242" i="2"/>
  <c r="W241" i="2"/>
  <c r="W240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7" i="2"/>
  <c r="W226" i="2"/>
  <c r="W225" i="2"/>
  <c r="W224" i="2"/>
  <c r="W223" i="2"/>
  <c r="W222" i="2"/>
  <c r="W221" i="2"/>
  <c r="W220" i="2"/>
  <c r="W219" i="2"/>
  <c r="W218" i="2"/>
  <c r="W217" i="2"/>
  <c r="AF216" i="2"/>
  <c r="W216" i="2"/>
  <c r="W215" i="2"/>
  <c r="W214" i="2"/>
  <c r="W213" i="2"/>
  <c r="W212" i="2"/>
  <c r="W211" i="2"/>
  <c r="W210" i="2"/>
  <c r="W209" i="2"/>
  <c r="W208" i="2"/>
  <c r="W207" i="2"/>
  <c r="W206" i="2"/>
  <c r="W205" i="2"/>
  <c r="W204" i="2"/>
  <c r="W203" i="2"/>
  <c r="W202" i="2"/>
  <c r="W201" i="2"/>
  <c r="W200" i="2"/>
  <c r="W199" i="2"/>
  <c r="W198" i="2"/>
  <c r="W197" i="2"/>
  <c r="W196" i="2"/>
  <c r="W195" i="2"/>
  <c r="W194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AF178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AF87" i="2"/>
  <c r="W87" i="2"/>
  <c r="W86" i="2"/>
  <c r="W85" i="2"/>
  <c r="W84" i="2"/>
  <c r="AF83" i="2"/>
  <c r="W83" i="2"/>
  <c r="W82" i="2"/>
  <c r="W81" i="2"/>
  <c r="W80" i="2"/>
  <c r="AF79" i="2"/>
  <c r="W79" i="2"/>
  <c r="AF78" i="2"/>
  <c r="W78" i="2"/>
  <c r="W77" i="2"/>
  <c r="W76" i="2"/>
  <c r="W75" i="2"/>
  <c r="W74" i="2"/>
  <c r="W73" i="2"/>
  <c r="W72" i="2"/>
  <c r="AF71" i="2"/>
  <c r="W71" i="2"/>
  <c r="AF70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AF38" i="2"/>
  <c r="W38" i="2"/>
  <c r="W37" i="2"/>
  <c r="W36" i="2"/>
  <c r="W35" i="2"/>
  <c r="W34" i="2"/>
  <c r="W33" i="2"/>
  <c r="W32" i="2"/>
  <c r="W31" i="2"/>
  <c r="W30" i="2"/>
  <c r="W29" i="2"/>
  <c r="W28" i="2"/>
  <c r="AF27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AF11" i="2"/>
  <c r="W11" i="2"/>
  <c r="W10" i="2"/>
  <c r="W9" i="2"/>
  <c r="W8" i="2"/>
  <c r="W7" i="2"/>
  <c r="W6" i="2"/>
  <c r="W5" i="2"/>
  <c r="W4" i="2"/>
  <c r="W3" i="2"/>
</calcChain>
</file>

<file path=xl/comments1.xml><?xml version="1.0" encoding="utf-8"?>
<comments xmlns="http://schemas.openxmlformats.org/spreadsheetml/2006/main">
  <authors>
    <author>Dineu Anggraeny</author>
  </authors>
  <commentList>
    <comment ref="F46" authorId="0">
      <text>
        <r>
          <rPr>
            <b/>
            <sz val="9"/>
            <color indexed="81"/>
            <rFont val="Tahoma"/>
            <family val="2"/>
          </rPr>
          <t>Reserve : 24 Sept 2018</t>
        </r>
      </text>
    </comment>
  </commentList>
</comments>
</file>

<file path=xl/sharedStrings.xml><?xml version="1.0" encoding="utf-8"?>
<sst xmlns="http://schemas.openxmlformats.org/spreadsheetml/2006/main" count="12298" uniqueCount="4330">
  <si>
    <t>Region 7</t>
  </si>
  <si>
    <t>Donda Margaretha</t>
  </si>
  <si>
    <t>Sutami Sumadiwangsa</t>
  </si>
  <si>
    <t>No.</t>
  </si>
  <si>
    <t>Store Name</t>
  </si>
  <si>
    <t>SC06</t>
  </si>
  <si>
    <t>Plaza Senayan</t>
  </si>
  <si>
    <t>Rycko Endrille</t>
  </si>
  <si>
    <t>SC01</t>
  </si>
  <si>
    <t>Plaza Indonesia</t>
  </si>
  <si>
    <t>Ade Tri Ayu Sakona</t>
  </si>
  <si>
    <t>SC18</t>
  </si>
  <si>
    <t>Mall Puri Indah</t>
  </si>
  <si>
    <t>SC63</t>
  </si>
  <si>
    <t>KM 13,5</t>
  </si>
  <si>
    <t>SCO3</t>
  </si>
  <si>
    <t>Manado townsquare</t>
  </si>
  <si>
    <t>SCE1</t>
  </si>
  <si>
    <t>Grand City Surabaya</t>
  </si>
  <si>
    <t>Sandy Primadana</t>
  </si>
  <si>
    <t>SCF0</t>
  </si>
  <si>
    <t>New Bandung Super Mall</t>
  </si>
  <si>
    <t xml:space="preserve">Agus Setiawan </t>
  </si>
  <si>
    <t>SC64</t>
  </si>
  <si>
    <t>Paris Van Java</t>
  </si>
  <si>
    <t>Mahesa Chandra</t>
  </si>
  <si>
    <t>SCG9</t>
  </si>
  <si>
    <t>Griya Santrian</t>
  </si>
  <si>
    <t>Ni Putu Ima Sri Suwandewi</t>
  </si>
  <si>
    <t>SC24</t>
  </si>
  <si>
    <t>Sun Plaza Medan</t>
  </si>
  <si>
    <t>Ramayanto</t>
  </si>
  <si>
    <t>SC57</t>
  </si>
  <si>
    <t>Ratu Prabu</t>
  </si>
  <si>
    <t>SC04</t>
  </si>
  <si>
    <t>Cilandak Town Square</t>
  </si>
  <si>
    <t>Rooswhan Putri Suri Utami</t>
  </si>
  <si>
    <t>SC49</t>
  </si>
  <si>
    <t>Botani Square Bogor</t>
  </si>
  <si>
    <t>Hoeri Marwiyah</t>
  </si>
  <si>
    <t>SC13</t>
  </si>
  <si>
    <t>Setiabudi Building</t>
  </si>
  <si>
    <t>SC35</t>
  </si>
  <si>
    <t>Kinokuniya</t>
  </si>
  <si>
    <t>SC62</t>
  </si>
  <si>
    <t xml:space="preserve">Grand Indonesia 1  </t>
  </si>
  <si>
    <t>SCE4</t>
  </si>
  <si>
    <t>Ranch Pesanggrahan</t>
  </si>
  <si>
    <t>Harly Kautsar Lahia</t>
  </si>
  <si>
    <t>SCH2</t>
  </si>
  <si>
    <t>KM 14</t>
  </si>
  <si>
    <t>Novita Jahja</t>
  </si>
  <si>
    <t>SCR0</t>
  </si>
  <si>
    <t xml:space="preserve">Manado Airport </t>
  </si>
  <si>
    <t>SCD6</t>
  </si>
  <si>
    <t>Raphina</t>
  </si>
  <si>
    <t>SCU8</t>
  </si>
  <si>
    <t>PPAU Bandung</t>
  </si>
  <si>
    <t>Wildan Rakhman</t>
  </si>
  <si>
    <t>SCQ2</t>
  </si>
  <si>
    <t>Dipati ukur</t>
  </si>
  <si>
    <t>Fuzza Lestawa</t>
  </si>
  <si>
    <t>SCN0</t>
  </si>
  <si>
    <t>Oberoi seminyak</t>
  </si>
  <si>
    <t>SCJ5</t>
  </si>
  <si>
    <t>SCJ7</t>
  </si>
  <si>
    <t>Alamanda Tower</t>
  </si>
  <si>
    <t>SC50</t>
  </si>
  <si>
    <t>Margo City</t>
  </si>
  <si>
    <t>Sigit Novianto</t>
  </si>
  <si>
    <t>SC93</t>
  </si>
  <si>
    <t>Bogor Rest Area</t>
  </si>
  <si>
    <t>SC76</t>
  </si>
  <si>
    <t>Rasuna Epicentrum</t>
  </si>
  <si>
    <t>SC29</t>
  </si>
  <si>
    <t>Senayan City 1</t>
  </si>
  <si>
    <t>Rista Amelia</t>
  </si>
  <si>
    <t>SCE2</t>
  </si>
  <si>
    <t>UOB Plaza / Gedung CHUBB Square</t>
  </si>
  <si>
    <t>Hening Toniadi</t>
  </si>
  <si>
    <t>SCP8</t>
  </si>
  <si>
    <t>Lippo Mall Puri</t>
  </si>
  <si>
    <t>Angelo L. Tomasoa</t>
  </si>
  <si>
    <t>SCI2</t>
  </si>
  <si>
    <t>Bale Kota</t>
  </si>
  <si>
    <t>Nyimas Siti Amalia Tarbiani</t>
  </si>
  <si>
    <t>SC1L</t>
  </si>
  <si>
    <t>Transmart Kawanua Manado</t>
  </si>
  <si>
    <t>SCO2</t>
  </si>
  <si>
    <t>Graha Pena</t>
  </si>
  <si>
    <t>Dani Andriansyah</t>
  </si>
  <si>
    <t>SCV0</t>
  </si>
  <si>
    <t>Buah Batu Bandung</t>
  </si>
  <si>
    <t xml:space="preserve">Yosi Kristianti </t>
  </si>
  <si>
    <t>SCY7</t>
  </si>
  <si>
    <t>Ciumbuleuit Bandung</t>
  </si>
  <si>
    <t>SCO6</t>
  </si>
  <si>
    <t>Tanah Lot</t>
  </si>
  <si>
    <t>Rini Harulia Rowieta</t>
  </si>
  <si>
    <t>SCS9</t>
  </si>
  <si>
    <t>Medan Center Point</t>
  </si>
  <si>
    <t>SCO4</t>
  </si>
  <si>
    <t>Manhattan Square</t>
  </si>
  <si>
    <t>SCA7</t>
  </si>
  <si>
    <t>Gandaria City</t>
  </si>
  <si>
    <t>SCJ1</t>
  </si>
  <si>
    <t>Pahlawan Bogor</t>
  </si>
  <si>
    <t>Tio Nurahman</t>
  </si>
  <si>
    <t>SCC1</t>
  </si>
  <si>
    <t>Allianz Tower</t>
  </si>
  <si>
    <t>SC51</t>
  </si>
  <si>
    <t>Senayan City 2</t>
  </si>
  <si>
    <t>Valentino</t>
  </si>
  <si>
    <t>SCH0</t>
  </si>
  <si>
    <t>Grand Indonesia 3 - GI 3</t>
  </si>
  <si>
    <t>Ahmad Hashin</t>
  </si>
  <si>
    <t>SCQ3</t>
  </si>
  <si>
    <t>Lippo Mall Puri 2</t>
  </si>
  <si>
    <t>Putra Akhirudin</t>
  </si>
  <si>
    <t>SCR7</t>
  </si>
  <si>
    <t>DT KM 42,5 Jakarta - Merak</t>
  </si>
  <si>
    <t>Ade Rosila</t>
  </si>
  <si>
    <t>SC1F</t>
  </si>
  <si>
    <t xml:space="preserve">Sun City Sidoarjo </t>
  </si>
  <si>
    <t>Muhammad Huda Adhi Nugroho</t>
  </si>
  <si>
    <t>SCS6</t>
  </si>
  <si>
    <t>Malang city</t>
  </si>
  <si>
    <t>Andina Larasati</t>
  </si>
  <si>
    <t>SCX4</t>
  </si>
  <si>
    <t xml:space="preserve">Paskal 23 </t>
  </si>
  <si>
    <t>SC2O</t>
  </si>
  <si>
    <t>Setiabudi Bandung</t>
  </si>
  <si>
    <t xml:space="preserve">Trias Titi Sari Prakoso </t>
  </si>
  <si>
    <t>SCS5</t>
  </si>
  <si>
    <t>Canggu Bali</t>
  </si>
  <si>
    <t>SCV2</t>
  </si>
  <si>
    <t>Merdeka Walk Medan</t>
  </si>
  <si>
    <t>Rama Hermanto</t>
  </si>
  <si>
    <t>SCQ6</t>
  </si>
  <si>
    <t xml:space="preserve">Golden Fatmawati </t>
  </si>
  <si>
    <t>SCA9</t>
  </si>
  <si>
    <t>Arcadia</t>
  </si>
  <si>
    <t>SCM4</t>
  </si>
  <si>
    <t xml:space="preserve">Cibinong Mall </t>
  </si>
  <si>
    <t>Ari Febriansyah</t>
  </si>
  <si>
    <t>SCC9</t>
  </si>
  <si>
    <t>Tempo Scan</t>
  </si>
  <si>
    <t>Putri Dian Permata Sari</t>
  </si>
  <si>
    <t>SC73</t>
  </si>
  <si>
    <t>Pacific Place</t>
  </si>
  <si>
    <t>Ahmad Zulfani Rifki</t>
  </si>
  <si>
    <t>SCI0</t>
  </si>
  <si>
    <t>Plaza BII</t>
  </si>
  <si>
    <t>SCR4</t>
  </si>
  <si>
    <t>Binus Kemanggisan</t>
  </si>
  <si>
    <t>Siti Rahma</t>
  </si>
  <si>
    <t>SC2A</t>
  </si>
  <si>
    <t>Cilegon Center Mall</t>
  </si>
  <si>
    <t>Yogi Assegap</t>
  </si>
  <si>
    <t>SC4A</t>
  </si>
  <si>
    <t>DT Megamas Manado</t>
  </si>
  <si>
    <t>SC3D</t>
  </si>
  <si>
    <t>Plaza Surabaya</t>
  </si>
  <si>
    <t>Nurul Husna</t>
  </si>
  <si>
    <t>sc0L</t>
  </si>
  <si>
    <t xml:space="preserve">Miko Mall (Bandung) </t>
  </si>
  <si>
    <t xml:space="preserve">Taufik Nugrah syamsi </t>
  </si>
  <si>
    <t>SCY8</t>
  </si>
  <si>
    <t>Graha Pos Indonesia</t>
  </si>
  <si>
    <t>SCT4</t>
  </si>
  <si>
    <t>Ayani Megamall Pontianak</t>
  </si>
  <si>
    <t>SCY0</t>
  </si>
  <si>
    <t>WTC Batanghari (Jambi)</t>
  </si>
  <si>
    <t>Mulki Wijaya</t>
  </si>
  <si>
    <t>SCK8</t>
  </si>
  <si>
    <t>South Quarter  Cilandak</t>
  </si>
  <si>
    <t>SCC2</t>
  </si>
  <si>
    <t>Margonda Raya</t>
  </si>
  <si>
    <t>SCK6</t>
  </si>
  <si>
    <t>Lippo Plaza Bogor</t>
  </si>
  <si>
    <t>Riyan Cristalia</t>
  </si>
  <si>
    <t>SCL6</t>
  </si>
  <si>
    <t>Menara Kadin</t>
  </si>
  <si>
    <t>SCW3</t>
  </si>
  <si>
    <t>Gallery Lafayette</t>
  </si>
  <si>
    <t>SCV9</t>
  </si>
  <si>
    <t>Plaza Indonesia 4th floor</t>
  </si>
  <si>
    <t>SCV6</t>
  </si>
  <si>
    <t xml:space="preserve">Belleza Permata Hijau </t>
  </si>
  <si>
    <t>SC2Y</t>
  </si>
  <si>
    <t>Raden Saleh Tangerang</t>
  </si>
  <si>
    <t xml:space="preserve">Gunadi Tri Atmojo </t>
  </si>
  <si>
    <t>SC60</t>
  </si>
  <si>
    <t>Surabaya Airport</t>
  </si>
  <si>
    <t>Teo Sandy Iswantoro</t>
  </si>
  <si>
    <t>SC3H</t>
  </si>
  <si>
    <t>Araya Malang</t>
  </si>
  <si>
    <t>Astika Faliani</t>
  </si>
  <si>
    <t>sc0K</t>
  </si>
  <si>
    <t xml:space="preserve">Surya Sumantri (Bandung)  </t>
  </si>
  <si>
    <t>Gusnia Putri Sari</t>
  </si>
  <si>
    <t>SCX7</t>
  </si>
  <si>
    <t>Asia - Afrika</t>
  </si>
  <si>
    <t>Kiki Baihaqi</t>
  </si>
  <si>
    <t>SCV3</t>
  </si>
  <si>
    <t>Level 21 Bali</t>
  </si>
  <si>
    <t>Ni Komang Megawati</t>
  </si>
  <si>
    <t>SC0F</t>
  </si>
  <si>
    <t>Diponogoro Medan</t>
  </si>
  <si>
    <t>SC2U</t>
  </si>
  <si>
    <t>Talavera TB Simatupang</t>
  </si>
  <si>
    <t>SCN9</t>
  </si>
  <si>
    <t>Plaza Oleos</t>
  </si>
  <si>
    <t>Rani Febrianti Pratiwi</t>
  </si>
  <si>
    <t>SCS2</t>
  </si>
  <si>
    <t>Teras Yasmin</t>
  </si>
  <si>
    <t>Ricky Hendrawan</t>
  </si>
  <si>
    <t>SCW2</t>
  </si>
  <si>
    <t>Plaza Festival</t>
  </si>
  <si>
    <t>SCB0</t>
  </si>
  <si>
    <t>Senayan city 3</t>
  </si>
  <si>
    <t>Farrah Gabriella Bany</t>
  </si>
  <si>
    <t>SC0R</t>
  </si>
  <si>
    <t xml:space="preserve">GI Seibu </t>
  </si>
  <si>
    <t>Nur Aíen Supu</t>
  </si>
  <si>
    <t>SCX1</t>
  </si>
  <si>
    <t xml:space="preserve">Daan Mogot </t>
  </si>
  <si>
    <t>Riska Agusta</t>
  </si>
  <si>
    <t>SC2H</t>
  </si>
  <si>
    <t xml:space="preserve">Tang City </t>
  </si>
  <si>
    <t>Piet Yoga</t>
  </si>
  <si>
    <t>SCK1</t>
  </si>
  <si>
    <t>Djuanda T2A Domestik Surabaya</t>
  </si>
  <si>
    <t>SCX8</t>
  </si>
  <si>
    <t>Transmart MX Malang</t>
  </si>
  <si>
    <t xml:space="preserve">Dannes Lutfiyanto </t>
  </si>
  <si>
    <t>SCY4</t>
  </si>
  <si>
    <t xml:space="preserve">Festival City Link (Bandung)        </t>
  </si>
  <si>
    <t>Ega Dadi Alamsah</t>
  </si>
  <si>
    <t>SCK5</t>
  </si>
  <si>
    <t>Braga Citywalk</t>
  </si>
  <si>
    <t>Alfa Berkatzaro</t>
  </si>
  <si>
    <t>SCT3</t>
  </si>
  <si>
    <t xml:space="preserve">By Pass Ngurah Rai Bali </t>
  </si>
  <si>
    <t>Agus Hendrawan</t>
  </si>
  <si>
    <t>SC1K</t>
  </si>
  <si>
    <t>Thamrin Plaza Medan</t>
  </si>
  <si>
    <t>SC3I</t>
  </si>
  <si>
    <t>Menara FIF</t>
  </si>
  <si>
    <t>Fika Chesa Margakatra</t>
  </si>
  <si>
    <t>SCZ5</t>
  </si>
  <si>
    <t>D Mall</t>
  </si>
  <si>
    <t>Rudi Futra</t>
  </si>
  <si>
    <t>SC4U</t>
  </si>
  <si>
    <t xml:space="preserve">Padjajaran Bogor </t>
  </si>
  <si>
    <t>Aniel Rachman</t>
  </si>
  <si>
    <t>SC59</t>
  </si>
  <si>
    <t>Oakwood</t>
  </si>
  <si>
    <t>SC03</t>
  </si>
  <si>
    <t>Jakarta Stock Exchange</t>
  </si>
  <si>
    <t>Ade Anastasia</t>
  </si>
  <si>
    <t>SCN3</t>
  </si>
  <si>
    <t>MRT HI</t>
  </si>
  <si>
    <t>Rian Andi Putra</t>
  </si>
  <si>
    <t>SCZ7</t>
  </si>
  <si>
    <t>Gallery west Kebon Jeruk</t>
  </si>
  <si>
    <t>SC4Y</t>
  </si>
  <si>
    <t>Malang Ijen</t>
  </si>
  <si>
    <t>Natalia Puspita Astika</t>
  </si>
  <si>
    <t>SC1N</t>
  </si>
  <si>
    <t>Martadinata</t>
  </si>
  <si>
    <t>Mira S Rahmayanti</t>
  </si>
  <si>
    <t>SC3F</t>
  </si>
  <si>
    <t>Grage Mall</t>
  </si>
  <si>
    <t>SCX5</t>
  </si>
  <si>
    <t xml:space="preserve">Plaza Renon </t>
  </si>
  <si>
    <t>I Made Agus Wiarsana Adi Putra</t>
  </si>
  <si>
    <t>SC4T</t>
  </si>
  <si>
    <t>Multatuli</t>
  </si>
  <si>
    <t>Sahrijal Barus</t>
  </si>
  <si>
    <t>SC3Z</t>
  </si>
  <si>
    <t>MRT Cipete</t>
  </si>
  <si>
    <t>SC2T</t>
  </si>
  <si>
    <t>Plaza Cireundeu</t>
  </si>
  <si>
    <t>SCH8</t>
  </si>
  <si>
    <t>Vimala Hills</t>
  </si>
  <si>
    <t>SC5G</t>
  </si>
  <si>
    <t>Noble House Setiabudi</t>
  </si>
  <si>
    <t>Heni Puji Rahayu</t>
  </si>
  <si>
    <t>SC98</t>
  </si>
  <si>
    <t>Graha Niaga Sudirman</t>
  </si>
  <si>
    <t>Michael</t>
  </si>
  <si>
    <t>SC16</t>
  </si>
  <si>
    <t>Wisma 46-Kota BNI</t>
  </si>
  <si>
    <t>SC3G</t>
  </si>
  <si>
    <t>Kemanggisan Raya</t>
  </si>
  <si>
    <t>SC6E</t>
  </si>
  <si>
    <t>Kenjeran</t>
  </si>
  <si>
    <t>SCM5</t>
  </si>
  <si>
    <t>Husein Sastranegra</t>
  </si>
  <si>
    <t>SCL5</t>
  </si>
  <si>
    <t>Cirebon Super Block</t>
  </si>
  <si>
    <t>Handi S Sepiandi</t>
  </si>
  <si>
    <t>SC2C</t>
  </si>
  <si>
    <t>Gatsu Barat Bali</t>
  </si>
  <si>
    <t>SC5F</t>
  </si>
  <si>
    <t>Deli Park Medan</t>
  </si>
  <si>
    <t>Rangga Hady Tama</t>
  </si>
  <si>
    <t>SCR5</t>
  </si>
  <si>
    <t>One Bel park</t>
  </si>
  <si>
    <t>Usnan Mayrisca</t>
  </si>
  <si>
    <t>SCY5</t>
  </si>
  <si>
    <t xml:space="preserve">Pesona Square Depok Mall   </t>
  </si>
  <si>
    <t>Mario Tetelepa</t>
  </si>
  <si>
    <t>SCH1</t>
  </si>
  <si>
    <t>Sentul City</t>
  </si>
  <si>
    <t>Hafid Zakaria</t>
  </si>
  <si>
    <t>SCD5</t>
  </si>
  <si>
    <t>The East</t>
  </si>
  <si>
    <t>Andre</t>
  </si>
  <si>
    <t>SC44</t>
  </si>
  <si>
    <t>TIS Square</t>
  </si>
  <si>
    <t xml:space="preserve">Artissa Intan Jiwani </t>
  </si>
  <si>
    <t>SC31</t>
  </si>
  <si>
    <t>Shelby Armyanti</t>
  </si>
  <si>
    <t>SC4L</t>
  </si>
  <si>
    <t>POS Pengumben</t>
  </si>
  <si>
    <t>SCZ4</t>
  </si>
  <si>
    <t>Living Plaza Bandung</t>
  </si>
  <si>
    <t>Asep Firmansyah</t>
  </si>
  <si>
    <t>SC41</t>
  </si>
  <si>
    <t>Chi-hampelas</t>
  </si>
  <si>
    <t>Widya Nur A</t>
  </si>
  <si>
    <t>SC3N</t>
  </si>
  <si>
    <t>HOS Cokroaminoto</t>
  </si>
  <si>
    <t>Thio Maria Eben Ezer Sibarani</t>
  </si>
  <si>
    <t>SCP2</t>
  </si>
  <si>
    <t>Antam</t>
  </si>
  <si>
    <t>Rizky Amelia</t>
  </si>
  <si>
    <t>SC4O</t>
  </si>
  <si>
    <t>Kelapa Dua</t>
  </si>
  <si>
    <t>I Gusti Ayu Dewi</t>
  </si>
  <si>
    <t>SCP1</t>
  </si>
  <si>
    <t>Rest Area Sentul KM 35</t>
  </si>
  <si>
    <t>Julia Rahayu</t>
  </si>
  <si>
    <t>SCV8</t>
  </si>
  <si>
    <t>Menara Danamon (RDTX Building)</t>
  </si>
  <si>
    <t>SCL9</t>
  </si>
  <si>
    <t>Menara Bidakara</t>
  </si>
  <si>
    <t>SCO0</t>
  </si>
  <si>
    <t>TCC Tower</t>
  </si>
  <si>
    <t>Rosa Octaviani</t>
  </si>
  <si>
    <t>SC5H</t>
  </si>
  <si>
    <t>Ruko Taman Palem</t>
  </si>
  <si>
    <t>Eka Setiawan</t>
  </si>
  <si>
    <t>SC4Q</t>
  </si>
  <si>
    <t>Sudirman Bali TBI</t>
  </si>
  <si>
    <t>Nicko DN Bagus A</t>
  </si>
  <si>
    <t>SCT6</t>
  </si>
  <si>
    <t>KM 45 Ciawi</t>
  </si>
  <si>
    <t>Wellyzia Armeli</t>
  </si>
  <si>
    <t>SC5V</t>
  </si>
  <si>
    <t>Sopodel Tower</t>
  </si>
  <si>
    <t>Fitria Apriani</t>
  </si>
  <si>
    <t>SC1G</t>
  </si>
  <si>
    <t>Supomo Tebet</t>
  </si>
  <si>
    <t>Astri Badriyah</t>
  </si>
  <si>
    <t>SC6K</t>
  </si>
  <si>
    <t>Tata Puri</t>
  </si>
  <si>
    <t>SC4E</t>
  </si>
  <si>
    <t xml:space="preserve">DT Teuku Umar Bali </t>
  </si>
  <si>
    <t>Putu Iwan Arayadi</t>
  </si>
  <si>
    <t>SC6T</t>
  </si>
  <si>
    <t>KM 21 JAGORAWI</t>
  </si>
  <si>
    <t>Dian Syabani</t>
  </si>
  <si>
    <t>SC4W</t>
  </si>
  <si>
    <t>Intiland Tower</t>
  </si>
  <si>
    <t xml:space="preserve">Dewi Rachmawati </t>
  </si>
  <si>
    <t>SC1Z</t>
  </si>
  <si>
    <t>Tebet Raya</t>
  </si>
  <si>
    <t>SC5Z</t>
  </si>
  <si>
    <t>Tabanan Bali</t>
  </si>
  <si>
    <t>I Ketut Sikka</t>
  </si>
  <si>
    <t>SC33</t>
  </si>
  <si>
    <t>Nusa Dua Bali</t>
  </si>
  <si>
    <t>Putu Diah Ayu Novianti</t>
  </si>
  <si>
    <t>SCQ7</t>
  </si>
  <si>
    <t>Pratama Tanjung Benoa</t>
  </si>
  <si>
    <t>SCQ9</t>
  </si>
  <si>
    <t>SCB1</t>
  </si>
  <si>
    <t>Bintaro Plaza</t>
  </si>
  <si>
    <t>Handayani</t>
  </si>
  <si>
    <t>SCE8</t>
  </si>
  <si>
    <t>Kuningan City</t>
  </si>
  <si>
    <t>Anom Indrayanto</t>
  </si>
  <si>
    <t>SC90</t>
  </si>
  <si>
    <t>Hayam Wuruk Plaza</t>
  </si>
  <si>
    <t>Ovi</t>
  </si>
  <si>
    <t>SC68</t>
  </si>
  <si>
    <t>Sumarecon Mall Serpong</t>
  </si>
  <si>
    <t>Eko Hariyanto</t>
  </si>
  <si>
    <t>SC69</t>
  </si>
  <si>
    <t>Ambarukmo Plaza</t>
  </si>
  <si>
    <t>Achmad Samudro Nur Wibowo</t>
  </si>
  <si>
    <t>SCE6</t>
  </si>
  <si>
    <t>Ciputra World Surabaya</t>
  </si>
  <si>
    <t>Whisnu Prabowo</t>
  </si>
  <si>
    <t>SCB2</t>
  </si>
  <si>
    <t>KM 97</t>
  </si>
  <si>
    <t>Firman Fauzi</t>
  </si>
  <si>
    <t>SCG2</t>
  </si>
  <si>
    <t>Palembang Indah Mall</t>
  </si>
  <si>
    <t>SC39</t>
  </si>
  <si>
    <t>Bali Discovery Mall</t>
  </si>
  <si>
    <t>I Wayan Budiyasa</t>
  </si>
  <si>
    <t>SC2P</t>
  </si>
  <si>
    <t>GWK Bali</t>
  </si>
  <si>
    <t>I Nyoman Muliawan</t>
  </si>
  <si>
    <t>SC77</t>
  </si>
  <si>
    <t>Pluit Junction</t>
  </si>
  <si>
    <t>SC02</t>
  </si>
  <si>
    <t>Pondok Indah Mall</t>
  </si>
  <si>
    <t>SCD7</t>
  </si>
  <si>
    <t>Atrium Senen</t>
  </si>
  <si>
    <t>Yuni Wijaya</t>
  </si>
  <si>
    <t>SCB9</t>
  </si>
  <si>
    <t>RS Premier Bintaro</t>
  </si>
  <si>
    <t>Yanti Maria Simanjuntak</t>
  </si>
  <si>
    <t>SCI4</t>
  </si>
  <si>
    <t>Lotte Shopping Avenue</t>
  </si>
  <si>
    <t>SCG8</t>
  </si>
  <si>
    <t>Stasiun Gambir</t>
  </si>
  <si>
    <t>Fachrul Reza</t>
  </si>
  <si>
    <t>SCA3</t>
  </si>
  <si>
    <t>Flavour Bliss</t>
  </si>
  <si>
    <t>Novita Budianti</t>
  </si>
  <si>
    <t>SCM3</t>
  </si>
  <si>
    <t>Jogja City</t>
  </si>
  <si>
    <t>Isnan Radhy Akbary</t>
  </si>
  <si>
    <t>SCH9</t>
  </si>
  <si>
    <t>National Graha Hospital</t>
  </si>
  <si>
    <t>Basten Tanduklangi Paranoan</t>
  </si>
  <si>
    <t>SCS8</t>
  </si>
  <si>
    <t xml:space="preserve">DT KM 102 Cipali - to Cirebon </t>
  </si>
  <si>
    <t>SCN1</t>
  </si>
  <si>
    <t>Palembang Icon</t>
  </si>
  <si>
    <t>Devi Tamara</t>
  </si>
  <si>
    <t>SC91</t>
  </si>
  <si>
    <t>Ubud</t>
  </si>
  <si>
    <t>I Made Alba Widi Artawan</t>
  </si>
  <si>
    <t>SC4J</t>
  </si>
  <si>
    <t>Labuan Bajo</t>
  </si>
  <si>
    <t>Hendri Defriansyah</t>
  </si>
  <si>
    <t>SC78</t>
  </si>
  <si>
    <t>Emporium Pluit</t>
  </si>
  <si>
    <t>Lidya Novita Sari</t>
  </si>
  <si>
    <t>SC26</t>
  </si>
  <si>
    <t>Pondok Indah Mall 2</t>
  </si>
  <si>
    <t>Stefany Ayu Hastuti</t>
  </si>
  <si>
    <t>SCM1</t>
  </si>
  <si>
    <t>Metropole</t>
  </si>
  <si>
    <t>Dirta Efi Yenti</t>
  </si>
  <si>
    <t>SCG3</t>
  </si>
  <si>
    <t>Bintaro Sektor 9 ( DT )</t>
  </si>
  <si>
    <t>Reza Pahlevi</t>
  </si>
  <si>
    <t>SCN4</t>
  </si>
  <si>
    <t>Cyber 2</t>
  </si>
  <si>
    <t>SCK4</t>
  </si>
  <si>
    <t>Kota Station</t>
  </si>
  <si>
    <t>Irvan Christiansen</t>
  </si>
  <si>
    <t>SCF6</t>
  </si>
  <si>
    <t>Alam Sutera</t>
  </si>
  <si>
    <t>Winda Afriayani</t>
  </si>
  <si>
    <t>SCR1</t>
  </si>
  <si>
    <t xml:space="preserve">Hartono Mall Jogja      </t>
  </si>
  <si>
    <t>Lia Ayu Merdeka Wati</t>
  </si>
  <si>
    <t>SCY2</t>
  </si>
  <si>
    <t>Villa taman telaga Citraland Surabaya</t>
  </si>
  <si>
    <t>Galdi Putra Yuda laksono</t>
  </si>
  <si>
    <t>SCT0</t>
  </si>
  <si>
    <t>DT KM 101 Cipali - to Jakarta</t>
  </si>
  <si>
    <t xml:space="preserve">Haerul Anwar </t>
  </si>
  <si>
    <t>SC1Y</t>
  </si>
  <si>
    <t>Martha Utama</t>
  </si>
  <si>
    <t>SCB4</t>
  </si>
  <si>
    <t>Mall Bali Galeria</t>
  </si>
  <si>
    <t>I Gede Leo Hariyuda</t>
  </si>
  <si>
    <t>SCJ0</t>
  </si>
  <si>
    <t>Pantai Kuta</t>
  </si>
  <si>
    <t>Rina Ignasia</t>
  </si>
  <si>
    <t>SC83</t>
  </si>
  <si>
    <t>Pluit Village</t>
  </si>
  <si>
    <t>SCG0</t>
  </si>
  <si>
    <t>Wisma Pondok Indah</t>
  </si>
  <si>
    <t>Ardian Saputra Kusnadi</t>
  </si>
  <si>
    <t>SCM8</t>
  </si>
  <si>
    <t>Manggarai Station</t>
  </si>
  <si>
    <t>Indra M Pulunk</t>
  </si>
  <si>
    <t>SCF7</t>
  </si>
  <si>
    <t>1 Park</t>
  </si>
  <si>
    <t>Nike Jayanti</t>
  </si>
  <si>
    <t>SCN6</t>
  </si>
  <si>
    <t>Lottee shopping avenue 2</t>
  </si>
  <si>
    <t>SCL4</t>
  </si>
  <si>
    <t>US Embassy - Sarana Jaya</t>
  </si>
  <si>
    <t>SCU1</t>
  </si>
  <si>
    <t>Living World Alam Sutera</t>
  </si>
  <si>
    <t>Lisa Anugrah Putri</t>
  </si>
  <si>
    <t>SCQ4</t>
  </si>
  <si>
    <t>Empire XXI Yogya</t>
  </si>
  <si>
    <t>Ricardo Reza Rizki</t>
  </si>
  <si>
    <t>SCZ1</t>
  </si>
  <si>
    <t xml:space="preserve">Lenmarc Surabaya </t>
  </si>
  <si>
    <t>SC3X</t>
  </si>
  <si>
    <t>Bandung Indah Plaza</t>
  </si>
  <si>
    <t>Rinaldy Zamalludin</t>
  </si>
  <si>
    <t>SCI5</t>
  </si>
  <si>
    <t>Gunung Sahari</t>
  </si>
  <si>
    <t>Marteno Gallend Sanga</t>
  </si>
  <si>
    <t>SCC0</t>
  </si>
  <si>
    <t>Sunset Star Bali</t>
  </si>
  <si>
    <t>SC5X</t>
  </si>
  <si>
    <t>Kerobokan Bali</t>
  </si>
  <si>
    <t>SCH7</t>
  </si>
  <si>
    <t>Green bay/ Baywalk</t>
  </si>
  <si>
    <t>William Hidayat</t>
  </si>
  <si>
    <t>SCH3</t>
  </si>
  <si>
    <t>Terogong</t>
  </si>
  <si>
    <t>Pangaran Tony T</t>
  </si>
  <si>
    <t>SCW8</t>
  </si>
  <si>
    <t>Green Pramuka Mall</t>
  </si>
  <si>
    <t>SCL1</t>
  </si>
  <si>
    <t>Bintaro Xchange</t>
  </si>
  <si>
    <t>SCP4</t>
  </si>
  <si>
    <t>Boemi Kedaton Lampung</t>
  </si>
  <si>
    <t>SCT2</t>
  </si>
  <si>
    <t>Lokasari</t>
  </si>
  <si>
    <t>Aditya Yoga Baskoro</t>
  </si>
  <si>
    <t>SCW7</t>
  </si>
  <si>
    <t xml:space="preserve">Binus Alam Sutera </t>
  </si>
  <si>
    <t>Rick Carter Hersono</t>
  </si>
  <si>
    <t>SCR9</t>
  </si>
  <si>
    <t>Galeria Mall Jogja</t>
  </si>
  <si>
    <t>Agusnia Trisiladewi</t>
  </si>
  <si>
    <t>SC1H</t>
  </si>
  <si>
    <t>BG Junction</t>
  </si>
  <si>
    <t>Amanda Mega</t>
  </si>
  <si>
    <t>SCQ8</t>
  </si>
  <si>
    <t>M. Fajar Harun</t>
  </si>
  <si>
    <t>SC52</t>
  </si>
  <si>
    <t>Ancol</t>
  </si>
  <si>
    <t>Tonny Sulaiman</t>
  </si>
  <si>
    <t>SCJ6</t>
  </si>
  <si>
    <t>Lippo Mall Kuta</t>
  </si>
  <si>
    <t>SCP6</t>
  </si>
  <si>
    <t>Pantai Indah Kapuk</t>
  </si>
  <si>
    <t>SCI9</t>
  </si>
  <si>
    <t>Street Gallery PIM3</t>
  </si>
  <si>
    <t>Floren Sisca Tarigan</t>
  </si>
  <si>
    <t>SC0C</t>
  </si>
  <si>
    <t>Rawamangun Paus</t>
  </si>
  <si>
    <t>SCW4</t>
  </si>
  <si>
    <t>La Maison</t>
  </si>
  <si>
    <t>Galuh Raehany</t>
  </si>
  <si>
    <t>SC1E</t>
  </si>
  <si>
    <t>Tokopedia Tower</t>
  </si>
  <si>
    <t>Achmat Firdaos</t>
  </si>
  <si>
    <t>SCT7</t>
  </si>
  <si>
    <t>Gedung Filateli</t>
  </si>
  <si>
    <t>Ryan Grady Leewellyn</t>
  </si>
  <si>
    <t>SCX3</t>
  </si>
  <si>
    <t xml:space="preserve">Sumarecon Mall Serpong 2 </t>
  </si>
  <si>
    <t>Gilang</t>
  </si>
  <si>
    <t>SCV7</t>
  </si>
  <si>
    <t>Malioboro 41</t>
  </si>
  <si>
    <t>Melati Maharani</t>
  </si>
  <si>
    <t>SC2F</t>
  </si>
  <si>
    <t>Grand Pakuwon</t>
  </si>
  <si>
    <t>Andika Apriliawan</t>
  </si>
  <si>
    <t>SC5K</t>
  </si>
  <si>
    <t>Kertajati Airport</t>
  </si>
  <si>
    <t>SCP7</t>
  </si>
  <si>
    <t>JI EXPO</t>
  </si>
  <si>
    <t>Hendra Cahya Pambudi</t>
  </si>
  <si>
    <t>SCN7</t>
  </si>
  <si>
    <t>Park 23 Entertainment Center</t>
  </si>
  <si>
    <t>SCU5</t>
  </si>
  <si>
    <t xml:space="preserve">PIK Avenue </t>
  </si>
  <si>
    <t>Melisa</t>
  </si>
  <si>
    <t>SCS0</t>
  </si>
  <si>
    <t>Ruko pondok Indah</t>
  </si>
  <si>
    <t>Fifi Listiani</t>
  </si>
  <si>
    <t>SC0S</t>
  </si>
  <si>
    <t>Cempaka Putih</t>
  </si>
  <si>
    <t>SCX6</t>
  </si>
  <si>
    <t>Pakubuwono (Reserve Store)</t>
  </si>
  <si>
    <t>Dundi Mardiyan</t>
  </si>
  <si>
    <t>SC4G</t>
  </si>
  <si>
    <t>Satrio Tower</t>
  </si>
  <si>
    <t>Satrio Wibowo Fendy Frans G.</t>
  </si>
  <si>
    <t>SC0W</t>
  </si>
  <si>
    <t>DT Hayam Wuruk</t>
  </si>
  <si>
    <t>Wiwiek</t>
  </si>
  <si>
    <t>SC0P</t>
  </si>
  <si>
    <t xml:space="preserve">Citra Raya Festival (cikupa) </t>
  </si>
  <si>
    <t>Johan</t>
  </si>
  <si>
    <t>SCY1</t>
  </si>
  <si>
    <t xml:space="preserve">Uttara Yogya </t>
  </si>
  <si>
    <t>Andika Oktafatria Prasetya</t>
  </si>
  <si>
    <t>SC4X</t>
  </si>
  <si>
    <t>Ngagel Surabaya</t>
  </si>
  <si>
    <t xml:space="preserve">Erick Suprapto </t>
  </si>
  <si>
    <t>SC3A</t>
  </si>
  <si>
    <t>Rest Area KM 57</t>
  </si>
  <si>
    <t>SCV5</t>
  </si>
  <si>
    <t>Food Centrum Sunter</t>
  </si>
  <si>
    <t>Satria Nitha</t>
  </si>
  <si>
    <t>SCQ5</t>
  </si>
  <si>
    <t>Lombok Epicentrum</t>
  </si>
  <si>
    <t>Ary Sandhi Pratama</t>
  </si>
  <si>
    <t>SCY6</t>
  </si>
  <si>
    <t>Season City</t>
  </si>
  <si>
    <t>Fajar Ariyanto</t>
  </si>
  <si>
    <t>SCZ3</t>
  </si>
  <si>
    <t>Living Plaza Cinere</t>
  </si>
  <si>
    <t>Ayu Octaviani</t>
  </si>
  <si>
    <t>SC1M</t>
  </si>
  <si>
    <t>Matraman</t>
  </si>
  <si>
    <t>SC1I</t>
  </si>
  <si>
    <t>Bintaro Sektor 7</t>
  </si>
  <si>
    <t>Jaya Laksana</t>
  </si>
  <si>
    <t>SC4Z</t>
  </si>
  <si>
    <t>Ahmad Yani Lampung</t>
  </si>
  <si>
    <t xml:space="preserve">Rosalina </t>
  </si>
  <si>
    <t>SC1S</t>
  </si>
  <si>
    <t>Green Central City Gajahmada</t>
  </si>
  <si>
    <t>SC4K</t>
  </si>
  <si>
    <t>DT Bez Serpong</t>
  </si>
  <si>
    <t>SC2Z</t>
  </si>
  <si>
    <t>Sleman City Hall</t>
  </si>
  <si>
    <t>Rizky Anugerah</t>
  </si>
  <si>
    <t>SC5N</t>
  </si>
  <si>
    <t>Jemursari Surabaya</t>
  </si>
  <si>
    <t>Zendy Aji</t>
  </si>
  <si>
    <t>SCF2</t>
  </si>
  <si>
    <t>SC2S</t>
  </si>
  <si>
    <t>Sunter Mall</t>
  </si>
  <si>
    <t>Irene Widartirahayu</t>
  </si>
  <si>
    <t>SC0N</t>
  </si>
  <si>
    <t>Ngurah Rai Domestic Boarding</t>
  </si>
  <si>
    <t xml:space="preserve">Putu Meilani Tresnawaty </t>
  </si>
  <si>
    <t>SC2M</t>
  </si>
  <si>
    <t>Muara Karang</t>
  </si>
  <si>
    <t>Dian Ekawati</t>
  </si>
  <si>
    <t>SC0Q</t>
  </si>
  <si>
    <t>THB Pondok Indah</t>
  </si>
  <si>
    <t>Sutarya Rohim</t>
  </si>
  <si>
    <t>SC2B</t>
  </si>
  <si>
    <t>RS Carolus Salemba</t>
  </si>
  <si>
    <t>Mulyo Saputra</t>
  </si>
  <si>
    <t>SC4S</t>
  </si>
  <si>
    <t>Veteran Raya Bintaro</t>
  </si>
  <si>
    <t>Soni quartia</t>
  </si>
  <si>
    <t>SC5T</t>
  </si>
  <si>
    <t>XL Axiata</t>
  </si>
  <si>
    <t>SC2V</t>
  </si>
  <si>
    <t>RS Husada</t>
  </si>
  <si>
    <t>SC0A</t>
  </si>
  <si>
    <t>Kulon Progo</t>
  </si>
  <si>
    <t>SCW1</t>
  </si>
  <si>
    <t>SC5P</t>
  </si>
  <si>
    <t>Citra Tower Kemayoran</t>
  </si>
  <si>
    <t>Riyanto</t>
  </si>
  <si>
    <t>SC0T</t>
  </si>
  <si>
    <t>Lombok Airport</t>
  </si>
  <si>
    <t>Hartomo</t>
  </si>
  <si>
    <t>SC3O</t>
  </si>
  <si>
    <t>PIK Elang Laut</t>
  </si>
  <si>
    <t>Yohanes Irawan</t>
  </si>
  <si>
    <t>SC0Y</t>
  </si>
  <si>
    <t>Arteri Pondok Indah</t>
  </si>
  <si>
    <t>Iqbal Fajar Sidik</t>
  </si>
  <si>
    <t>SCU4</t>
  </si>
  <si>
    <t>Menteng Huis</t>
  </si>
  <si>
    <t>Ria Andriani Hapsari</t>
  </si>
  <si>
    <t>SC5L</t>
  </si>
  <si>
    <t>Ciputat Raya</t>
  </si>
  <si>
    <t>Muhammad Arif Erwansyah</t>
  </si>
  <si>
    <t>SCE7</t>
  </si>
  <si>
    <t>Kota Kasablanka</t>
  </si>
  <si>
    <t>Arief Rachman</t>
  </si>
  <si>
    <t>SC3P</t>
  </si>
  <si>
    <t>Glodok Chinatown</t>
  </si>
  <si>
    <t>SC4P</t>
  </si>
  <si>
    <t>DT Galuh Mas Karawang</t>
  </si>
  <si>
    <t>Rosita Zaenal</t>
  </si>
  <si>
    <t>SC6A</t>
  </si>
  <si>
    <t>SC2W</t>
  </si>
  <si>
    <t xml:space="preserve">Ubud Monkey Forest  </t>
  </si>
  <si>
    <t>I Dewa Gede Adhi Permanaputra</t>
  </si>
  <si>
    <t>SC5D</t>
  </si>
  <si>
    <t>PIK Crown</t>
  </si>
  <si>
    <t>SCO5</t>
  </si>
  <si>
    <t>Cinere Bellevue</t>
  </si>
  <si>
    <t>Mochamad Barkah</t>
  </si>
  <si>
    <t>SC1J</t>
  </si>
  <si>
    <t>Cik Ditiro</t>
  </si>
  <si>
    <t>SC5M</t>
  </si>
  <si>
    <t>Rumah Sakit Pertamina Pusat</t>
  </si>
  <si>
    <t>Desy Dwi Hapsari</t>
  </si>
  <si>
    <t>SC0Z</t>
  </si>
  <si>
    <t>SOGO Kota Kasablanka</t>
  </si>
  <si>
    <t>SC5O</t>
  </si>
  <si>
    <t>Tanah Abang</t>
  </si>
  <si>
    <t>Rahmat Mustafa</t>
  </si>
  <si>
    <t>SC5A</t>
  </si>
  <si>
    <t>Sunter Green Lake</t>
  </si>
  <si>
    <t>Arif Triasmoro</t>
  </si>
  <si>
    <t>SC4H</t>
  </si>
  <si>
    <t>Trans studio Mall Bali</t>
  </si>
  <si>
    <t>Made Mery Wardani</t>
  </si>
  <si>
    <t>SC3Y</t>
  </si>
  <si>
    <t>Reserve Pondok Indah Intercontinental</t>
  </si>
  <si>
    <t>Sanurita Nandini</t>
  </si>
  <si>
    <t>SC6F</t>
  </si>
  <si>
    <t>Raden Saleh Cikini</t>
  </si>
  <si>
    <t>Joe Reza</t>
  </si>
  <si>
    <t>SC4B</t>
  </si>
  <si>
    <t>DT Emerald Bintaro</t>
  </si>
  <si>
    <t>Dendy Triawan</t>
  </si>
  <si>
    <t>SCL2</t>
  </si>
  <si>
    <t>Standard Chartered</t>
  </si>
  <si>
    <t>Jean Citra Anggita</t>
  </si>
  <si>
    <t>Zicky Saputra</t>
  </si>
  <si>
    <t>SCE3</t>
  </si>
  <si>
    <t>Legian 101</t>
  </si>
  <si>
    <t>I Nyoman Muliadi</t>
  </si>
  <si>
    <t>SC53</t>
  </si>
  <si>
    <t>Plaza Menteng</t>
  </si>
  <si>
    <t>Narada Wicaksana Sianturi</t>
  </si>
  <si>
    <t>SC5E</t>
  </si>
  <si>
    <t>Plaza Sentral</t>
  </si>
  <si>
    <t>Fajar Anggara M</t>
  </si>
  <si>
    <t>SC80</t>
  </si>
  <si>
    <t>Mall Artha Gading</t>
  </si>
  <si>
    <t>SC6L</t>
  </si>
  <si>
    <t>Salemba</t>
  </si>
  <si>
    <t>Desi Ratnasari</t>
  </si>
  <si>
    <t>SC81</t>
  </si>
  <si>
    <t>Sampoerna Strategic Sq</t>
  </si>
  <si>
    <t>Wirda</t>
  </si>
  <si>
    <t>SC79</t>
  </si>
  <si>
    <t>Mall of Indonesia</t>
  </si>
  <si>
    <t>SCF4</t>
  </si>
  <si>
    <t>SC0M</t>
  </si>
  <si>
    <t xml:space="preserve">Jatinegara City Plaza </t>
  </si>
  <si>
    <t>Sigit Apriyandri</t>
  </si>
  <si>
    <t>SC10</t>
  </si>
  <si>
    <t>Pasaraya Grande</t>
  </si>
  <si>
    <t>Melissa</t>
  </si>
  <si>
    <t>SC17</t>
  </si>
  <si>
    <t>Skyline Building</t>
  </si>
  <si>
    <t>Lendy Putera</t>
  </si>
  <si>
    <t>SC08</t>
  </si>
  <si>
    <t>Taman Anggrek</t>
  </si>
  <si>
    <t>Cynthia Febrianto</t>
  </si>
  <si>
    <t>SC85</t>
  </si>
  <si>
    <t>Ewalk Balikpapan</t>
  </si>
  <si>
    <t>SCM0</t>
  </si>
  <si>
    <t>Citraland semarang</t>
  </si>
  <si>
    <t>SC88</t>
  </si>
  <si>
    <t>Paragon Semarang</t>
  </si>
  <si>
    <t>Maria M Budi Utami</t>
  </si>
  <si>
    <t>SC5U</t>
  </si>
  <si>
    <t>Pekayon Bekasi</t>
  </si>
  <si>
    <t>Tri Harry Suharto</t>
  </si>
  <si>
    <t>SC05</t>
  </si>
  <si>
    <t xml:space="preserve">Lasido Rejeki </t>
  </si>
  <si>
    <t>SC75</t>
  </si>
  <si>
    <t>Cambridge City Medan</t>
  </si>
  <si>
    <t>SCD4</t>
  </si>
  <si>
    <t>Mall Ratu Indah</t>
  </si>
  <si>
    <t>Aringga Lazuardi</t>
  </si>
  <si>
    <t>SC19</t>
  </si>
  <si>
    <t>Cengkareng Airport 2D</t>
  </si>
  <si>
    <t>SCH4</t>
  </si>
  <si>
    <t>Citra Gran Cibubur</t>
  </si>
  <si>
    <t>Any Kusmyati</t>
  </si>
  <si>
    <t>SC45</t>
  </si>
  <si>
    <t>FX Sudirman</t>
  </si>
  <si>
    <t>SC40</t>
  </si>
  <si>
    <t>WTC 5</t>
  </si>
  <si>
    <t>M. Fajar Wahyudi</t>
  </si>
  <si>
    <t>SC37</t>
  </si>
  <si>
    <t>Mal Ciputra</t>
  </si>
  <si>
    <t>SCE0</t>
  </si>
  <si>
    <t>Airport Balikpapan</t>
  </si>
  <si>
    <t>SCU6</t>
  </si>
  <si>
    <t>DT KM 429 Semarang - Solo</t>
  </si>
  <si>
    <t>SCC7</t>
  </si>
  <si>
    <t>Solo Paragon</t>
  </si>
  <si>
    <t>Rahmat Tri wahyudi</t>
  </si>
  <si>
    <t>SCJ2</t>
  </si>
  <si>
    <t>Grand Galaxy Park Bekasi</t>
  </si>
  <si>
    <t>SCS4</t>
  </si>
  <si>
    <t>Mall Kelapa gading 2</t>
  </si>
  <si>
    <t>Fuad Hadi</t>
  </si>
  <si>
    <t>SCL0</t>
  </si>
  <si>
    <t>Medan Focal Point</t>
  </si>
  <si>
    <t>SCD0</t>
  </si>
  <si>
    <t>Makassar Trans Mall</t>
  </si>
  <si>
    <t>Desiyanti Natalia</t>
  </si>
  <si>
    <t>SC71</t>
  </si>
  <si>
    <t>Cengkareng 2F</t>
  </si>
  <si>
    <t>SCP9</t>
  </si>
  <si>
    <t>Green Terrace</t>
  </si>
  <si>
    <t>Sri Amtinie</t>
  </si>
  <si>
    <t>SCA8</t>
  </si>
  <si>
    <t>Kemang Sky</t>
  </si>
  <si>
    <t>SCG1</t>
  </si>
  <si>
    <t>Menara Thamrin</t>
  </si>
  <si>
    <t>Muhammad Iqbal</t>
  </si>
  <si>
    <t>SC87</t>
  </si>
  <si>
    <t>Central Park 1</t>
  </si>
  <si>
    <t>Zulkarnain Ramadhan</t>
  </si>
  <si>
    <t>SCE5</t>
  </si>
  <si>
    <t>Balikpapan Plaza</t>
  </si>
  <si>
    <t>Dewi Ratih</t>
  </si>
  <si>
    <t>SC2Q</t>
  </si>
  <si>
    <t>Gajah Mada Semarang</t>
  </si>
  <si>
    <t>Agustinus Yulianto</t>
  </si>
  <si>
    <t>SCM9</t>
  </si>
  <si>
    <t>The park solo</t>
  </si>
  <si>
    <t>Qoiril Pinandipa</t>
  </si>
  <si>
    <t>SCZ0</t>
  </si>
  <si>
    <t>Linc Square Bekasi</t>
  </si>
  <si>
    <t>SCU9</t>
  </si>
  <si>
    <t>Lulu Dept Store Cakung</t>
  </si>
  <si>
    <t>Wilsa Fiyanti</t>
  </si>
  <si>
    <t>SCO8</t>
  </si>
  <si>
    <t xml:space="preserve">SKA Pekanbaru </t>
  </si>
  <si>
    <t>Sabar Hati Gowasa</t>
  </si>
  <si>
    <t>SCF1</t>
  </si>
  <si>
    <t>Airport Makassar</t>
  </si>
  <si>
    <t>SC70</t>
  </si>
  <si>
    <t>Citywalk Sudirman</t>
  </si>
  <si>
    <t>SCU3</t>
  </si>
  <si>
    <t>Met Mall Cileungsi</t>
  </si>
  <si>
    <t>Meria Belina</t>
  </si>
  <si>
    <t>SCR6</t>
  </si>
  <si>
    <t xml:space="preserve">D'Prima Hotel Blok M </t>
  </si>
  <si>
    <t>Dwi Setiani</t>
  </si>
  <si>
    <t>SCB3</t>
  </si>
  <si>
    <t>Sogo Central Park</t>
  </si>
  <si>
    <t>Grace Stacia</t>
  </si>
  <si>
    <t>SCO7</t>
  </si>
  <si>
    <t>Big Mall Samarinda</t>
  </si>
  <si>
    <t>Eva Julianti</t>
  </si>
  <si>
    <t>SC4V</t>
  </si>
  <si>
    <t>Ngaliyan Semarang</t>
  </si>
  <si>
    <t>Praditia Indra Setiawan</t>
  </si>
  <si>
    <t>SC0J</t>
  </si>
  <si>
    <t>Java Supermal</t>
  </si>
  <si>
    <t>SCX9</t>
  </si>
  <si>
    <t>Sumarecon mall Bekasi</t>
  </si>
  <si>
    <t xml:space="preserve">Ceacillia rica ekawati </t>
  </si>
  <si>
    <t>SC0H</t>
  </si>
  <si>
    <t xml:space="preserve">AEON Mall Jakarta Garden City </t>
  </si>
  <si>
    <t>SCU0</t>
  </si>
  <si>
    <t>Regal City Medan</t>
  </si>
  <si>
    <t>Nurmayanti Agustina</t>
  </si>
  <si>
    <t>SCN2</t>
  </si>
  <si>
    <t>Makassar Airport 2</t>
  </si>
  <si>
    <t>SC82</t>
  </si>
  <si>
    <t>Terminal 3</t>
  </si>
  <si>
    <t>Arieska Rifai</t>
  </si>
  <si>
    <t>SCZ6</t>
  </si>
  <si>
    <t>Cijantung Mall</t>
  </si>
  <si>
    <t>SCG4</t>
  </si>
  <si>
    <t>Exion Mall / Kemang village 2</t>
  </si>
  <si>
    <t>SCK9</t>
  </si>
  <si>
    <t>Mayapada Building</t>
  </si>
  <si>
    <t>Annisa Nur Hikmah</t>
  </si>
  <si>
    <t>SCD8</t>
  </si>
  <si>
    <t>Cideng</t>
  </si>
  <si>
    <t>Puteri Natalia</t>
  </si>
  <si>
    <t>SCS3</t>
  </si>
  <si>
    <t xml:space="preserve">Penta city </t>
  </si>
  <si>
    <t>SC5Y</t>
  </si>
  <si>
    <t>DP Mall Semarang</t>
  </si>
  <si>
    <t>SC1O</t>
  </si>
  <si>
    <t>Solo Square</t>
  </si>
  <si>
    <t>Citra Dana Roesdiani</t>
  </si>
  <si>
    <t>SC2I</t>
  </si>
  <si>
    <t>DT Kota Bintang</t>
  </si>
  <si>
    <t>Fauzan Rahman Hakim</t>
  </si>
  <si>
    <t>SC46</t>
  </si>
  <si>
    <t>Anggi Faradila</t>
  </si>
  <si>
    <t>SC0B</t>
  </si>
  <si>
    <t>Manhattan Time Square Medan</t>
  </si>
  <si>
    <t>SCZ9</t>
  </si>
  <si>
    <t>Phinisi Point</t>
  </si>
  <si>
    <t>SCJ3</t>
  </si>
  <si>
    <t>Citra 6</t>
  </si>
  <si>
    <t>Muhammad Fahri</t>
  </si>
  <si>
    <t>SC0E</t>
  </si>
  <si>
    <t>Alternative Cibubur</t>
  </si>
  <si>
    <t>SC3J</t>
  </si>
  <si>
    <t>Ratu Plaza</t>
  </si>
  <si>
    <t>SCW5</t>
  </si>
  <si>
    <t xml:space="preserve">Chase Plaza </t>
  </si>
  <si>
    <t>Irawadi Muslim</t>
  </si>
  <si>
    <t>SCD2</t>
  </si>
  <si>
    <t>Tomang</t>
  </si>
  <si>
    <t>Cipta Kusuma</t>
  </si>
  <si>
    <t>Central Plaza Samarinda</t>
  </si>
  <si>
    <t>Bonno Avisto</t>
  </si>
  <si>
    <t>SC5W</t>
  </si>
  <si>
    <t>Museum Mandala Semarang</t>
  </si>
  <si>
    <t>SCN8</t>
  </si>
  <si>
    <t>Airport Semarang</t>
  </si>
  <si>
    <t>SC1V</t>
  </si>
  <si>
    <t>Jatiasih Bekasi</t>
  </si>
  <si>
    <t>Budi Hendriko</t>
  </si>
  <si>
    <t>SC2D</t>
  </si>
  <si>
    <t>Kelapa Gading Boulevard</t>
  </si>
  <si>
    <t>Immanuel S. Souhoka</t>
  </si>
  <si>
    <t>SC0D</t>
  </si>
  <si>
    <t>Mall Seraya Pekanbaru</t>
  </si>
  <si>
    <t xml:space="preserve">Riana Theresita   </t>
  </si>
  <si>
    <t>SC5I</t>
  </si>
  <si>
    <t>Dprima Hotel Makassar</t>
  </si>
  <si>
    <t>Abdul Rachman</t>
  </si>
  <si>
    <t>SCQ0</t>
  </si>
  <si>
    <t>Airport Hub - Cengkareng</t>
  </si>
  <si>
    <t>Syamsul Ryzal</t>
  </si>
  <si>
    <t>SC3V</t>
  </si>
  <si>
    <t>Transmall Cibubur</t>
  </si>
  <si>
    <t>Taesar Edo Romansa</t>
  </si>
  <si>
    <t>SC3M</t>
  </si>
  <si>
    <t>Blok M Plaza</t>
  </si>
  <si>
    <t>Nicolas Yoga Segara</t>
  </si>
  <si>
    <t>SCW6</t>
  </si>
  <si>
    <t>Menara Jamsostek</t>
  </si>
  <si>
    <t>Anggita Putri</t>
  </si>
  <si>
    <t>SCH5</t>
  </si>
  <si>
    <t>Central Park 3</t>
  </si>
  <si>
    <t>SCZ8</t>
  </si>
  <si>
    <t>Duta Mall Banjarmasin</t>
  </si>
  <si>
    <t>SC6X</t>
  </si>
  <si>
    <t>DT KM 456 Semarang Solo</t>
  </si>
  <si>
    <t>SC3L</t>
  </si>
  <si>
    <t>SCY9</t>
  </si>
  <si>
    <t>Juleha</t>
  </si>
  <si>
    <t>SC1X</t>
  </si>
  <si>
    <t>Living World Pekanbaru</t>
  </si>
  <si>
    <t>Rama Chandra</t>
  </si>
  <si>
    <t>SC6N</t>
  </si>
  <si>
    <t>Pattimura Makassar</t>
  </si>
  <si>
    <t>SCP3</t>
  </si>
  <si>
    <t xml:space="preserve">Sahid Office Tower </t>
  </si>
  <si>
    <t>Falensia</t>
  </si>
  <si>
    <t>SC5C</t>
  </si>
  <si>
    <t>Legenda Wisata Cibubur</t>
  </si>
  <si>
    <t>Faigha fajrin</t>
  </si>
  <si>
    <t>SC5S</t>
  </si>
  <si>
    <t>Gelora Bung Karno</t>
  </si>
  <si>
    <t>Tody Kusumo</t>
  </si>
  <si>
    <t>SCW0</t>
  </si>
  <si>
    <t>Telkom landmark tower</t>
  </si>
  <si>
    <t>Kristin Natalida</t>
  </si>
  <si>
    <t>SCR2</t>
  </si>
  <si>
    <t>Wisma 77 Slipi</t>
  </si>
  <si>
    <t>Meidy Setlight</t>
  </si>
  <si>
    <t>SC3S</t>
  </si>
  <si>
    <t>Lambung Mangkurat</t>
  </si>
  <si>
    <t>Kaisar Fahmi Awangga</t>
  </si>
  <si>
    <t>SCF5</t>
  </si>
  <si>
    <t>SC2J</t>
  </si>
  <si>
    <t>Kota Harapan Indah</t>
  </si>
  <si>
    <t>SC3E</t>
  </si>
  <si>
    <t>Cemara Asri Medan</t>
  </si>
  <si>
    <t>SCU7</t>
  </si>
  <si>
    <t>T3 Domestic Landside</t>
  </si>
  <si>
    <t>SC3W</t>
  </si>
  <si>
    <t>Kota Wisata Cibubur</t>
  </si>
  <si>
    <t>Novery Hatman</t>
  </si>
  <si>
    <t>SC6B</t>
  </si>
  <si>
    <t>Colony</t>
  </si>
  <si>
    <t>Ridwan Ardiansyah</t>
  </si>
  <si>
    <t>SC55</t>
  </si>
  <si>
    <t>Wisma Mulia</t>
  </si>
  <si>
    <t>SCV1</t>
  </si>
  <si>
    <t>Neo SOHO Central Dept Store CP</t>
  </si>
  <si>
    <t>SC1D</t>
  </si>
  <si>
    <t>Grand Wisata Bekasi</t>
  </si>
  <si>
    <t>SC1C</t>
  </si>
  <si>
    <t xml:space="preserve">Lagoon Avenue </t>
  </si>
  <si>
    <t>Andika Laras Tama</t>
  </si>
  <si>
    <t>SCF3</t>
  </si>
  <si>
    <t>SCT8</t>
  </si>
  <si>
    <t>T3 Domestic Boarding Air Side</t>
  </si>
  <si>
    <t>Tintin Ekowati S</t>
  </si>
  <si>
    <t>SC2K</t>
  </si>
  <si>
    <t>Halim Airport 2 (Batik Lounge)</t>
  </si>
  <si>
    <t xml:space="preserve">Angga Permana </t>
  </si>
  <si>
    <t>SC6G</t>
  </si>
  <si>
    <t>Wijaya</t>
  </si>
  <si>
    <t>SCS7</t>
  </si>
  <si>
    <t>Patra Jasa</t>
  </si>
  <si>
    <t xml:space="preserve">Rudi Saputra </t>
  </si>
  <si>
    <t>SCW9</t>
  </si>
  <si>
    <t xml:space="preserve">UNTAR </t>
  </si>
  <si>
    <t>Nur Lutfiah</t>
  </si>
  <si>
    <t>SC48</t>
  </si>
  <si>
    <t>Febrianti</t>
  </si>
  <si>
    <t>SC66</t>
  </si>
  <si>
    <t>Metropolitan Mall Bekasi</t>
  </si>
  <si>
    <t>Sirli Aprilia Candra Kirana</t>
  </si>
  <si>
    <t>SC1B</t>
  </si>
  <si>
    <t>Airport T3 Domestic Pier</t>
  </si>
  <si>
    <t>Ferdiansyah</t>
  </si>
  <si>
    <t>SC1R</t>
  </si>
  <si>
    <t>Taman Sari The Hive</t>
  </si>
  <si>
    <t>SC3C</t>
  </si>
  <si>
    <t xml:space="preserve">Kartika Chandra </t>
  </si>
  <si>
    <t>Janiarinawati</t>
  </si>
  <si>
    <t>SC0X</t>
  </si>
  <si>
    <t xml:space="preserve">Mediterania Tanjung Duren </t>
  </si>
  <si>
    <t>Ahmad Fadillah</t>
  </si>
  <si>
    <t>SCC6</t>
  </si>
  <si>
    <t>Citywalk Lippo Cikarang</t>
  </si>
  <si>
    <t>Librian Sizi Septianthy</t>
  </si>
  <si>
    <t>SCJ8</t>
  </si>
  <si>
    <t>Grand Metropolitan Bekasi</t>
  </si>
  <si>
    <t>SC5Q</t>
  </si>
  <si>
    <t>Cengkareng Terminal 2E</t>
  </si>
  <si>
    <t>SC94</t>
  </si>
  <si>
    <t>KM 10</t>
  </si>
  <si>
    <t>SCL7</t>
  </si>
  <si>
    <t>Menara Mulia</t>
  </si>
  <si>
    <t>SC4F</t>
  </si>
  <si>
    <t>Tanjung Duren</t>
  </si>
  <si>
    <t>Yuliani Chin</t>
  </si>
  <si>
    <t>SCL8</t>
  </si>
  <si>
    <t xml:space="preserve">Farmers Jababeka </t>
  </si>
  <si>
    <t>SC5R</t>
  </si>
  <si>
    <t>SC2R</t>
  </si>
  <si>
    <t>Menara Astra</t>
  </si>
  <si>
    <t>Dewi Juliana</t>
  </si>
  <si>
    <t>SCM6</t>
  </si>
  <si>
    <t>Kalibata mall</t>
  </si>
  <si>
    <t>SC2N</t>
  </si>
  <si>
    <t>DT Cikarang</t>
  </si>
  <si>
    <t>Rio Pambudi</t>
  </si>
  <si>
    <t>SCU2</t>
  </si>
  <si>
    <t>Mall Basura</t>
  </si>
  <si>
    <t>Andriansyah</t>
  </si>
  <si>
    <t>SC5B</t>
  </si>
  <si>
    <t>Bendungan Hilir</t>
  </si>
  <si>
    <t>Fahmi Adrian</t>
  </si>
  <si>
    <t>SC3B</t>
  </si>
  <si>
    <t>La Avenue</t>
  </si>
  <si>
    <t>Wendi Nurdiansyah</t>
  </si>
  <si>
    <t>SC5J</t>
  </si>
  <si>
    <t>Living Plaza Jababeka</t>
  </si>
  <si>
    <t>SCN5</t>
  </si>
  <si>
    <t>Cipinang mall</t>
  </si>
  <si>
    <t>Ratna Purnaningsih</t>
  </si>
  <si>
    <t>SC6I</t>
  </si>
  <si>
    <t>Green Sedayu Mall</t>
  </si>
  <si>
    <t>SC4D</t>
  </si>
  <si>
    <t>Pondok Bambu</t>
  </si>
  <si>
    <t xml:space="preserve">Dwi Anggi Prastiyo </t>
  </si>
  <si>
    <t>SCA2</t>
  </si>
  <si>
    <t>Debenhams Karawaci</t>
  </si>
  <si>
    <t>Yovisca Theresia</t>
  </si>
  <si>
    <t>SC54</t>
  </si>
  <si>
    <t xml:space="preserve">Galaxy Mall 2 </t>
  </si>
  <si>
    <t>Siti Mufidah</t>
  </si>
  <si>
    <t>SC12</t>
  </si>
  <si>
    <t xml:space="preserve">Tunjungan Plaza 4 </t>
  </si>
  <si>
    <t>SCC8</t>
  </si>
  <si>
    <t>Batam Megamall</t>
  </si>
  <si>
    <t>Dewi Yusna Diana</t>
  </si>
  <si>
    <t>SC84</t>
  </si>
  <si>
    <t>Teras Kota</t>
  </si>
  <si>
    <t xml:space="preserve">Gali Al Dedu </t>
  </si>
  <si>
    <t>SC65</t>
  </si>
  <si>
    <t>Surabaya Town Square</t>
  </si>
  <si>
    <t>Septian Yudha Senna</t>
  </si>
  <si>
    <t>SC56</t>
  </si>
  <si>
    <t>Pakuwon Supermall</t>
  </si>
  <si>
    <t>Aldyansyah Colondam</t>
  </si>
  <si>
    <t>SCD9</t>
  </si>
  <si>
    <t>Batam Airport</t>
  </si>
  <si>
    <t>Anggilia Putri Rajagukguk</t>
  </si>
  <si>
    <t>SCG6</t>
  </si>
  <si>
    <t>Eka Hospital</t>
  </si>
  <si>
    <t>SCD3</t>
  </si>
  <si>
    <t>Petra Square</t>
  </si>
  <si>
    <t>SC58</t>
  </si>
  <si>
    <t>Tunjungan Plaza 3</t>
  </si>
  <si>
    <t>Virna Vania</t>
  </si>
  <si>
    <t>SC2L</t>
  </si>
  <si>
    <t>Bayfront Mall Batam</t>
  </si>
  <si>
    <t>Rahmad Basuki</t>
  </si>
  <si>
    <t>SCI8</t>
  </si>
  <si>
    <t>KM 7+200</t>
  </si>
  <si>
    <t>Lukman Hadi</t>
  </si>
  <si>
    <t>SCK7</t>
  </si>
  <si>
    <t>KM26</t>
  </si>
  <si>
    <t>SCS1</t>
  </si>
  <si>
    <t>Tunjungan Plaza 5</t>
  </si>
  <si>
    <t>Oki Budi Hariono</t>
  </si>
  <si>
    <t>SCO9</t>
  </si>
  <si>
    <t>Aeon Mall</t>
  </si>
  <si>
    <t xml:space="preserve">Dina Hanum </t>
  </si>
  <si>
    <t>SC2G</t>
  </si>
  <si>
    <t>Gubeng</t>
  </si>
  <si>
    <t>SCZ2</t>
  </si>
  <si>
    <t>SOGO Pakuwon</t>
  </si>
  <si>
    <t>Annisa</t>
  </si>
  <si>
    <t>SC4I</t>
  </si>
  <si>
    <t>Grand Batam Mall</t>
  </si>
  <si>
    <t>Annisha Mairi</t>
  </si>
  <si>
    <t>SCQ1</t>
  </si>
  <si>
    <t>The Breeze</t>
  </si>
  <si>
    <t>Laraswati Pratiwi</t>
  </si>
  <si>
    <t>SC3U</t>
  </si>
  <si>
    <t>MERR Surabaya</t>
  </si>
  <si>
    <t>Winda Sulistyowati</t>
  </si>
  <si>
    <t>SC0O</t>
  </si>
  <si>
    <t>Tunjungan Plaza 6</t>
  </si>
  <si>
    <t>Aswin Adi Surya</t>
  </si>
  <si>
    <t>SC3K</t>
  </si>
  <si>
    <t>DT Ahmad Yani Batam</t>
  </si>
  <si>
    <t>M.Sadri</t>
  </si>
  <si>
    <t>SCY3</t>
  </si>
  <si>
    <t xml:space="preserve">Q Big BSD </t>
  </si>
  <si>
    <t>Syarif Hidayatullah</t>
  </si>
  <si>
    <t>SC3R</t>
  </si>
  <si>
    <t>Galaxy Mall 3</t>
  </si>
  <si>
    <t>Eunike Kuswandi</t>
  </si>
  <si>
    <t>SC0G</t>
  </si>
  <si>
    <t xml:space="preserve">Manyar Surabaya   </t>
  </si>
  <si>
    <t>Okdy Anes</t>
  </si>
  <si>
    <t>SC0V</t>
  </si>
  <si>
    <t>Supermall Karawaci 2</t>
  </si>
  <si>
    <t>Taqwa Sejati</t>
  </si>
  <si>
    <t>SC4R</t>
  </si>
  <si>
    <t>Gresik Icon</t>
  </si>
  <si>
    <t>Yudi Rianto</t>
  </si>
  <si>
    <t>SC1W</t>
  </si>
  <si>
    <t>Bumi Serpong Damai</t>
  </si>
  <si>
    <t>Ika Adawiyyah</t>
  </si>
  <si>
    <t>SC4M</t>
  </si>
  <si>
    <t>Pamulang</t>
  </si>
  <si>
    <t>Bayu Muryanto</t>
  </si>
  <si>
    <t>SCK0</t>
  </si>
  <si>
    <t>Palem Semi</t>
  </si>
  <si>
    <t>Sumiati</t>
  </si>
  <si>
    <t>Bayu Noviansyah (ASM)</t>
  </si>
  <si>
    <t>SC6W</t>
  </si>
  <si>
    <t>Wang Plaza</t>
  </si>
  <si>
    <t>Kutabeach Walk 1</t>
  </si>
  <si>
    <t>Kutabeach Walk 2</t>
  </si>
  <si>
    <t>Jimbaran</t>
  </si>
  <si>
    <t>Eva Meilina Sembiring</t>
  </si>
  <si>
    <t>No</t>
  </si>
  <si>
    <t>Site Code</t>
  </si>
  <si>
    <t>City</t>
  </si>
  <si>
    <t>Type</t>
  </si>
  <si>
    <t>Region No.</t>
  </si>
  <si>
    <t>Region Name</t>
  </si>
  <si>
    <t>District No.</t>
  </si>
  <si>
    <t>District Name</t>
  </si>
  <si>
    <t>Address</t>
  </si>
  <si>
    <t>Telephone</t>
  </si>
  <si>
    <t>Email</t>
  </si>
  <si>
    <t>ID SM</t>
  </si>
  <si>
    <t>STORE MANAGER</t>
  </si>
  <si>
    <t>Community Store</t>
  </si>
  <si>
    <t>DriveThru</t>
  </si>
  <si>
    <t>Reserve</t>
  </si>
  <si>
    <t>Nitro</t>
  </si>
  <si>
    <t>Coffee Forward</t>
  </si>
  <si>
    <t>Delivery Store</t>
  </si>
  <si>
    <t>Ice Cream</t>
  </si>
  <si>
    <t>Fizzio</t>
  </si>
  <si>
    <t>Masterclass</t>
  </si>
  <si>
    <t>Digital Menu Board</t>
  </si>
  <si>
    <t>2 Mastrena EOC</t>
  </si>
  <si>
    <t>Jakarta</t>
  </si>
  <si>
    <t>Mall Stores</t>
  </si>
  <si>
    <t>Novalni Burhan</t>
  </si>
  <si>
    <t>District 14</t>
  </si>
  <si>
    <t>Arif Suwarno</t>
  </si>
  <si>
    <t>Plaza Indonesia  1st floor # 160 Jln. M.H. Thamrin Kav.28-30 Jakarta 10350</t>
  </si>
  <si>
    <t>62-21-39838805</t>
  </si>
  <si>
    <t xml:space="preserve">jaksbux1@starbucks.co.id  </t>
  </si>
  <si>
    <t>Region 6</t>
  </si>
  <si>
    <t>District 2</t>
  </si>
  <si>
    <t>Pondok Indah Mall Ground floor Jln. Metro Duta Niaga - Pondok Indah</t>
  </si>
  <si>
    <t>021-75901384</t>
  </si>
  <si>
    <t xml:space="preserve">jaksbux2@starbucks.co.id </t>
  </si>
  <si>
    <t>Office Stores</t>
  </si>
  <si>
    <t>Rendhy Pangeran</t>
  </si>
  <si>
    <t>Jakarta Stock Exchange 2nd tower, ground floor Jl. Jend. Sudirman Kav.52-53 Jakarta 12190</t>
  </si>
  <si>
    <t>62-21-5151285 / 275</t>
  </si>
  <si>
    <t xml:space="preserve">jaksbux3@starbucks.co.id </t>
  </si>
  <si>
    <t>Plaza Senayan - Ground Floor Jl. Asia Afrika No. 8 Kecamatan Tanah Abang</t>
  </si>
  <si>
    <t>62-21-57900073</t>
  </si>
  <si>
    <t xml:space="preserve">jaksbux6@starbucks.co.id </t>
  </si>
  <si>
    <t>Region 2</t>
  </si>
  <si>
    <t>District 42</t>
  </si>
  <si>
    <t>Mall Taman Anggrek Ground level area, west atrium Jl. Let. Jen. S. Parman Kav. 21 Jakarta 11470</t>
  </si>
  <si>
    <t>62-21-56998403</t>
  </si>
  <si>
    <t xml:space="preserve">jaksbux8@starbucks.co.id </t>
  </si>
  <si>
    <t>Surabaya</t>
  </si>
  <si>
    <t>Region 3</t>
  </si>
  <si>
    <t>Ary Rachtanti</t>
  </si>
  <si>
    <t>District 28</t>
  </si>
  <si>
    <t>Zendy Gutama</t>
  </si>
  <si>
    <t>Tunjungan Plaza 4 Ground Floor  Jln. Embong Malang No.7-21 Surabaya 60261</t>
  </si>
  <si>
    <t>62-31-5313138</t>
  </si>
  <si>
    <t xml:space="preserve">sbysbux12@starbucks.co.id </t>
  </si>
  <si>
    <t>District 19</t>
  </si>
  <si>
    <t>Nani Astuti</t>
  </si>
  <si>
    <t>Cilandak Town Square, Ground Fl. Unit Gr/003,005  Jln. T.B. Simatupang Kav.17  Jakarta 12430</t>
  </si>
  <si>
    <t>62-21-75920214</t>
  </si>
  <si>
    <t xml:space="preserve">jaksbux4@starbucks.co.id </t>
  </si>
  <si>
    <t>Region 4</t>
  </si>
  <si>
    <t>Irwan Indriyanto</t>
  </si>
  <si>
    <t>District 5</t>
  </si>
  <si>
    <t>Mall Kelapa gading Ground Floor, Unit G16 &amp; G17 Jl. Raya Boulevard Blok M Kelapa Gading Permai, Jakarta 14240</t>
  </si>
  <si>
    <t>62-21-458-55009</t>
  </si>
  <si>
    <t xml:space="preserve">jaksbux5@starbucks.co.id </t>
  </si>
  <si>
    <t>District 20</t>
  </si>
  <si>
    <t>Setiabudi Building 1 1st floor Block A1-2a Jln. H.R. Rasuna Said No.62 Kuningan - Jakarta 12920</t>
  </si>
  <si>
    <t>62-21-52901037</t>
  </si>
  <si>
    <t xml:space="preserve">jaksbux13@starbucks.co.id  </t>
  </si>
  <si>
    <t>Tangerang</t>
  </si>
  <si>
    <t>Airports</t>
  </si>
  <si>
    <t>District 7</t>
  </si>
  <si>
    <t>Bayinah</t>
  </si>
  <si>
    <t>Duty Free Shop J-1 Terminal D-2 Soekarno Hatta Int'l Airport Cengkareng - Jakarta</t>
  </si>
  <si>
    <t>62-21-5590918</t>
  </si>
  <si>
    <t xml:space="preserve">jaksbux19@starbucks.co.id </t>
  </si>
  <si>
    <t>District 26</t>
  </si>
  <si>
    <t>Kevin Surya</t>
  </si>
  <si>
    <t>Ground Floor, West Entry I Jl. Puri Agung, Puri Indah Jakarta 11610</t>
  </si>
  <si>
    <t>021 - 5822752</t>
  </si>
  <si>
    <t xml:space="preserve">jaksbux18@starbucks.co.id </t>
  </si>
  <si>
    <t>GF External, Suite G.17 Jl. Jend. Sudirman Kav. I Jakarta 10220</t>
  </si>
  <si>
    <t>62-21-5744426</t>
  </si>
  <si>
    <t xml:space="preserve">jaksbux16@starbucks.co.id </t>
  </si>
  <si>
    <t>Retail-Strip</t>
  </si>
  <si>
    <t>District 44</t>
  </si>
  <si>
    <t>Rahmat Hidayat</t>
  </si>
  <si>
    <t>Menara Cakrawala, Ground Floor Jl. M.H. Thamrin No. 9 Jakarta</t>
  </si>
  <si>
    <t xml:space="preserve">62-21-39833377 </t>
  </si>
  <si>
    <t xml:space="preserve">jaksbux17@starbucks.co.id </t>
  </si>
  <si>
    <t>Medan</t>
  </si>
  <si>
    <t>Region 5</t>
  </si>
  <si>
    <t>Paulus Gurning</t>
  </si>
  <si>
    <t>District 16</t>
  </si>
  <si>
    <t>Farijal Hasibuan</t>
  </si>
  <si>
    <t>Ground Floor, Sun Plaza  Jl. K.H. Zainul Arifin No. 7 Medan 20152</t>
  </si>
  <si>
    <t>62-61-4501005</t>
  </si>
  <si>
    <t xml:space="preserve">mdnsbux24@starbucks.co.id </t>
  </si>
  <si>
    <t>Plaza Senayan, 5th Floor Jl. Asia Afrika No. 8 Kecamatan Tanah Abang - Jakarta</t>
  </si>
  <si>
    <t>62-21-57900254</t>
  </si>
  <si>
    <t xml:space="preserve">jaksbux35@starbucks.co.id </t>
  </si>
  <si>
    <t>Bandung</t>
  </si>
  <si>
    <t>District 46</t>
  </si>
  <si>
    <t>Cihampelas Mall, Ground Floor Jl. Cihampelas No. 160 Bandung 40131</t>
  </si>
  <si>
    <t>62-22-2061102</t>
  </si>
  <si>
    <t xml:space="preserve">bdgsbux41@starbucks.co.id </t>
  </si>
  <si>
    <t>District 27</t>
  </si>
  <si>
    <t>Okke Novitrya</t>
  </si>
  <si>
    <t>Pasaraya Grande, Ground Floor Jl. Iskandarsyah II No. 2, Blok M Kebayoran Baru, Jakarta Selatan</t>
  </si>
  <si>
    <t>62-21-72780510</t>
  </si>
  <si>
    <t xml:space="preserve">jaksbux10@starbucks.co.id </t>
  </si>
  <si>
    <t>TIS Square Jl. Letjen. M.T. Haryono No. 9 Tebet, Jakarta Selatan</t>
  </si>
  <si>
    <t>62-21-83790733</t>
  </si>
  <si>
    <t xml:space="preserve">jaksbux44@starbucks.co.id </t>
  </si>
  <si>
    <t>Bali</t>
  </si>
  <si>
    <t>District 18</t>
  </si>
  <si>
    <t>Discovery Shopping Mall, Ground Floor Jl. Kartika Plaza  Kuta 80361, Bali</t>
  </si>
  <si>
    <t>62-361-769746</t>
  </si>
  <si>
    <t xml:space="preserve">blisbux39@starbucks.co.id </t>
  </si>
  <si>
    <t>Wisma Metropolitan I, Ground Floor Jl. Jendral Sudirman Kav 29 Jakarta 12920</t>
  </si>
  <si>
    <t>62-21-571 2220</t>
  </si>
  <si>
    <t xml:space="preserve">jaksbux40@starbucks.co.id </t>
  </si>
  <si>
    <t>Gedung Mal Ciputra, Lantai LG Unit 17A Jl. Arteri S. Parman, Grogol  Jakarta 11470</t>
  </si>
  <si>
    <t>62-21-5669721</t>
  </si>
  <si>
    <t xml:space="preserve">jaksbux37@starbucks.co.id </t>
  </si>
  <si>
    <t>Jl. Metro Duta Niaga Pondok Indah  Jakarta</t>
  </si>
  <si>
    <t>62-21-759 20680</t>
  </si>
  <si>
    <t xml:space="preserve">jaksbux26@starbucks.co.id </t>
  </si>
  <si>
    <t>KM 19</t>
  </si>
  <si>
    <t>Transportation-Hub</t>
  </si>
  <si>
    <t>Rest Area KM 19, Bekasi Timur Cikampek Highway Jakarta Timur</t>
  </si>
  <si>
    <t>62-21-88357810</t>
  </si>
  <si>
    <t xml:space="preserve">jaksbux48@starbucks.co.id </t>
  </si>
  <si>
    <t>Entertainment / Tourist</t>
  </si>
  <si>
    <t>District 10</t>
  </si>
  <si>
    <t>SOGO Dept. Store Bali Collection  Kawasan Pariwisata BTDC</t>
  </si>
  <si>
    <t>62-361-778932</t>
  </si>
  <si>
    <t xml:space="preserve">blisbux33@starbucks.co.id </t>
  </si>
  <si>
    <t>Center Park BRI 2 Jl. Jenderal Sudirman Kav. 44-46 Jakarta 10210</t>
  </si>
  <si>
    <t>62-21-57851617</t>
  </si>
  <si>
    <t xml:space="preserve">jaksbux31@starbucks.co.id </t>
  </si>
  <si>
    <t>Margo City Shopping Centre Jl. Margonda Raya No. 358 Depok 16423</t>
  </si>
  <si>
    <t>62-21-78870894</t>
  </si>
  <si>
    <t xml:space="preserve">jaksbux50@starbucks.co.id </t>
  </si>
  <si>
    <t>Crystal Lagoon Area Lower Ground Jl. Asia Afrika lot.19 Jakarta 10270</t>
  </si>
  <si>
    <t>021 – 72781064</t>
  </si>
  <si>
    <t xml:space="preserve">jaksbux29@starbucks.co.id </t>
  </si>
  <si>
    <t>DEBENHAMS Senayan City  2nd floor Jl. Asia Afrika Lot 19 - Jakarta</t>
  </si>
  <si>
    <t>62-21-72781061</t>
  </si>
  <si>
    <t xml:space="preserve">jaksbux51@starbucks.co.id </t>
  </si>
  <si>
    <t>FX Sudirman Shopping Centre Jl. Jend. Sudirman Hoek Gelora Senayan Hoek Gelora Senayan Pintu 1 Jakarta 10270</t>
  </si>
  <si>
    <t>021 25554637</t>
  </si>
  <si>
    <t xml:space="preserve">jaksbux45@starbucks.co.id </t>
  </si>
  <si>
    <t>District 12</t>
  </si>
  <si>
    <t>Citra Resmi</t>
  </si>
  <si>
    <t>Jl. HOS Cokroaminoto No. 79 Jakarta Pusat 10310</t>
  </si>
  <si>
    <t>021-390 7610</t>
  </si>
  <si>
    <t xml:space="preserve">jaksbux53@starbucks.co.id </t>
  </si>
  <si>
    <t>Bogor</t>
  </si>
  <si>
    <t>District 1</t>
  </si>
  <si>
    <t>Helmi</t>
  </si>
  <si>
    <t>Botani Square Bogor Ground Floor Jl. Pajajaran - Bogor</t>
  </si>
  <si>
    <t>62-251-8400650</t>
  </si>
  <si>
    <t xml:space="preserve">bgrsbux49@starbucks.co.id  </t>
  </si>
  <si>
    <t>Citywalk Building Wisma Mulia, suite UG#09 Jl. Gatot Subroto Kav. 42 Jakarta</t>
  </si>
  <si>
    <t>(021) 5297 1194</t>
  </si>
  <si>
    <t xml:space="preserve">jaksbux55@starbucks.co.id </t>
  </si>
  <si>
    <t>District 22</t>
  </si>
  <si>
    <t>Shendi Sagita</t>
  </si>
  <si>
    <t>Galaxy Mall 2 Jl. Dharma Husada Indah Timur No. 35-37  Ground Floor No. 074 Surabaya 60115</t>
  </si>
  <si>
    <t>62-31-591 5044</t>
  </si>
  <si>
    <t xml:space="preserve">sbysbux54@starbucks.co.id </t>
  </si>
  <si>
    <t xml:space="preserve">Supermall Pakuwon Indah G 36A Jl. Puncak Lontar Indah II Surabaya  </t>
  </si>
  <si>
    <t>62-31-7390 367</t>
  </si>
  <si>
    <t xml:space="preserve">sbysbux56@starbucks.co.id </t>
  </si>
  <si>
    <t>Tunjungan Plaza 3 Jl. Basuki Rachmand No. 8 - 12</t>
  </si>
  <si>
    <t>62-31-5459 559</t>
  </si>
  <si>
    <t xml:space="preserve">sbysbux58@starbucks.co.id </t>
  </si>
  <si>
    <t>Grand Indonesia Jl. MH Thamrin Kav. 1, Ground Floor  Jakarta</t>
  </si>
  <si>
    <t>62-21-23580530</t>
  </si>
  <si>
    <t xml:space="preserve">jaksbux62@starbucks.co.id </t>
  </si>
  <si>
    <t>District 31</t>
  </si>
  <si>
    <t>Novy Rusnani</t>
  </si>
  <si>
    <t>Paris Van Java Jl Sukajadi No.137 - 139 Bandung 40162</t>
  </si>
  <si>
    <t>62-22-82063760</t>
  </si>
  <si>
    <t xml:space="preserve">bdgsbux64@starbucks.co.id </t>
  </si>
  <si>
    <t>Oakwood residance, Ground Floor Jl. Mega Kuningan Kav.68 Jakarta 12950</t>
  </si>
  <si>
    <t>021-25542455</t>
  </si>
  <si>
    <t xml:space="preserve">jaksbux59@starbucks.co.id </t>
  </si>
  <si>
    <t>Yogya</t>
  </si>
  <si>
    <t>District 21</t>
  </si>
  <si>
    <t>Plaza Ambarukmo Ground Floor Jl. Laksda Adi Sucipto  Yogyakarta 55281</t>
  </si>
  <si>
    <t>62-274-4331373</t>
  </si>
  <si>
    <t>District 39</t>
  </si>
  <si>
    <t>Ratih Kumala</t>
  </si>
  <si>
    <t>Gedung Ratu Prabu 2,Lobby level Jl.TB Simatupang kav XX Jakarta 12560</t>
  </si>
  <si>
    <t>62-21- 788 41 909</t>
  </si>
  <si>
    <t xml:space="preserve">jaksbux57@starbucks.co.id </t>
  </si>
  <si>
    <t>District 34</t>
  </si>
  <si>
    <t>Jeffry Cilvano</t>
  </si>
  <si>
    <t xml:space="preserve">Ruas Jalan Tol karang tengah Jakarta Merak Jakarta Barat </t>
  </si>
  <si>
    <t>62-21- 73446205</t>
  </si>
  <si>
    <t xml:space="preserve">jaksbux63@starbucks.co.id </t>
  </si>
  <si>
    <t>District 43</t>
  </si>
  <si>
    <t>Rinal Kurniawan</t>
  </si>
  <si>
    <t>Bouleverd Gading Serpong Blok AA4 No.43-44,unt GF-36 Tangerang 15810</t>
  </si>
  <si>
    <t>62-21-54200853</t>
  </si>
  <si>
    <t xml:space="preserve">jaksbux68@starbucks.co.id </t>
  </si>
  <si>
    <t>JL. KH Mas Mansyur  Jakarta 10220</t>
  </si>
  <si>
    <t>62-21- 2555 6635</t>
  </si>
  <si>
    <t xml:space="preserve">jaksbux70@starbucks.co.id </t>
  </si>
  <si>
    <t>Pacific Bay Building Lt.4 Jl Jend Sudirman Kav.21 Jakarta 12190</t>
  </si>
  <si>
    <t>62-21-57973565</t>
  </si>
  <si>
    <t xml:space="preserve">jaksbux73@starbucks.co.id </t>
  </si>
  <si>
    <t>Jl. Adityawarman No.55 Surabaya 60242</t>
  </si>
  <si>
    <t>62-31-5632127</t>
  </si>
  <si>
    <t xml:space="preserve">sbysbux65@starbucks.co.id </t>
  </si>
  <si>
    <t>District 29</t>
  </si>
  <si>
    <t>Irene Usman</t>
  </si>
  <si>
    <t>Pluit Junction Ground Floor Jl.Pluit Raya no.1 Jakarta 14450</t>
  </si>
  <si>
    <t>62-21 - 66607303</t>
  </si>
  <si>
    <t xml:space="preserve">jaksbux77@starbucks.co.id </t>
  </si>
  <si>
    <t>District 33</t>
  </si>
  <si>
    <t>Cambridge City Squere Jl. H. Zainul Arifin Medan 20152</t>
  </si>
  <si>
    <t>62-61 457 7173</t>
  </si>
  <si>
    <t xml:space="preserve">mdnsbux75@starbucks.co.id </t>
  </si>
  <si>
    <t>District 15</t>
  </si>
  <si>
    <t>Riska Nurdiana</t>
  </si>
  <si>
    <t>Jl. Jend Sudirman kav 45-46, tower A GF #03, Jakarta 12930</t>
  </si>
  <si>
    <t>62-21 579 50727</t>
  </si>
  <si>
    <t xml:space="preserve">jaksbux81@starbucks.co.id </t>
  </si>
  <si>
    <t>Jl. Boulevard Artha Gading Selatan no.1 Atrium India Ground Floor Jakarta Utara</t>
  </si>
  <si>
    <t>62-21-458 64533</t>
  </si>
  <si>
    <t xml:space="preserve">jaksbux80@starbucks.co.id </t>
  </si>
  <si>
    <t>District 25</t>
  </si>
  <si>
    <t>Dwi Pramono</t>
  </si>
  <si>
    <t>LG A1 Debenhams 105  Bulevard Diponegoro #00-00  Lippo Karawaci 1200 Tanggerang 15811</t>
  </si>
  <si>
    <t>62-21- 54213616</t>
  </si>
  <si>
    <t xml:space="preserve">jaksbuxa2@starbucks.co.id </t>
  </si>
  <si>
    <t>Jl. Jendral Sudiman Kav 58 Jakarta 12190</t>
  </si>
  <si>
    <t>62-21- 52971597</t>
  </si>
  <si>
    <t xml:space="preserve">jaksbux98@starbucks.co.id </t>
  </si>
  <si>
    <t>Ground Floor Unit #G-51 &amp; G-52 Kawasan CBD Pluit Blok S-6 Jl.Pluit Selatan Raya Jakarta Utara 14440</t>
  </si>
  <si>
    <t>62-21- 666 76 595</t>
  </si>
  <si>
    <t xml:space="preserve">jaksbux78@starbucks.co.id </t>
  </si>
  <si>
    <t>Bekasi</t>
  </si>
  <si>
    <t>District 45</t>
  </si>
  <si>
    <t>Metropolitan Mall Bekasi 1st Floor Jl. KH Noer  Alie  Bekasi Selatan 17148</t>
  </si>
  <si>
    <t>62-21- 8886 1895</t>
  </si>
  <si>
    <t xml:space="preserve">jaksbux66@starbucks.co.id </t>
  </si>
  <si>
    <t>arrival - gate 4 lantai dasar t3 ultimate</t>
  </si>
  <si>
    <t>62-21 -  299 63010</t>
  </si>
  <si>
    <t xml:space="preserve">jaksbux82@starbucks.co.id </t>
  </si>
  <si>
    <t>Pluit Village Ground Floor Jln.Pluit selatan Raya Jakarta Utara</t>
  </si>
  <si>
    <t>62-21 -  666 70949</t>
  </si>
  <si>
    <t xml:space="preserve">jaksbux83@starbucks.co.id </t>
  </si>
  <si>
    <t>Teraskota Entertainment Jl. Pahlawan Seribu sector IV CBD Lot VII B unit G01 ground floor Lengkong Gudang Serpong – BSD City 15322</t>
  </si>
  <si>
    <t>021 55695993</t>
  </si>
  <si>
    <t xml:space="preserve">jaksbux84@starbucks.co.id </t>
  </si>
  <si>
    <t>Balikpapan</t>
  </si>
  <si>
    <t>District 38</t>
  </si>
  <si>
    <t>Denada Stefiani</t>
  </si>
  <si>
    <t>Balikpapan Superblok E-Walk Balikpapan Superblok  Jl. Jend Sudirman No. 47A Balikpapan  </t>
  </si>
  <si>
    <t>62-542 - 7213866</t>
  </si>
  <si>
    <t xml:space="preserve">bpnsbux85@starbucks.co.id </t>
  </si>
  <si>
    <t>Sidoarjo</t>
  </si>
  <si>
    <t>District 6</t>
  </si>
  <si>
    <t xml:space="preserve">Terminal Domestic 1B Juanda Airport
Jl. Ir. H. Juanda No. 1
Surabaya 61253
</t>
  </si>
  <si>
    <t>(+62-31) 867 1175​</t>
  </si>
  <si>
    <t xml:space="preserve">sbysbux60@starbucks.co.id </t>
  </si>
  <si>
    <t>Central Park Jl Letjen S Parman  Ground Floor Jakarta Barat</t>
  </si>
  <si>
    <t>62-21- 56985605</t>
  </si>
  <si>
    <t xml:space="preserve">jaksbux87@starbucks.co.id </t>
  </si>
  <si>
    <t>Semarang</t>
  </si>
  <si>
    <t>District 35</t>
  </si>
  <si>
    <t>Starbucks Paragon City Semarang Jl. Pemuda 118 Semarang 50132</t>
  </si>
  <si>
    <t xml:space="preserve">62-24-78870894 </t>
  </si>
  <si>
    <t xml:space="preserve">smgsbux88@starbucks.co.id </t>
  </si>
  <si>
    <t>Starbucks Bogor Rest Area Jl. Tol Jagorawi Km 38 + 250 Arah Bogor – Jakarta  Kelurahan Cadasngampar Kecamatan Sukaraja Bogor</t>
  </si>
  <si>
    <t>62-251- 827 1703</t>
  </si>
  <si>
    <t xml:space="preserve">bgrsbux93@starbucks.co.id </t>
  </si>
  <si>
    <t>Starbucks KM 10 Cibubur Square Tol Jagorawi KM 10.6 Jakarta Timur</t>
  </si>
  <si>
    <t>62-21- 290 68 279</t>
  </si>
  <si>
    <t xml:space="preserve">jaksbux94@starbucks.co.id </t>
  </si>
  <si>
    <t>District 8</t>
  </si>
  <si>
    <t>Fauzan Nurzaman</t>
  </si>
  <si>
    <t>Starbucks Hayam Wuruk Plaza Hayam Wuruk Plaza Ground Floor</t>
  </si>
  <si>
    <t>62-21- 6261438</t>
  </si>
  <si>
    <t xml:space="preserve">jaksbux90@starbucks.co.id </t>
  </si>
  <si>
    <t>Jalan Raya Ubud  (beside of Lotus Pond Restaurant)</t>
  </si>
  <si>
    <t>62-361-970705</t>
  </si>
  <si>
    <t xml:space="preserve">blisbux91@starbucks.co.id </t>
  </si>
  <si>
    <t xml:space="preserve">Gandaria City, Ground Floor Jl. KHM Syafi'l Hadzami No. 8, Kebayoran  Jakarta selatan </t>
  </si>
  <si>
    <t xml:space="preserve">62-21-29052921 </t>
  </si>
  <si>
    <t xml:space="preserve">jaksbuxa7@starbucks.co.id </t>
  </si>
  <si>
    <t>Tower F.Ground Floor.Perkantoran Hijau Arcadia Jl. TB Simatupang Kav.88 Cilandak Jak-Sel</t>
  </si>
  <si>
    <t>62-21-78839626</t>
  </si>
  <si>
    <t xml:space="preserve">jaksbuxa9@starbucks.co.id </t>
  </si>
  <si>
    <t>Ground Floor – W 138A &amp; T138A Jl. HR Rasuna Said Jakarta 12960</t>
  </si>
  <si>
    <t>62-21 - 29941017</t>
  </si>
  <si>
    <t xml:space="preserve">jaksbux76@starbucks.co.id </t>
  </si>
  <si>
    <t>District 30</t>
  </si>
  <si>
    <t>Rinden Wish</t>
  </si>
  <si>
    <t>Plaza Bintaro Jl. Bintaro Utama III Bintaro Jaya Sektor 3 A Tangerang 15225</t>
  </si>
  <si>
    <t>62-21-7355 200</t>
  </si>
  <si>
    <t xml:space="preserve">jaksbuxb1@starbucks.co.id </t>
  </si>
  <si>
    <t>Residential Area</t>
  </si>
  <si>
    <t>Jl. Kemang Raya No.12 Jakarta Selatan 12730</t>
  </si>
  <si>
    <t>62-21-7182615</t>
  </si>
  <si>
    <t xml:space="preserve">jaksbuxa8@starbucks.co.id </t>
  </si>
  <si>
    <t>Flavor Bliss No. 25 Jl. Alam Sutera Boulevard Alam Sutera Serpong Tangerang 15325</t>
  </si>
  <si>
    <t>62-21-53140303</t>
  </si>
  <si>
    <t xml:space="preserve">jaksbuxa3@starbucks.co.id </t>
  </si>
  <si>
    <t>Central Park Ground Floor Sogo Area Jl. Letjend S Parman Kav 28  Grogol Jakarta Barat 11470</t>
  </si>
  <si>
    <t>62-21-56985749</t>
  </si>
  <si>
    <t xml:space="preserve">jaksbuxb3@starbucks.co.id </t>
  </si>
  <si>
    <t>Starbucks Mal Bali Galeria Jl.  By Pass Ngurah Rai Simpang Dewa Ruci Denpasar 80361</t>
  </si>
  <si>
    <t>62-361-76708687</t>
  </si>
  <si>
    <t xml:space="preserve">blisbuxb4@starbucks.co.id </t>
  </si>
  <si>
    <t>KM 97 Bandung Rest Area KM 97 Tol Purbaleunyi KM 97,800 Bandung 40213</t>
  </si>
  <si>
    <t xml:space="preserve">bdgsbuxb2@starbucks.co.id </t>
  </si>
  <si>
    <t>Hospital</t>
  </si>
  <si>
    <t>Loby Area RS. Premier Bintaro Jln. M H Thamrin No. 1 sektor 7 Bintaro Tangerang 15224</t>
  </si>
  <si>
    <t>021-7450195</t>
  </si>
  <si>
    <t xml:space="preserve">jaksbuxb9@starbucks.co.id </t>
  </si>
  <si>
    <t>ALLIANZ TOWER Ground Floor Jl. H R Rasuna Said Kav 1 B Superblok 2 Kawasan Kuningan Persada Jakarta Selaran 12980</t>
  </si>
  <si>
    <t>021-2907 9646</t>
  </si>
  <si>
    <t xml:space="preserve">Jaksbuxc1@starbucks.co.id </t>
  </si>
  <si>
    <t>Nurwahyuni</t>
  </si>
  <si>
    <t>Mall of Indonesia GF E.20 &amp; E.20 Mezzanine Jl. Boulevard Barat Raya No. 1 Kelapa gading Barat Kelapa Gading Jakarta Utara 14240</t>
  </si>
  <si>
    <t>021 4586 8020 </t>
  </si>
  <si>
    <t xml:space="preserve">Jaksbux79@starbucks.co.id </t>
  </si>
  <si>
    <t>Area Farmers Market Lippo Cikarang Citywalk Jl. M H Thamrin  Bekasi 17550</t>
  </si>
  <si>
    <t>021-2928 7337</t>
  </si>
  <si>
    <t xml:space="preserve">Jaksbuxc6@starbucks.co.id </t>
  </si>
  <si>
    <t>Batam</t>
  </si>
  <si>
    <t>District 41</t>
  </si>
  <si>
    <t>Megamal Batam Centre Ground  Floor G 110,111,112 &amp; 115 Depan International Ferry Terminal Batam Centre Batam 29432</t>
  </si>
  <si>
    <t>(0778) 470-273</t>
  </si>
  <si>
    <t xml:space="preserve">btmsbuxc8@starbucks.co.id </t>
  </si>
  <si>
    <t>Depok</t>
  </si>
  <si>
    <t>Jl. Margonda Raya no 488 Beji Depok 16425</t>
  </si>
  <si>
    <t>22 - 78849742</t>
  </si>
  <si>
    <t xml:space="preserve">Jaksbuxc2@starbucks.co.id </t>
  </si>
  <si>
    <t>Jl. Lingkar Mega Kuningan Kav E 32 No. 1  Jakarta Pusat</t>
  </si>
  <si>
    <t>021 – 2902 7221/ 23</t>
  </si>
  <si>
    <t xml:space="preserve">Jaksbuxd5@starbucks.co.id </t>
  </si>
  <si>
    <t>Balikpapan Airport Bandar Udara Sepinggan Terminal A Jl. Marsma R Iswahyudi  Balikpapan 76115</t>
  </si>
  <si>
    <t>0542-765156</t>
  </si>
  <si>
    <t xml:space="preserve">Bpnsbuxe0@stabucks.co.id </t>
  </si>
  <si>
    <t>Jl. Tanah Abang II. No. 76. Jakarta, 10160</t>
  </si>
  <si>
    <t>021-34831941</t>
  </si>
  <si>
    <t xml:space="preserve">Jaksbuxd8@starbucks.co.id </t>
  </si>
  <si>
    <t>Terminal Lantai II Room C.36 GATE A5 Hang Nadim Airport Batam Jl. Hang Nadim No. 1 Batu Besar Batam 29466</t>
  </si>
  <si>
    <t xml:space="preserve">0778.761.995 </t>
  </si>
  <si>
    <t xml:space="preserve">Btmsbuxd9@starbucks.co.id </t>
  </si>
  <si>
    <t>LG A1 Petra Square Jl. Siwalankerto No. 146 – 148 Surabaya 60236</t>
  </si>
  <si>
    <t>031-2982740</t>
  </si>
  <si>
    <t xml:space="preserve">Sbysbuxd3@starbucks.co.id </t>
  </si>
  <si>
    <t>Jl. Senen Raya No. 135 Jakarta 10140</t>
  </si>
  <si>
    <t>62-21-3512591</t>
  </si>
  <si>
    <t xml:space="preserve">Jaksbuxd7@starbucks.co.id </t>
  </si>
  <si>
    <t>Jl. Tomang Raya No. 25 Jakarta 11440</t>
  </si>
  <si>
    <t>021-5660904</t>
  </si>
  <si>
    <t xml:space="preserve">Jaksbuxd2@starbucks.co.id </t>
  </si>
  <si>
    <t>District 17</t>
  </si>
  <si>
    <t>Sunaryo</t>
  </si>
  <si>
    <t>Ground Floor 26B+27+28A Grand City Surabaya Jl. Walikota Mustajab Gubeng Surabaya  60272</t>
  </si>
  <si>
    <t>031-52405816</t>
  </si>
  <si>
    <t xml:space="preserve">Sbysbuxe1@starbucks.co.id </t>
  </si>
  <si>
    <t>Lantai Lobby LA1,LA2,LA4 Plaza UOB Jl. MH Thamrin No.10 Jakarta 10230</t>
  </si>
  <si>
    <t>021-31905981</t>
  </si>
  <si>
    <t xml:space="preserve">jaksbuxe2@starbucks.co.id </t>
  </si>
  <si>
    <t>Makassar</t>
  </si>
  <si>
    <t>District 36</t>
  </si>
  <si>
    <t>Suradi</t>
  </si>
  <si>
    <t>GF #01A/08A/09A Mall Ratu Indah  Jl. Dr. Sam RAtulangi 35 Makassar 90123</t>
  </si>
  <si>
    <t>0411 – 834 431(852-908)</t>
  </si>
  <si>
    <t xml:space="preserve">Mkssbuxd4@starbucks.co.id </t>
  </si>
  <si>
    <t>Plaza Balikpapan Lantai Dasar Jl. Jend Sudirman No.1 Klandasan Ilir Balikpapan 76113</t>
  </si>
  <si>
    <t>0542-425440</t>
  </si>
  <si>
    <t xml:space="preserve">Bpnsbuxe5@starbucks.co.id </t>
  </si>
  <si>
    <t>Jl. Pesanggrahan Raya No.2  Jakarta Barat 11610</t>
  </si>
  <si>
    <t>021 5835 6036</t>
  </si>
  <si>
    <t xml:space="preserve">Jaksbuxe4@starbucks.co.id </t>
  </si>
  <si>
    <t>031-5820 8682</t>
  </si>
  <si>
    <t xml:space="preserve">Sbysbuxd6@starbucks.co.id </t>
  </si>
  <si>
    <t>LGA-29/31/33/Lower Ground Floor Jl. HM Patompo Metro  Tanjung Bunga Makassar 90134</t>
  </si>
  <si>
    <t>0411  3604154</t>
  </si>
  <si>
    <t xml:space="preserve">Mkssbuxd0@starbucks.co.id </t>
  </si>
  <si>
    <t>Ground floor Tempo Scan Tower Jl. H R Rasuna Said Jakarta 12940</t>
  </si>
  <si>
    <t>021-29201505</t>
  </si>
  <si>
    <t xml:space="preserve">Jaksbuxc9@starbucks.co.id </t>
  </si>
  <si>
    <t>Ruko Sunset Star Blok DS - B Jl. Sunset Road  Kuta Bali 80361</t>
  </si>
  <si>
    <t>0361-8947486</t>
  </si>
  <si>
    <t xml:space="preserve">Blisbuxc0@starbucks.co.id </t>
  </si>
  <si>
    <t>District 47</t>
  </si>
  <si>
    <t>031-51200181</t>
  </si>
  <si>
    <t xml:space="preserve">Sbysbuxe6@starbucks.co.id </t>
  </si>
  <si>
    <t>Jl. Raya Legian No.117 Badung-Bali</t>
  </si>
  <si>
    <t>0361-3008223</t>
  </si>
  <si>
    <t xml:space="preserve">Blisbuxe3@starbucks.co.id </t>
  </si>
  <si>
    <t>District 11</t>
  </si>
  <si>
    <t>Ridwan Permana</t>
  </si>
  <si>
    <t>Jl. Gatot Subroto 289, GF Bandung 40273</t>
  </si>
  <si>
    <t>022-8734 1821</t>
  </si>
  <si>
    <t xml:space="preserve">Bdgsbuxf0@starbucks.co.id </t>
  </si>
  <si>
    <t xml:space="preserve">Starbucks bandara sultan hasanuddin makassar FB-2-3
Area keberangakatan depan gate 4     
Mandai makassar
</t>
  </si>
  <si>
    <t xml:space="preserve">0411 3656126 </t>
  </si>
  <si>
    <t xml:space="preserve">Mkssbuxf1@starbucks.co.id </t>
  </si>
  <si>
    <t>SCE9</t>
  </si>
  <si>
    <t>Starbuck Kuta Beachwalk 1 "beachwalk"  L1#F-19, F-20 Sahid Kuta Lifestyle Resort Jl. Pantai Kuta, Br. Pengabetan Kecamatan Kuta, Kabupaten Badung. Bali 80361</t>
  </si>
  <si>
    <t>0361 – 8464909</t>
  </si>
  <si>
    <t xml:space="preserve">Blisbuxe9@starbucks.co.id </t>
  </si>
  <si>
    <t>Starbucks Kuningan City Kuningan City Ground Floor #38 + 38A Jl. Prof Dr Satrio Kav 8 Jakarta Selatan 12940</t>
  </si>
  <si>
    <t>021-30480674</t>
  </si>
  <si>
    <t xml:space="preserve">jaksbuxe8@starbucks.co.id </t>
  </si>
  <si>
    <t xml:space="preserve"> Kota Kasablanka GF – FS Unit M-01 Jl. Casablanca Raya Kav 88 Jakarta Selatan 12870</t>
  </si>
  <si>
    <t>021-2946 5141</t>
  </si>
  <si>
    <t xml:space="preserve">Jaksbuxe7@starbucks.co.id </t>
  </si>
  <si>
    <t>Kuta Beachwalk 2 "beachwalk" L2 #B-11 F Sahid Kuta Lifestyle Resort Jl. Pantai Kuta, Br. Pengabetan Kecamatan Kuta, Kabupaten Badung . Bali 80361, Indonesia</t>
  </si>
  <si>
    <t>0361-8465018</t>
  </si>
  <si>
    <t xml:space="preserve">Blisbuxf4@starbucks.co.id </t>
  </si>
  <si>
    <t>Kilometer 62</t>
  </si>
  <si>
    <t>Jl. Tol Jakarta Cikampek Km 62 + 500 B Karawang 41373</t>
  </si>
  <si>
    <t>0267-8617160</t>
  </si>
  <si>
    <t xml:space="preserve">Bdgsbuxf2@starbucks.co.id </t>
  </si>
  <si>
    <t>Solo</t>
  </si>
  <si>
    <t>Solo Parago Solo Paragon Lifestyle Mall Ground Floor C-07 Jl. Yosodipuro No. 133  Solo 57139</t>
  </si>
  <si>
    <t>0271.789.0741</t>
  </si>
  <si>
    <t xml:space="preserve">Slosbuxc7@starbucks.co.id </t>
  </si>
  <si>
    <t>Bintaro Sektor 9 (ex gedung Permata Bank)   Jl. Bintaro Utama 9    Tangerang – Banten 15229</t>
  </si>
  <si>
    <t>021-7457869</t>
  </si>
  <si>
    <t xml:space="preserve">Jaksbuxg3@starbucks.co.id </t>
  </si>
  <si>
    <t>KM 39</t>
  </si>
  <si>
    <t xml:space="preserve"> Jl. Tol Jakarta Cikampek KM 39 Bekasi 17510</t>
  </si>
  <si>
    <t>087879291463</t>
  </si>
  <si>
    <t xml:space="preserve">Jaksbuxf5@starbucks.co.id </t>
  </si>
  <si>
    <t xml:space="preserve"> Lantai Dasar   Jl. MH Thamrin Kav 3 Jakarta Selatan 10250</t>
  </si>
  <si>
    <t>021-2302925</t>
  </si>
  <si>
    <t xml:space="preserve">Jaksbuxg1@starbucks.co.id </t>
  </si>
  <si>
    <t>Ground Floor No. 75, 76 &amp; 76A Jl. Jalur Sutera 30d/18</t>
  </si>
  <si>
    <t>021- 30449194</t>
  </si>
  <si>
    <t xml:space="preserve">Jaksbuxf6@starbucks.co.id </t>
  </si>
  <si>
    <t>Lantai Dasar Eka Hospital Central Business District Lot IX BSD City, Lengkong Gudang, Serpong</t>
  </si>
  <si>
    <t>021-53154287</t>
  </si>
  <si>
    <t xml:space="preserve">Jaksbuxg6@starbucks.co.id </t>
  </si>
  <si>
    <t>Palembang</t>
  </si>
  <si>
    <t>District 24</t>
  </si>
  <si>
    <t>Alice</t>
  </si>
  <si>
    <t>Ground Floor 42-43-45 Jl. Letnan Kolonel iskandar Palembang 40115</t>
  </si>
  <si>
    <t xml:space="preserve"> 0711-7623050</t>
  </si>
  <si>
    <t xml:space="preserve">plgsbuxg2@starbucks.co.id </t>
  </si>
  <si>
    <t>Trains</t>
  </si>
  <si>
    <t>Stasiun Gambir Area Keberangkatan Jl. Medan Merdeka Timur Jakarta Pusat</t>
  </si>
  <si>
    <t>021-34834646</t>
  </si>
  <si>
    <t xml:space="preserve">jaksbuxg8@starbucks.co.id </t>
  </si>
  <si>
    <t>1 Park Residences Ground Floor Unit A1 &amp; A2 Jl. KH M Syafi’I Hadzami No. 1 Kebayoran Baru Jakarta 12240</t>
  </si>
  <si>
    <t>021-29538007/8</t>
  </si>
  <si>
    <t xml:space="preserve">jaksbuxf7@starbucks.co.id </t>
  </si>
  <si>
    <t>Grand Indonesia East Mall Unit No. EM-3-Island Outdoor (Third Level) Jl. MH Thamrin No. 1 Jakarta Pusat 10310</t>
  </si>
  <si>
    <t>021-23580255</t>
  </si>
  <si>
    <t xml:space="preserve">jaksbuxh0@starbucks.co.id </t>
  </si>
  <si>
    <t>Central Park L1-133 First Floor Jl. S Parman Kav 28 Kel Tanjung  Duren Selatan Kec Grogol Petamburan Jakarta  11470</t>
  </si>
  <si>
    <t>021 – 2920 0367</t>
  </si>
  <si>
    <t xml:space="preserve">jaksbuxh5@starbucks.co.id </t>
  </si>
  <si>
    <t>Wisma Pondok Indah Ground Floor / Park Area Pondok  Indah Office Tower 3 Jl. Sultan Iskandar Muda Pondok  Indah Kav v-TA  Jakarta Selatan 12310</t>
  </si>
  <si>
    <t>021 29328020</t>
  </si>
  <si>
    <t xml:space="preserve">jaksbuxg0@starbucks.co.id </t>
  </si>
  <si>
    <t>Jl. Raya Puncak, Simpang Gadog Bogor</t>
  </si>
  <si>
    <t>0251-8244887</t>
  </si>
  <si>
    <t xml:space="preserve">bgrsbuxh8@starbucks.co.id </t>
  </si>
  <si>
    <t>Terogong Gedung Pertokoan Cilandak Kaveling No. 28 Unit No. 3B Jakarta Selatan 12920</t>
  </si>
  <si>
    <t>021-75916896</t>
  </si>
  <si>
    <t xml:space="preserve">jaksbuxh3@starbucks.co.id </t>
  </si>
  <si>
    <t>Plaza BII Tower II LG Jl. M H Thamrin No. 51 Jakarta 10350</t>
  </si>
  <si>
    <t xml:space="preserve">021-31990336 </t>
  </si>
  <si>
    <t xml:space="preserve">jaksbuxi0@starbucks.co.id </t>
  </si>
  <si>
    <t>Rest Area KM 14 Rest Area Pinang Point Jl. Tol Tangerang – Jakarta KM 14 B Tangerang 15144</t>
  </si>
  <si>
    <t xml:space="preserve">021-73444 682 </t>
  </si>
  <si>
    <t xml:space="preserve">jaksbuxh2@starbucks.co.id </t>
  </si>
  <si>
    <t>Griya Santrian Jl. Danau Tamblingan No. 47 Sanur Kaja Denpasar Selatan</t>
  </si>
  <si>
    <t>0361-270686</t>
  </si>
  <si>
    <t xml:space="preserve">blisbuxg9@starbucks.co.id </t>
  </si>
  <si>
    <t xml:space="preserve">National Graha Hospital Boulevard Famili Selatan Kav 1   Graha Famili  Surabaya 60228                    </t>
  </si>
  <si>
    <t>031-99001346</t>
  </si>
  <si>
    <t xml:space="preserve">Sbysbuxh9@starbucks.co.id </t>
  </si>
  <si>
    <t xml:space="preserve"> Lotte Shopping Avenue LG-11 Lower Ground Floor Jl. Prof Dr. Satrio Kav 3 &amp; 5 Karet Kuningan Jakarta Selatan         </t>
  </si>
  <si>
    <t xml:space="preserve">021-2988 8911 </t>
  </si>
  <si>
    <t xml:space="preserve">Jaksbuxi4@starbucks.co.id </t>
  </si>
  <si>
    <t>Lobby D’Prima Hotel Marina (depan WTC Mangga Dua) Ruko Marina Mangga Dua Jl. Gunung</t>
  </si>
  <si>
    <t>021-64700515</t>
  </si>
  <si>
    <t xml:space="preserve">Jaksbuxi5@starbucks.co.id </t>
  </si>
  <si>
    <t>Lantai 2 No. 207 A Street Gallery PIM Jl. Metro Pondok Indah Blok III B Pondok Indah Jakarta Selatan 12310</t>
  </si>
  <si>
    <t xml:space="preserve">021-7590 3750 </t>
  </si>
  <si>
    <t xml:space="preserve">Jaksbuxi9@starbucks.co.id </t>
  </si>
  <si>
    <t>Jalan Pahlawan No. 78</t>
  </si>
  <si>
    <t>0251-8352728</t>
  </si>
  <si>
    <t xml:space="preserve">Bgrsbuxj1@starbucks.co.id </t>
  </si>
  <si>
    <t>Rest Area JORR KM 7+200 Serpong</t>
  </si>
  <si>
    <t>021-7458399</t>
  </si>
  <si>
    <t xml:space="preserve">Jaksbuxi8@starbucks.co.id </t>
  </si>
  <si>
    <t>Marketing gallery sentul city Jl. MH Thamrin kav.8 Sentul City Bogor 16810.</t>
  </si>
  <si>
    <t>021-87961888</t>
  </si>
  <si>
    <t xml:space="preserve">bgrsbuxh1@starbucks.co.id </t>
  </si>
  <si>
    <t>District 40</t>
  </si>
  <si>
    <t>Umaya Zahro</t>
  </si>
  <si>
    <t>Jl. Alternatif Cibubur Cileungsi KM 4 Cibubur Bekasi 17435</t>
  </si>
  <si>
    <t>021-29377366</t>
  </si>
  <si>
    <t xml:space="preserve">Jaksbuxh4@starbucks.co.id </t>
  </si>
  <si>
    <t>First Floor Unit Shopping Arcade Area Hotel Mercure Jl. Pantai Kuta Banjar Pande Mas Kuta 80361</t>
  </si>
  <si>
    <t>0361-8496020</t>
  </si>
  <si>
    <t xml:space="preserve">Blisbuxj0@starbucks.co.id </t>
  </si>
  <si>
    <t>Bale Kota Bale Kota Tangerang, unit GC 01,01a &amp; 01b Jl.jendral sudirman km. 10, Tangerang</t>
  </si>
  <si>
    <t xml:space="preserve">Jaksbuxi2@Starbucks.co.id  </t>
  </si>
  <si>
    <t>Kawasan Marketing Gallery Blok M Citra Garden City Kelurahan Tegal Alur Kecamatan Kalideres Jakarta Barat 11820</t>
  </si>
  <si>
    <t>021 29030181</t>
  </si>
  <si>
    <t xml:space="preserve">Jaksbuxj3@Starbucks.co.id </t>
  </si>
  <si>
    <t>Ground Floor No. 26 Jl. K H Noer Alie Bekasi Selatan 17148 Grand Metropolitan Mall</t>
  </si>
  <si>
    <t>021 – 29579937</t>
  </si>
  <si>
    <t xml:space="preserve">Jaksbuxj8@Starbucks.co.id </t>
  </si>
  <si>
    <t>Lantai Dasar Unit B 8 Jl. Boulevard Raya Timur Kawasan Grand galaxy City Kelurahan Jaka Setia Kecamatan Bekasi Selatan 17147</t>
  </si>
  <si>
    <t>021-2961 3081</t>
  </si>
  <si>
    <t xml:space="preserve">Jaksbuxj2@Starbucks.co.id </t>
  </si>
  <si>
    <t>Unit No. GF – 06 Lantai Dasar Jl. Kartika Plaza Lingkungan Segara Kuta Badung – Bali</t>
  </si>
  <si>
    <t>0361-8496114</t>
  </si>
  <si>
    <t xml:space="preserve">blisbuxj6@starbucks.co.id </t>
  </si>
  <si>
    <t>Jalan Pluit Karang Ayu Blok B1 Utara RT 020 RW 002 Kelurahan Pluit Kecamatan Penjaringan  Jakarta Utara 14440</t>
  </si>
  <si>
    <t xml:space="preserve">021-2962 9560 </t>
  </si>
  <si>
    <t xml:space="preserve">jaksbuxH7@starbucks.co.id </t>
  </si>
  <si>
    <t>Alamanda Tower Ground Floor Unit – External Retail Jl. TB Simatupang Kav 23 – 24 Cilandak Barat Jakarta Selatan 12430</t>
  </si>
  <si>
    <t>021 2966 0114</t>
  </si>
  <si>
    <t xml:space="preserve">jaksbuxj7@starbucks.co.id </t>
  </si>
  <si>
    <t xml:space="preserve">Djuanda T2 International I Jl. Raya juanda no 1 unit FB 213, Surabaya </t>
  </si>
  <si>
    <t xml:space="preserve">031 - 8690844 </t>
  </si>
  <si>
    <t xml:space="preserve">Sbysbuxk1@starbucks.co.id  </t>
  </si>
  <si>
    <t xml:space="preserve">Jl. Braga no. 99-101 Bandung </t>
  </si>
  <si>
    <t>022-84460204</t>
  </si>
  <si>
    <t xml:space="preserve">Bdgsbuxk5@starbucks.co.id </t>
  </si>
  <si>
    <t xml:space="preserve">Starbucks Kualanamu MAP Departure Terminal 
Kualanamu International Airport  LT.2 II-7
Deli Serdang Sumatra Utara, 20552
</t>
  </si>
  <si>
    <t>061-888880545</t>
  </si>
  <si>
    <t xml:space="preserve">mdnsbuxj5@starbucks.co.id </t>
  </si>
  <si>
    <t>Lower Ground No. 137-138 Boulevard Bintaro jaya Blok B7/C2 No. 1 Bintaro Jaya Sektor 7</t>
  </si>
  <si>
    <t>(021) 29864966</t>
  </si>
  <si>
    <t xml:space="preserve">jaksbuxl1@starbucks.co.id </t>
  </si>
  <si>
    <t>Ground Floor Jl. Prof Dr. Satrio No. 164 Jakarta 12930</t>
  </si>
  <si>
    <t>021 2553 2093</t>
  </si>
  <si>
    <t xml:space="preserve">jaksbuxl2@starbucks.co.id </t>
  </si>
  <si>
    <t>Ground Floor Jl. Jend. Sudirman Kav 28, Setiabudi Jakarta Selatan 12920</t>
  </si>
  <si>
    <t>021-250-0645</t>
  </si>
  <si>
    <t xml:space="preserve">jaksbuxk9@starbucks.co.id </t>
  </si>
  <si>
    <t>Ground Floor Jl. Stasiun Kota No. 1 Kelurahan Pinangsia Kecamatan Taman Sari Jakarta Barat</t>
  </si>
  <si>
    <t>021-6903857</t>
  </si>
  <si>
    <t xml:space="preserve">jaksbuxk4@starbucks.co.id </t>
  </si>
  <si>
    <t>Medan Focal Point Ground floor #1 jalan Gagak Hitam Ring Road Medan 20133</t>
  </si>
  <si>
    <t>061-888 022 45</t>
  </si>
  <si>
    <t xml:space="preserve">mdnsbuxl0@starbucks.co.id </t>
  </si>
  <si>
    <t>Lantai 1 Unit 1 A Jl. Budi Kemuliaan I / 1 Kelurahan Gambir Kecamatan Gambir Jakarta Pusat 10110</t>
  </si>
  <si>
    <t>021 3517114</t>
  </si>
  <si>
    <t xml:space="preserve">jaksbuxl4@starbucks.co.id </t>
  </si>
  <si>
    <t>Cirebon</t>
  </si>
  <si>
    <t>Cirebon Superblock Ground Floor I – 12 Jl. Dr. Cipto Mangunkusumo No. 26 Kelurahan Karyamulya (atau Pekiringan)  Kecamatan Kesambi Cirebon 45131</t>
  </si>
  <si>
    <t>0231-8291866</t>
  </si>
  <si>
    <t xml:space="preserve">crbsbuxl5@starbucks.co.id </t>
  </si>
  <si>
    <t>Ground Floor A 3 Jl. H R Rasuna Said Blok X-5 Kav 2-3 Kelurahan Kuningan Timur Kecamatan Setiabudi Jakarta Selatan 12950</t>
  </si>
  <si>
    <t>021 5790 4199</t>
  </si>
  <si>
    <t xml:space="preserve">jaksbuxl6@starbucks.co.id </t>
  </si>
  <si>
    <t>District 4</t>
  </si>
  <si>
    <t>Yossy Ariyani</t>
  </si>
  <si>
    <t>Ground Floor, Extension Mal Tengah (Timur) Jl. Simpang Lima No. 1 Kelurahan Miroto Kecamatan Semarang Tengah Semarang 50134</t>
  </si>
  <si>
    <t>024-8455376</t>
  </si>
  <si>
    <t xml:space="preserve">smgsbuxm0@starbucks.co.id </t>
  </si>
  <si>
    <t>Danang Yudi P</t>
  </si>
  <si>
    <t>Metropole XXI Cinema Ground Floor  Jalan Pegangsaan Timur 21 Jakarta Pusat</t>
  </si>
  <si>
    <t>021-3156458</t>
  </si>
  <si>
    <t xml:space="preserve">jaksbuxm1@starbucks.co.id </t>
  </si>
  <si>
    <t>Farmers Jababeka  Jl. H Usmar Ismail Lahan JMCC Jababeka Cikarang</t>
  </si>
  <si>
    <t>(+62) 21 28518904</t>
  </si>
  <si>
    <t xml:space="preserve">jaksbuxl8@starbucks.co.id </t>
  </si>
  <si>
    <t>Jogja City Mall Lantai GF # 01 &amp; 02 Jl. Magelang KM 6 No. 18 Sinduan Sleman Yogyakarta</t>
  </si>
  <si>
    <t>(+62-274) 5304201</t>
  </si>
  <si>
    <t xml:space="preserve">Ygksbuxm3@starbucks.co.id </t>
  </si>
  <si>
    <t>Cibinong Mall Ground Floor A 16 Jl. Tegar Beriman No. 1 Kelurahan Pakansari Kecamatan Cibinong</t>
  </si>
  <si>
    <t>(021) 29860173</t>
  </si>
  <si>
    <t xml:space="preserve">jaksbuxM4@starbucks.co.id </t>
  </si>
  <si>
    <t xml:space="preserve">Manggarai Station  Jalan Manggarai Utara No. 1 Jakarta Selatan 12850 </t>
  </si>
  <si>
    <t>021 – 293 80993</t>
  </si>
  <si>
    <t xml:space="preserve">jaksbuxm8@starbucks.co.id </t>
  </si>
  <si>
    <t>Kalibata City Square Ground Floor , Island CT 02  Jl. Kalibata Raya No. 1  Jakarta Selatan 12750</t>
  </si>
  <si>
    <t>021 29317490</t>
  </si>
  <si>
    <t xml:space="preserve">jaksbuxm6@starbucks.co.id </t>
  </si>
  <si>
    <t>Jl. Insinyur Soekarno,  Madegondo.Grogol Solo baru, Sukoharjo  57552 the Park Mall, Ground floor.unit 10A</t>
  </si>
  <si>
    <t xml:space="preserve">0271-7891335 </t>
  </si>
  <si>
    <t xml:space="preserve">slosbuxm9@starbucks.co.id </t>
  </si>
  <si>
    <t>Rest Area KM 26 Jl. Tol Surabaya – Gempol KM 26 Desa Sidokepung Kecamatan Buduran Kabupaten Sidoarjo</t>
  </si>
  <si>
    <t>031 99010536/37</t>
  </si>
  <si>
    <t xml:space="preserve">sbysbuxk7@starbucks.co.id </t>
  </si>
  <si>
    <t>Gedung A Point Bidakara (selasar dan taman sisi Timur) Jl. Jend. Gatot Subroto Kav 71 – 73 Komplek Bidakara</t>
  </si>
  <si>
    <t>021 8309414</t>
  </si>
  <si>
    <t xml:space="preserve">jaksbuxl9@starbucks.co.id </t>
  </si>
  <si>
    <t>Palembang Icon Ground Floor G-05  Jl. POM IX Kelurahan Lorok Pakjo Kecamatan Ilir barat 1 Palembang</t>
  </si>
  <si>
    <t>0711 – 5649248</t>
  </si>
  <si>
    <t xml:space="preserve">plgsbuxn1@starbucks.co.id </t>
  </si>
  <si>
    <t>Jl. Bandar Udara Hasanuddin Lobby Departure  / 90552 MAKASSAR - INDONESIA</t>
  </si>
  <si>
    <t xml:space="preserve">0411 - 3656136 </t>
  </si>
  <si>
    <t xml:space="preserve">mkssbuxn2@starbucks.co.id </t>
  </si>
  <si>
    <t>Cyber 2 Ground Floor Cyber 2 Tower Jl. Kuningan barat No. 8 Jakarta 12710</t>
  </si>
  <si>
    <t>021 25535169</t>
  </si>
  <si>
    <t xml:space="preserve">jaksbuxN4@starbucks.co.id </t>
  </si>
  <si>
    <t>Dodi Faisal</t>
  </si>
  <si>
    <t>Ground Floor No. 1 Jalan Kalimalang Raya  Komplek Cipinang Indah 2 Jakarta Timur 13430</t>
  </si>
  <si>
    <t>02129486084</t>
  </si>
  <si>
    <t xml:space="preserve">jaksbuxN5@starbucks.co.id </t>
  </si>
  <si>
    <t>Ground Floor GF-20-21 &amp; A01-02 Lotte Shopping Avenue Jl. Prof Dr. Satrio Kav 3-5 Karet Kuningan  - Jakarta 12940</t>
  </si>
  <si>
    <t>021-29888040</t>
  </si>
  <si>
    <t xml:space="preserve">jaksbuxn6@starbucks.co.id </t>
  </si>
  <si>
    <t>Nur Andika Pratama</t>
  </si>
  <si>
    <t>Jalan Kayu Aya Oberoi Seminyak 80361</t>
  </si>
  <si>
    <t xml:space="preserve">081-236-346-426 </t>
  </si>
  <si>
    <t xml:space="preserve">blisbuxn0@starbucks.co.id </t>
  </si>
  <si>
    <t>Bundaran Timur  Taman Impian Jaya Ancol  Jl. Lodan Timur No. 7  Jakarta 14430</t>
  </si>
  <si>
    <t xml:space="preserve">62-21-64716564 </t>
  </si>
  <si>
    <t xml:space="preserve">jaksbux52@starbucks.co.id </t>
  </si>
  <si>
    <t>Gedung Graha Pena Jawa Pos Lantai 1 Jl. A Yani No. 88 Surabaya 60234</t>
  </si>
  <si>
    <t xml:space="preserve">031 - 8272476 </t>
  </si>
  <si>
    <t xml:space="preserve">sbysbuxo2@starbucks.co.id </t>
  </si>
  <si>
    <t>STARBUCKS COFFEE AEON MALL, G floor Jalan BSD Raya Utama Tangerang 15345</t>
  </si>
  <si>
    <t>'021.29168272</t>
  </si>
  <si>
    <t xml:space="preserve">jaksbuxo9@starbucks.co.id </t>
  </si>
  <si>
    <t>The Manhattan Square Mid Tower Ground Floor B2 dan C1 Jl. T B Simatupang Kav 1 S Cilandak Timur Jakarta 12560</t>
  </si>
  <si>
    <t>021-29407247</t>
  </si>
  <si>
    <t xml:space="preserve">Jaksbuxo4@starbucks.co.id </t>
  </si>
  <si>
    <t>TCC Batavia Tower Ground Floor Jl. K H Mas Mansyur Kav 126 Jakarta 10220</t>
  </si>
  <si>
    <t>021  - 29678250</t>
  </si>
  <si>
    <t xml:space="preserve">Jaksbuxo0@starbucks.co.id  </t>
  </si>
  <si>
    <t>Antam Office park Tower B Gedung Aneka Tambang Jl. T B Simatupang No. 1 Lingkar Selatan Jakarta Selatan</t>
  </si>
  <si>
    <t>021 2963 4999</t>
  </si>
  <si>
    <t xml:space="preserve">jaksbuxp2@starbucks.co.id  </t>
  </si>
  <si>
    <t>Holiday inn express hotel Komplek PRJ kemayoran Jl. Rajawali selatan Jakarta Pusat</t>
  </si>
  <si>
    <t>021 2664 5695 - 96.97,99</t>
  </si>
  <si>
    <t xml:space="preserve">jaksbuxp7@starbucks.co.id  </t>
  </si>
  <si>
    <t>Samarinda</t>
  </si>
  <si>
    <t>UG 96 Jl. Untung Suropati No. 8 Samarinda 75126</t>
  </si>
  <si>
    <t>0541 4112541</t>
  </si>
  <si>
    <t xml:space="preserve">Smdsbuxo7@starbucks.co.id  </t>
  </si>
  <si>
    <t>Lampung</t>
  </si>
  <si>
    <t>Lantai 1 F 78 Jl. Teuku Umar Sultan Agung No. 1  Kedaton Lampung 35141</t>
  </si>
  <si>
    <t xml:space="preserve">0721 - 801 5661 </t>
  </si>
  <si>
    <t xml:space="preserve">lpgsbuxp4@starbucks.co.id  </t>
  </si>
  <si>
    <t>Unit G-26 Jl. Puri Indah Raya Blok U 1 CBD Puri Indah Jakarta Barat 11610</t>
  </si>
  <si>
    <t>021 29111250</t>
  </si>
  <si>
    <t xml:space="preserve">jaksbuxp8@starbucks.co.id  </t>
  </si>
  <si>
    <t>Rest Area Sentul / Setopan Sentul Tol Jagorawi KM.35</t>
  </si>
  <si>
    <t>021-87954022</t>
  </si>
  <si>
    <t xml:space="preserve">bgrsbuxp1@starbucks.co.id </t>
  </si>
  <si>
    <t>Green Terrace Taman Mini GF Blok D No. 14, 15 Jl. Pintu I Taman Mini Indonesia indah Jakarta Timur</t>
  </si>
  <si>
    <t>021 - 29825441</t>
  </si>
  <si>
    <t xml:space="preserve">jaksbuxp9@starbucks.co.id </t>
  </si>
  <si>
    <t xml:space="preserve">Jl. Pantai Indah Utara II The Gallery Blok 8 No. EA Pantai Indah Kapuk Jakarta Utara </t>
  </si>
  <si>
    <t>021-30010504</t>
  </si>
  <si>
    <t xml:space="preserve">jaksbuxp6@starbucks.co.id </t>
  </si>
  <si>
    <t>Unit # L.29 Lake Level Jl. Grand Boulevard BSD Green Office Park BSD City Tangerang 15345</t>
  </si>
  <si>
    <t>021-50386538</t>
  </si>
  <si>
    <t xml:space="preserve">jaksbuxq1@starbucks.co.id </t>
  </si>
  <si>
    <t>0361 8496945</t>
  </si>
  <si>
    <t>G – 4 &amp; 13 Jl. Husein Sastranegara Tangerang 15125</t>
  </si>
  <si>
    <t xml:space="preserve">021 - 22523058 </t>
  </si>
  <si>
    <t xml:space="preserve">jaksbuxQ0@starbucks.co.id </t>
  </si>
  <si>
    <t>Manado</t>
  </si>
  <si>
    <t>GF Unit GF - 22,3,25 menado town square 3. jl piere tendean (boulevard) Menado 95114</t>
  </si>
  <si>
    <t>0431.8890959</t>
  </si>
  <si>
    <t xml:space="preserve">mndsbuxo3@starbucks.co.id  </t>
  </si>
  <si>
    <t>Jl. Dipati Ukur No. 42, Bandung</t>
  </si>
  <si>
    <t>022-20450009</t>
  </si>
  <si>
    <t xml:space="preserve">bdgsbuxQ2@starbucks.co.id </t>
  </si>
  <si>
    <t>GF # 50-51, Jalan Siliwangi No. 123, Bogor 16142</t>
  </si>
  <si>
    <t>0251-8362921</t>
  </si>
  <si>
    <t xml:space="preserve">bgrsbuxK6@starbucks.co.id </t>
  </si>
  <si>
    <t>Plaza Oleos Ground Floor Unit J Jl. T B Simatupang Kav 53 Pasar Minggu – Jakarta Selatan</t>
  </si>
  <si>
    <t>021-22780163</t>
  </si>
  <si>
    <t xml:space="preserve">jaksbuxn9@starbucks.co.id </t>
  </si>
  <si>
    <t>Unit G-01, Jl. Puri Indah Raya Blok U 1 CBD, Puri Indah, Jakarta Barat 11610</t>
  </si>
  <si>
    <t>021-22582788</t>
  </si>
  <si>
    <t xml:space="preserve">jaksbuxq3@starbucks.co.id </t>
  </si>
  <si>
    <t>Golden Fatmawati Ground Floor L1-2 Komp. Golden Fatmawati Jl. RS Fatmawati No. 15 Gandaria Selatan Cilandak Jakarta 12420</t>
  </si>
  <si>
    <t>021 – 7504291</t>
  </si>
  <si>
    <t xml:space="preserve">Jaksbuxq6@starbucks.co.id </t>
  </si>
  <si>
    <t>Lika Harpriyanti</t>
  </si>
  <si>
    <t>Sahid Sudirman Center Ground Floor Jalan Jendral Sudirman Kav 86 Jakarta Pusat 10220</t>
  </si>
  <si>
    <t>021-27889048</t>
  </si>
  <si>
    <t xml:space="preserve">Jaksbuxp3@starbucks.co.id </t>
  </si>
  <si>
    <t>Pratama Tanjung Benoa Jl. Pratama No. 72 Nusa Dua Kel Tanjung Benoa Kec Kuta Selatan Badung Bali</t>
  </si>
  <si>
    <t>0361 - 771517</t>
  </si>
  <si>
    <t xml:space="preserve">Blisbuxq7@starbucks.co.id  </t>
  </si>
  <si>
    <t>One Bel Park Lantai Dasar No. Unit GF-16 Jl. R S Fatmawati No. 1 Jakarta Selatan</t>
  </si>
  <si>
    <t xml:space="preserve">021-2276-4825 </t>
  </si>
  <si>
    <t xml:space="preserve">jaksbuxR5@Starbucks.co.id </t>
  </si>
  <si>
    <t>D’Prima Hotel Blok M Ground Floor Jalan Melawai Jakarta Selatan</t>
  </si>
  <si>
    <t>021 275-15-855</t>
  </si>
  <si>
    <t xml:space="preserve">jaksbuxR6@starbucks.co.id  </t>
  </si>
  <si>
    <t xml:space="preserve">STARBUCKS COFFEE SAMRATULANGI AIRPORT
Drop of point 
Jln. A.A. Maramis Lapangan
Manado 95258
</t>
  </si>
  <si>
    <t>0431-814348</t>
  </si>
  <si>
    <t xml:space="preserve">mndsbuxr0@starbucks.co.id  </t>
  </si>
  <si>
    <t>Pekan Baru</t>
  </si>
  <si>
    <t>SKA Pekanbaru Mal SKA Pekanbaru GF # 35 B Jl. Sukarno Hatta – Tuanku Tambusai Riau 28000</t>
  </si>
  <si>
    <t>0761 - 864217</t>
  </si>
  <si>
    <t xml:space="preserve">Pkusbuxo8@starbucks.co.id </t>
  </si>
  <si>
    <t>Hartono Mall Jogja Lantai Dasar GB - 15 &amp; 16 Jl. Arteri Ring Road Utara Depok Selaman Yogyakarta</t>
  </si>
  <si>
    <t>0274 - 2924125</t>
  </si>
  <si>
    <t xml:space="preserve">YgksbuxR1@starbucks.co.id  </t>
  </si>
  <si>
    <t>Tanah Lot Jl. By Pass Braban Nyanyi Tabanan Bali 82121</t>
  </si>
  <si>
    <t xml:space="preserve">0361-4790680 </t>
  </si>
  <si>
    <t xml:space="preserve">Blisbuxo6@starbucks.co.id </t>
  </si>
  <si>
    <t xml:space="preserve">Rest Area KM 72 A  </t>
  </si>
  <si>
    <t>Rest Area KM 72 A Tol Cipularang Km 72 Bandung</t>
  </si>
  <si>
    <t>0264 828 1940</t>
  </si>
  <si>
    <t xml:space="preserve">Bdgsbuxq8@map.co.id </t>
  </si>
  <si>
    <t>South Quarter Jl. RA Kartini Kav 8 Cilandak, Jakarta Selatan 12430</t>
  </si>
  <si>
    <t xml:space="preserve">021-22765162 </t>
  </si>
  <si>
    <t xml:space="preserve">Jaksbuxk8@starbucks.co.id </t>
  </si>
  <si>
    <t>Empire XXI Jogja Jl. Urip Sumoharjo 104 Depok Yogyakarta</t>
  </si>
  <si>
    <t>0274555872</t>
  </si>
  <si>
    <t xml:space="preserve">ygksbuxq4@starbucks.co.id </t>
  </si>
  <si>
    <t>Wisma 77 Tower 2 Retail Lobby Jl. Letjen S Parman Kav 77  Slipi Palmerah Jakarta Pusat 1140</t>
  </si>
  <si>
    <t>021-29675815</t>
  </si>
  <si>
    <t xml:space="preserve">jaksbuxr2@starbucks.co.id  </t>
  </si>
  <si>
    <t>Lombok</t>
  </si>
  <si>
    <t>Lombok Epicentrum  SCQ5 Ground Floor # 01, #02 Jl. Sriwijaya No. 333 Punia Mataram</t>
  </si>
  <si>
    <t xml:space="preserve">0361- 6172099 </t>
  </si>
  <si>
    <t xml:space="preserve">lbksbuxq5@starbucks.co.id </t>
  </si>
  <si>
    <t>University</t>
  </si>
  <si>
    <t>Gedung Universitas Bina Nusantara,Ground Floor, Jalan Anggrek cakra no.14 Palmerah Jakarta. Binus kampus Anggrek.</t>
  </si>
  <si>
    <t>021,5366,0696</t>
  </si>
  <si>
    <t xml:space="preserve">jaksbuxr4@starbucks.co.id </t>
  </si>
  <si>
    <t>Ruko Jimbaran Arcade no.1, Jl. Raya Uluwan, Badung, Kab.  Badung 80361 BALI</t>
  </si>
  <si>
    <t>0361-4725886</t>
  </si>
  <si>
    <t xml:space="preserve">blisbuxq9@starbucks.co.id </t>
  </si>
  <si>
    <t xml:space="preserve">Jl. Jend Sudirman No. 99 - 101, Yogyakarta </t>
  </si>
  <si>
    <t xml:space="preserve">0274-556560 </t>
  </si>
  <si>
    <t>Starbucks Tunjungan Plaza 5 Fashion Avenue Lantai 03 Unit 11 Jl. Basuki Rahmat No. 8 – 12 Surabaya 60621</t>
  </si>
  <si>
    <t>031-51164450</t>
  </si>
  <si>
    <t xml:space="preserve">sbysbuxs1@starbucks.co.id </t>
  </si>
  <si>
    <t>Starbucks Pentacity  Pentacity Shopping Venue GF # 1 &amp; 2 Jl. Jend. Sudirman No. 47 Balikpapan Selatan</t>
  </si>
  <si>
    <t>(0542) 8521815</t>
  </si>
  <si>
    <t xml:space="preserve">Bpnsbuxs3@starbucks.co.id  </t>
  </si>
  <si>
    <t>Starbucks Ruko Plaza Pondok Indah Ruko Plaza Pondok Indah 1 Jl. Taman Duta I Blok UA No. 33 Jakarta Selatan 12310</t>
  </si>
  <si>
    <t>021-22706821</t>
  </si>
  <si>
    <t xml:space="preserve">jaksbuxs0@starbucks.co.id </t>
  </si>
  <si>
    <t>Starbucks Lokasari Jalan Mangga Besar raya No. 81 Kompleks THR Lokasari Blok B 14 Jakarta Barat 11170</t>
  </si>
  <si>
    <t>021(62318493)</t>
  </si>
  <si>
    <t xml:space="preserve">jaksbuxt2@starbucks.co.id </t>
  </si>
  <si>
    <t xml:space="preserve">Canggu Bali Lantai Dasar Jl. Subak Sari BR Dinas Tegal GundulDesa Tibubeneng Kec. Kuta Utara Kuta Bali
</t>
  </si>
  <si>
    <t xml:space="preserve">081 353 359 795 </t>
  </si>
  <si>
    <t xml:space="preserve">Blisbuxs5@starbucks.co.id </t>
  </si>
  <si>
    <t>Malang</t>
  </si>
  <si>
    <t xml:space="preserve">Malang City Point Lantai 1 Unit 1 dan 1 A Jalan Raya Dieng No. 31Malang 65146
</t>
  </si>
  <si>
    <t>0341-5085104</t>
  </si>
  <si>
    <t xml:space="preserve">mlgsbuxs6@starbucks.co.id </t>
  </si>
  <si>
    <t xml:space="preserve">Patra Jasa Office Tower Lantai Dasar Restaurant Row Lot 1 Jl. Jend. Gatot Subroto Kav 32 – 34 Jakarta Selatan 
</t>
  </si>
  <si>
    <t xml:space="preserve">jaksbuxs7@starbucks.co.id </t>
  </si>
  <si>
    <t xml:space="preserve">Mal Kelapa Gading 2 G-152 &amp; 154 Lantai Dasar Jalan Bulevar Kelapa Gading Blok M Jakarta Utara 14240 </t>
  </si>
  <si>
    <t>021-458 53 990</t>
  </si>
  <si>
    <t xml:space="preserve">jaksbuxs4@starbucks.co.id </t>
  </si>
  <si>
    <t xml:space="preserve">Teras Yasmin Ground Floor Jalan Abdullah Bin Nuh No. 33 - 35 Bogor 16113
</t>
  </si>
  <si>
    <t>0251 - 8352119</t>
  </si>
  <si>
    <t xml:space="preserve">bgrsbuxs2@starbucks.co.id  </t>
  </si>
  <si>
    <t>DT KM 42,5 Jakarta - Merak Jl. Tol Jakarta Merah KM 42,5 Sukamurni, Kec. Balaraja Tanggerang</t>
  </si>
  <si>
    <t xml:space="preserve">Jaksbuxr7@starbucks.co.id  </t>
  </si>
  <si>
    <t>DT KM 102 Cipali - to Cirebon  Rest Area KM 102 Tol Cikopo Palimanan (To Cirebon) Purwakarta</t>
  </si>
  <si>
    <t>0260 - 4243517</t>
  </si>
  <si>
    <t xml:space="preserve">Crbsbuxs8@starbucks.co.id  </t>
  </si>
  <si>
    <t>DT KM 101 Cipali - to Jakarta Rest Area KM 101 Tol Cikopo Palimanan ( To Jakarta) Purwakarta</t>
  </si>
  <si>
    <t>0260 - 4243915</t>
  </si>
  <si>
    <t xml:space="preserve">crbsbuxt0@starbucks.co.id </t>
  </si>
  <si>
    <t>Jl. Raya Tol Jagorawi KM 45, DESA PANDANSARI, Ciawi, Bogor</t>
  </si>
  <si>
    <t>0251-8291777</t>
  </si>
  <si>
    <t xml:space="preserve">Bgrsbuxt6@starbucks.co.id </t>
  </si>
  <si>
    <t>Gdg. Filateli Jl. POS 2, Pasar Baru, Sawah Besar, Central Jakarta, DKI Jakarta 10110</t>
  </si>
  <si>
    <t>021 - 21202172</t>
  </si>
  <si>
    <t xml:space="preserve">jaksbuxt7@starbucks.co.id </t>
  </si>
  <si>
    <t>Pontianak</t>
  </si>
  <si>
    <t>Unit BG - 06/07 Jl. Jendral Ahmad Yani, Pontianak Selatan, Pontianak, Kalimantan Barat, Ind 78124</t>
  </si>
  <si>
    <t>0561 - 6580405</t>
  </si>
  <si>
    <t xml:space="preserve">Ptksbuxt4@starbucks.co.id </t>
  </si>
  <si>
    <t>MEDAN CENTER POINT GF – 05 &amp; 05a Ground Floor Jl. Jawa No.8 Medan 20231</t>
  </si>
  <si>
    <t>061-80510257</t>
  </si>
  <si>
    <t xml:space="preserve">mdnsbuxs9@starbucks.co.id </t>
  </si>
  <si>
    <t>T3 Ultimate Domestic Landsite 2nd Floor Departure F&amp;B 31 Bandara International Soekarno Hatta Cengkareng</t>
  </si>
  <si>
    <t>0812-1933-3207</t>
  </si>
  <si>
    <t>Regal City Medan Gedung Showroom Speedline  Regale City Jalan H Adam Malik No. 128 Kec Medan Barat Kel Silalas Medan 20114</t>
  </si>
  <si>
    <t>061 80089152</t>
  </si>
  <si>
    <t xml:space="preserve">mdnsbuxu0@starbucks.co.id </t>
  </si>
  <si>
    <t>Mall Basura GF/RE/01, GF/RE/01A  Jl. Basuki Rahmat No. 1A Jakarta Timur 13410</t>
  </si>
  <si>
    <t>021-22807704</t>
  </si>
  <si>
    <t xml:space="preserve">jaksbuxu2@starbucks.co.id </t>
  </si>
  <si>
    <t>Met Mall Cileungsi Jalan Taman Metro Raya Cileungsi Bogor 16820</t>
  </si>
  <si>
    <t>021 29212414</t>
  </si>
  <si>
    <t xml:space="preserve">Jaksbuxu3@starbucks.co.id  </t>
  </si>
  <si>
    <t xml:space="preserve">PPAU Bandung Komplek Perhimpunan Purnawirawan Angkatan Udara (Komplek PPAU) Jl. Pajajaran No. 156 Kel. Husein Sastranegara Kec Cicendo Bandung 40174
</t>
  </si>
  <si>
    <t>022 20567565</t>
  </si>
  <si>
    <t xml:space="preserve">bdgsbuxu8@starbucks.co.id </t>
  </si>
  <si>
    <t xml:space="preserve">KM 429 Semarang-Solo Jalan Tol Semarang Solo KM 429 Semarang Jawa Tengah
</t>
  </si>
  <si>
    <t>024-76901605</t>
  </si>
  <si>
    <t xml:space="preserve">smgsbuxu6@starbucks.co.id </t>
  </si>
  <si>
    <t>Jl. Cikini raya no.2-4 Menteng. Jakarta Pusat.</t>
  </si>
  <si>
    <t>021-398-31880</t>
  </si>
  <si>
    <t xml:space="preserve">jaksbuxu4@starbucks.co.id </t>
  </si>
  <si>
    <t>Alam sutera boulevard kav.21 Serpong</t>
  </si>
  <si>
    <t>021-53125549</t>
  </si>
  <si>
    <t xml:space="preserve">jaksbuxu1@starbucks.co.id </t>
  </si>
  <si>
    <t>Jl Pantai Indak Kapuk Boulevard GF D1 Jakarta Utara</t>
  </si>
  <si>
    <t xml:space="preserve">021 2257 0940 </t>
  </si>
  <si>
    <t xml:space="preserve">jaksbuxu5@starbucks.co.id </t>
  </si>
  <si>
    <t>Neo SOHO Central Park Jalan Let Jend. S Parman Kav 28  Jakarta 11470</t>
  </si>
  <si>
    <t>021.2789 3326</t>
  </si>
  <si>
    <t xml:space="preserve">jaksbuxv1@starbucks.co.id </t>
  </si>
  <si>
    <t>Lulu Dept Store Cakung Jalan Raya Bekasi KM 24 Cakung Ujung Menteng Jakarta 13960</t>
  </si>
  <si>
    <t>021-46820886</t>
  </si>
  <si>
    <t xml:space="preserve">jaksbuxu9@starbucks.co.id </t>
  </si>
  <si>
    <t>Food Centrum Sunter Komplek Rukan Puri Mutiara Jalan Griya Utama Blok BA-BB-BC Jakarta 10650</t>
  </si>
  <si>
    <t>021 22065833</t>
  </si>
  <si>
    <t xml:space="preserve">jaksbuxv5@starbucks.co.id </t>
  </si>
  <si>
    <t>Merdeka Walk Medan Jalan Balai Kota No. 99 S Lapangan Merdeka Medan,Sumatera 20111</t>
  </si>
  <si>
    <t>061 80513222</t>
  </si>
  <si>
    <t xml:space="preserve">mdnsbuxv2@starbuck.co.id </t>
  </si>
  <si>
    <t>Terminal 3 Ultimate Domestic Boarding Airside 1st Floor gate 16, Bandara International Soekarno Hatta Tangerang Banten 19120</t>
  </si>
  <si>
    <t xml:space="preserve">0812-1966-5022 </t>
  </si>
  <si>
    <t xml:space="preserve">jaksbuxt8@starbucks.co.id </t>
  </si>
  <si>
    <t>Bellezza Jalan Arteri Soepeno No. 34 Grogol Utara, Kebayoran Lama akarta 12210</t>
  </si>
  <si>
    <t>021 2567 5757</t>
  </si>
  <si>
    <t xml:space="preserve">jaksbuxv6@starbucks.co.id </t>
  </si>
  <si>
    <t>Level 21 Mall Jl. Tengku Umar No. 1  Kav 32 - 34 Denpasar 80114</t>
  </si>
  <si>
    <t>0361 3352184</t>
  </si>
  <si>
    <t xml:space="preserve">blisbuxv3@starbucks.co.id </t>
  </si>
  <si>
    <t>RDTX Tower a.k.a Menara Danamon Jl. Prof Dr. Satrio Kav. E IV No. 6 Mega Kuningan Jakarta 12950</t>
  </si>
  <si>
    <t>021-5799 1021</t>
  </si>
  <si>
    <t xml:space="preserve">jaksbuxv8@starbucks.co.id </t>
  </si>
  <si>
    <t>Buah Batu Bandung Jalan Buah Batu No. 159 Turangga Lengkong Bandung 40264</t>
  </si>
  <si>
    <t>022-73516999</t>
  </si>
  <si>
    <t xml:space="preserve">bdgsbuxv0@starbucks.co.id </t>
  </si>
  <si>
    <t xml:space="preserve">Malioboro 41 Jl. Malioboro No.41 RT 31 RW 8 Sosromenduran Gedongtengten Yogyakarta
</t>
  </si>
  <si>
    <t>0274-5011998</t>
  </si>
  <si>
    <t xml:space="preserve">ygksbuxv7@starbucks.co.id </t>
  </si>
  <si>
    <t xml:space="preserve">Plaza Festival  UG A2 s.d A5 Jl. H.R Rasuna Said Kav. C No. 22, Kota Jakarta Selatan, Daerah Khusus Ibukota Jakarta 12940
</t>
  </si>
  <si>
    <t>021-29410855</t>
  </si>
  <si>
    <t xml:space="preserve">jaksbuxw2@starbucks.co.id </t>
  </si>
  <si>
    <t>Menara Jamsostek Jalan Jendral Gatot Subroto Kav. 38 Kelurahan Kuningan Barat, Mampang Prapatan Jakarta Selatan 12710</t>
  </si>
  <si>
    <t xml:space="preserve">021-5290 2355 </t>
  </si>
  <si>
    <t xml:space="preserve">jaksbuxw6@starbucks.co.id </t>
  </si>
  <si>
    <t>Jl. Barito II No.56, RT.4/RW.4, Kramat Pela, Kby. Baru, Kota Jakarta Selatan, Daerah Khusus Ibukota Jakarta 12130</t>
  </si>
  <si>
    <t>021 - 8065 8186</t>
  </si>
  <si>
    <t xml:space="preserve">jaksbuxw4@starbucks.co.id </t>
  </si>
  <si>
    <t xml:space="preserve">Plaza Indonesia 4th Floor #EO23I dan EO23T Jalan. M.H Thamrin Kav 28-30 Jakarta 10350
</t>
  </si>
  <si>
    <t>021 - 29921842</t>
  </si>
  <si>
    <t xml:space="preserve">jaksbuxv9@starbucks.co.id </t>
  </si>
  <si>
    <t xml:space="preserve">Binus Alam Sutera Ground Floor Binus Alam Sutera Unit #03 Jl. Jalur Sutera Kav.21,Alam Sutera Panunggangan, Pinang kota Tangerang
</t>
  </si>
  <si>
    <t>021 29779504</t>
  </si>
  <si>
    <t xml:space="preserve">jaksbuxw7@starbucks.co.id </t>
  </si>
  <si>
    <t xml:space="preserve">Gallery Lafayette Jakarta Pacific Place Mall SCBD,  Jl. Jend. Sudirman Kav. 52 – 53,  Kel. Senayan, Kec. Kebayoran Baru Jakarta Selatan 12190
</t>
  </si>
  <si>
    <t>021-57973621</t>
  </si>
  <si>
    <t xml:space="preserve">jaksbuxw3@starbucks.co.id </t>
  </si>
  <si>
    <t xml:space="preserve">Green Pramuka Jl. Jend A. Yani Kav 49 Unit GF-35 Jakarta Pusat
</t>
  </si>
  <si>
    <t>021 29624760</t>
  </si>
  <si>
    <t xml:space="preserve">jaksbuxw8@starbucks.co.id </t>
  </si>
  <si>
    <t>UNTAR Indoor  203 sqm Universitas Tarumanagara Jl. S. Parman No. 1 Grogol 11440 Jakarta Barat</t>
  </si>
  <si>
    <t>021 22562644</t>
  </si>
  <si>
    <t xml:space="preserve">jaksbuxw9@starbucks.co.id </t>
  </si>
  <si>
    <t>Daan Mogot Jl. Tampak Siring Blok LC No.14. Kalideres Jakarta 11840</t>
  </si>
  <si>
    <t>021- 22529823</t>
  </si>
  <si>
    <t xml:space="preserve">Jaksbuxx1@starbucks.co.id </t>
  </si>
  <si>
    <t xml:space="preserve">Jalan Asia Afrika Bandung (Ex. Kimia Farma) Jl. Braga No. 2 Asia Afrika Cikawao Lengkong Bandung 40261 Jawa Barat
</t>
  </si>
  <si>
    <t>022.20528333</t>
  </si>
  <si>
    <t>Bdgsbuxx7@starbucks.co.id</t>
  </si>
  <si>
    <t xml:space="preserve">Summerecon Mall Serpong 2 Summarecon Mall Serpong Downtown Walk DGF – 219 Sentra Gading Serpong Jl. Boulevard Raya Gading Serpong Pakulonan Barat Kelapa Dua 
Tengerang 15810
</t>
  </si>
  <si>
    <t>021-29310448</t>
  </si>
  <si>
    <t xml:space="preserve">Jaksbuxx3@starbucks.co.id </t>
  </si>
  <si>
    <t>Resinda Park Mall (Krawang)</t>
  </si>
  <si>
    <t>Karawang</t>
  </si>
  <si>
    <t>Resinda Park GF Lot.1 GF-31 Jl. Resinda Raya Karawang Barat 41361 Karawang Indonesia</t>
  </si>
  <si>
    <t>0267 - 8407602</t>
  </si>
  <si>
    <t xml:space="preserve">Krwsbuxw1@starbucks.co.id </t>
  </si>
  <si>
    <t xml:space="preserve">Uttara Yogya Jl. Kaliurang km 5.3 No.7 Caturtunggal, kec. Depok Kab. Sleman, D.I Yogyakarta 55281
</t>
  </si>
  <si>
    <t>0274- 5307208</t>
  </si>
  <si>
    <t xml:space="preserve">ygksbuxy1@starbucks.co.id </t>
  </si>
  <si>
    <t>Summarecon Mall Bekasi FB – 119 Downtown Walk Area  Lantar Dasar SMB Sentra Summarecon Bekasi, Jl. Boulevard Ahmad Yani Blok M Bekasi Utara Marga Mulya, kota Bekasi, Jawa Barat 17142</t>
  </si>
  <si>
    <t>021-29572640</t>
  </si>
  <si>
    <t xml:space="preserve">jaksbuxx9@starbucks.co.id </t>
  </si>
  <si>
    <t>Villa Taman Telaga Komp. Perum Citraland Surya Villa Taman Telaga Blok TJ-1 Kav. 33 Surabaya</t>
  </si>
  <si>
    <t>031-51907773</t>
  </si>
  <si>
    <t xml:space="preserve">sbysbuxy2@starbucks.co.id </t>
  </si>
  <si>
    <t>Jambi</t>
  </si>
  <si>
    <t>WTC Batanghari Mall WTC Batanghari Jl. Sultan Thaha Sjaifuddin Kel. Orang Kayo Hitam Dan Kel. Pasar Kec. Pasar Jambi</t>
  </si>
  <si>
    <t>0741 7837408</t>
  </si>
  <si>
    <t xml:space="preserve">jmbsbuxy0@starbucks.co.id </t>
  </si>
  <si>
    <t>By. Pass Ngurah Rai Jl. By Pass Ngurah Rai Kel. Kuta Kec. Kuta Kab. Badung Bali, Indonesia</t>
  </si>
  <si>
    <t>+62 361 - 4754562</t>
  </si>
  <si>
    <t xml:space="preserve">blisbuxt3@starbucks.co.id </t>
  </si>
  <si>
    <t>Telkom Landmark PT Telkom Landmark Tower Gedung Graha Merah Putih, 6th Floor Jl. Jend. Gatot Subroto Kav. 52 Jakarta 12710</t>
  </si>
  <si>
    <t>021 27519365</t>
  </si>
  <si>
    <t xml:space="preserve">jaksbuxw0@starbucks.co.id </t>
  </si>
  <si>
    <t>23Paskal Shopping Center  Komplek Paskal Hyper Square  Jl. Pasir Kaliki No. 25-27 RT. 004 RW.004 Kelurahan Kebon Jeruk, Kecamatan Andir  Bandung 40181 Unit L1 – 25A &amp; 25</t>
  </si>
  <si>
    <t>022-20569870</t>
  </si>
  <si>
    <t xml:space="preserve">Bdgsbuxx4@starbucks.co.id  </t>
  </si>
  <si>
    <t xml:space="preserve">Q- BIq BSD Jl. BSD Raya Utama, Desa Lengkong Kulon,  Pagedangan, Tangerang, Banten 15331 BSD Tangerang
</t>
  </si>
  <si>
    <t>(021) 80826717</t>
  </si>
  <si>
    <t xml:space="preserve">jaksbuxy3@starbuck.co.id  </t>
  </si>
  <si>
    <t>Cimbeleuit Bandung Jl. Ciumbuleuit No. 108 Kel. Ciumbuleuit, Kec. Cidadap Kota Bandung Jawa Barat 40141</t>
  </si>
  <si>
    <t>022 - 64402005</t>
  </si>
  <si>
    <t xml:space="preserve">Bdgsbuxy7@starbucks.co.id  </t>
  </si>
  <si>
    <t>Lenmarc Surabaya Lenmarc Mall Unit GF-01 Jl. Bukit Darmo Bouevard No.9 Surabaya 60226 Kec. Dukuh Pakis Kel. Pradah Kalikendal</t>
  </si>
  <si>
    <t>031- 51163546</t>
  </si>
  <si>
    <t xml:space="preserve">Sbysbuxz1@starbucks.co.id </t>
  </si>
  <si>
    <t>Season City Jalan Prof Dr. Latumenten No. 33 Jembatan Besi Tambora Jakarta 11320 Unit GF1 Blok C1 No.5</t>
  </si>
  <si>
    <t> 021-2263 0854</t>
  </si>
  <si>
    <t xml:space="preserve">jaksbuxY6@starbucks.co.id </t>
  </si>
  <si>
    <t xml:space="preserve">SOGO Pakuwon SOGO Unit SGSPI LG#01 Supermall Pakuwon Indah  Jl. Puncak Lontar Indah II Surabaya </t>
  </si>
  <si>
    <t>(031) 9914 7437</t>
  </si>
  <si>
    <t xml:space="preserve">Sbysbuxz2@starbucks.co.id </t>
  </si>
  <si>
    <t>PAKUBUWONO ( RESERVE STORE ) Jl Taman Pakubuwono VI No.10,Gunung, Kby. Baru, Kota Jakarta Selatan,Daerah Khusus Ibukota Jakarta 12120</t>
  </si>
  <si>
    <t>021-7259955</t>
  </si>
  <si>
    <t xml:space="preserve">jaksbuxx6@starbucks.co.id </t>
  </si>
  <si>
    <t>CIJANTUNG MALL Graha Cijantung Mall Jl. Pendidikan 1, Kopasus CIjantung,Jakarta Selatan</t>
  </si>
  <si>
    <t>021-87797854</t>
  </si>
  <si>
    <t xml:space="preserve">jaksbuxz6@starbucks.co.id </t>
  </si>
  <si>
    <t>D MALL Ground Floor Unit G.1B Jalan Raya Margonda, kav 88 Depok</t>
  </si>
  <si>
    <t>021-7758218</t>
  </si>
  <si>
    <t xml:space="preserve">jaksbuxz5@starbucks.co.id </t>
  </si>
  <si>
    <t>Gedung Graha Pos Indonesia Jl. RE. Martadinata No. 38, Bandung Wetan,Citarum, Kota Bandung, Jawa Barat 40115</t>
  </si>
  <si>
    <t xml:space="preserve">022 - 20530899 </t>
  </si>
  <si>
    <t xml:space="preserve">Bdgsbuxy8@starbucks.co.id  </t>
  </si>
  <si>
    <t>Ground Floor Unit 6,7 Jalan Raya Puputan No.210 Sumetra Kelod, Denpasar TIM Kota Denpasar, Bali 80239</t>
  </si>
  <si>
    <t>0361  - 8421233</t>
  </si>
  <si>
    <t xml:space="preserve">Blisbuxx5@starbucks.co.id  </t>
  </si>
  <si>
    <t>Starbucks Living Plaza Bandung JL. Pasir Kaliki No. 121 - 123, Pamoyanan Kec. Cicendo Kota Bandung, Jawa Barat 40173</t>
  </si>
  <si>
    <t>022-20528665</t>
  </si>
  <si>
    <t xml:space="preserve">Bdgsbuxz4@starbucks.co.id  </t>
  </si>
  <si>
    <t>BELLA TERRA Jl. Boulevard Raya Kav. 1, Kelapa Gading, Kota Jakarta Utara, DKI Jakarta 14240</t>
  </si>
  <si>
    <t>021-22454664</t>
  </si>
  <si>
    <t>Jl. Alternatif Cibubur No.12A RT/RW 005/09 Kel. Harjamukti, Kec. Cimanggis 16454 Kota Depok Jawa Barat</t>
  </si>
  <si>
    <t>021-84305533</t>
  </si>
  <si>
    <t xml:space="preserve">jaksbux0e@starbucks.co.id  </t>
  </si>
  <si>
    <t xml:space="preserve">Living Plaza Cinere Ground Floor Unit G-08, G-08T, G-08A  Jalan Cinere Raya  No. 100  Cinere  Depok 16514                                                                                   </t>
  </si>
  <si>
    <t>021 22762870</t>
  </si>
  <si>
    <t xml:space="preserve">jaksbuxz3@starbucks.co.id  </t>
  </si>
  <si>
    <t xml:space="preserve">Phinisi Point Makassar  Ground Floor Unit GF-01  Jalan Metro Tanjung Bunga No 2   Makassar 90212                                                                                                                                                                                                                        </t>
  </si>
  <si>
    <t>0411-8913202</t>
  </si>
  <si>
    <t xml:space="preserve">mkssbuxz9@starbucks.co.id  </t>
  </si>
  <si>
    <t>GALLERY WEST KEBON JERUK Jl. Panjang No.5, Kebon Jeruk,Kb. Jeruk, Kota Jakarta Barat,Daerah Khusus Ibukota Jakarta 11530</t>
  </si>
  <si>
    <t>021 22124575</t>
  </si>
  <si>
    <t xml:space="preserve">jaksbuxz7@starbucks.co.id  </t>
  </si>
  <si>
    <t>Link Square Jl. Pemuda Silwangi Ni. 126, Kemang Pratama – West Java Lincs Square Blok LA No.01 17116 Bekasi</t>
  </si>
  <si>
    <t>021 82425794</t>
  </si>
  <si>
    <t>Banjarmasin</t>
  </si>
  <si>
    <t>Jl ahmad yani km2 melayu banjarmasin tengah 70234 Banjarmasin</t>
  </si>
  <si>
    <t xml:space="preserve">0511-6774456 </t>
  </si>
  <si>
    <t xml:space="preserve">bjssbuxz8@starbucks.co.id  </t>
  </si>
  <si>
    <t>Manhattan Times Square Lantai Dasar Unit 06 Jl. Gatot Subroto Kel Sei Sikambing C II Medan 20123</t>
  </si>
  <si>
    <t>061-80867193</t>
  </si>
  <si>
    <t xml:space="preserve">mdnsbux0b@starbucks.co.id  </t>
  </si>
  <si>
    <t>Mal Ciputra Seraya Lantai UG Unit 30 – L08 Jalan Riau No. 58 Pekanbaru 28154</t>
  </si>
  <si>
    <t>(0761)868806</t>
  </si>
  <si>
    <t xml:space="preserve">pkusbux0d@starbucks.co.id  </t>
  </si>
  <si>
    <t>Jalan Pangeran Diponegoro No. 5 Medan 20112</t>
  </si>
  <si>
    <t>(061) 4531822</t>
  </si>
  <si>
    <t xml:space="preserve">mdnsbux0f@starbucks.co.id  </t>
  </si>
  <si>
    <t>Ngurah Rai Domestic Boarding Boarding Domestic Departure R11 &amp; F14 Jalan Raya Gusti Ngurah Rai Kec Kuta Kel Tuban Kabupaten Badung, Kuta 80362</t>
  </si>
  <si>
    <t xml:space="preserve">blisbux0n@starbucks.co.id </t>
  </si>
  <si>
    <t>Chase Plaza  Jalan Jenderal Sudirman Kav. 21, RT.10/RW.1, Karet, Jakarta Selatan, Kota Jakarta Selatan, Daerah Khusus Ibukota Jakarta 12920,</t>
  </si>
  <si>
    <t>021 - 29347993</t>
  </si>
  <si>
    <t xml:space="preserve">jaksbuxw5@starbucks.co.id </t>
  </si>
  <si>
    <t xml:space="preserve">Tunjungan Plaza 6 4th Floor Unit 21-22 Jalan Basuki Rahmat 8-12 Surabaya 60261                                                                              
</t>
  </si>
  <si>
    <t xml:space="preserve">031 99245721
( 031 ) 99245721
</t>
  </si>
  <si>
    <t xml:space="preserve">Sbysbux0o@starbucks.co.id </t>
  </si>
  <si>
    <t xml:space="preserve">AEON JGC Mall AEON Jakarta Garden City Ground Floor Lot G-15  Jalan Kayu Tinggi Jakarta Garden City Cakung Jakarta 13950                                                                      
                                                                          </t>
  </si>
  <si>
    <t>021 22463047</t>
  </si>
  <si>
    <t xml:space="preserve">Jaksbux0h@starbucks.co.id </t>
  </si>
  <si>
    <t xml:space="preserve">Java Supermal Java Supermal 1st Floor No. 102 Jl. Letjen MT Haryono No. 992 - 994 Lamper Kidul Semarang Selatan Semarang 50249                                                                               
</t>
  </si>
  <si>
    <t>024-8410 410</t>
  </si>
  <si>
    <t xml:space="preserve">Smgsbux0j@starbucks.co.id </t>
  </si>
  <si>
    <t xml:space="preserve">THB Pondok Indah Jalan Terusan Gedung Hijau No. 10  Kav I - PA - 19 dan 20 Pondok Indah Pondok Pinang Jakarta 12310       </t>
  </si>
  <si>
    <t>021-7653964</t>
  </si>
  <si>
    <t xml:space="preserve">jaksbux0q@starbucks.co.id </t>
  </si>
  <si>
    <t xml:space="preserve">Rawamangun Paus Jalan Paus No. 88 RT 01 RW 08 Jati Pulo Gadung Jakarta 13220                                                                             
</t>
  </si>
  <si>
    <t>021 22474879</t>
  </si>
  <si>
    <t xml:space="preserve">jaksbux0c@starbucks.co.id </t>
  </si>
  <si>
    <t>Manyar Surabaya Jalan Manyar Kertoarjo No. 33 A Kelurahan Mojo Kecamatan Gubeng Surabaya 60285</t>
  </si>
  <si>
    <t>031-5927291</t>
  </si>
  <si>
    <t xml:space="preserve">sbysbux0g@starbucks.co.id </t>
  </si>
  <si>
    <t>Miko Mall Jalan Raya Kopo No. 599 Cirangrang Babakan Ciparay Bandung 40225</t>
  </si>
  <si>
    <t>022-54418600</t>
  </si>
  <si>
    <t xml:space="preserve">bdgsbux0l@starbucks.co.id </t>
  </si>
  <si>
    <t>Citraraya Food Festival A.07 / 03 D2 &amp; A.07/03 E Jalan Raya Serang KM 14,7 RT 0021 RW 04 Desa Cikupa Kecamatan Cikupa Tangerang 15710</t>
  </si>
  <si>
    <t>021.22018189</t>
  </si>
  <si>
    <t xml:space="preserve">Jaksbux0p@starbucks.co.id </t>
  </si>
  <si>
    <t>Surya Sumantri Jalan Surya Sumantri No. 76 Sukagalih Sukajadi Bandung 40164</t>
  </si>
  <si>
    <t>022-2015788</t>
  </si>
  <si>
    <t xml:space="preserve">bdgsbux0k@starbucks.co.id </t>
  </si>
  <si>
    <t>GI Seibu Jl. MH Thamrin No.1 Grand Indonesia Shopping Town Jakarta Pusat 10310</t>
  </si>
  <si>
    <t>021 23580130</t>
  </si>
  <si>
    <t xml:space="preserve">Jaksbux0r@starbucks.co.id </t>
  </si>
  <si>
    <t>Cempaka Putih Jl. Jend A.Yani Kav. 66-67 Cempaka Putih Timur Jak-Bar 10510</t>
  </si>
  <si>
    <t>021-22424424</t>
  </si>
  <si>
    <t xml:space="preserve">Jaksbux0s@starbucks.co.id </t>
  </si>
  <si>
    <t>Festival City Link Ground Floor GF 10 A &amp; B Jalan Peta No. 241 RT 004 RW 007 Suka Asih Bojong Loa Kaler Bandung 40233</t>
  </si>
  <si>
    <t>022-6128717</t>
  </si>
  <si>
    <t xml:space="preserve">Bdgsbuxy4@starbucks.co.id </t>
  </si>
  <si>
    <t xml:space="preserve">Jatinegara City Ground Floor Jl. Matraman Raya No. 173-175 Balimester, Jatinegara Jakarta </t>
  </si>
  <si>
    <t>021-85909285</t>
  </si>
  <si>
    <t xml:space="preserve">Jaksbux0m@starbucks.co.id </t>
  </si>
  <si>
    <t>Mediterania Garden Residences 1, Tower Bougenville Catelya (BC), No Unit  BC/GF/01/02/05 - BC/GF/05A - BC/GF/05/03, Jalan Tanjung Duren Raya, Kel Tanjung Duren Kecamatan Grogol Petamburan, Jakarta Barat 11470</t>
  </si>
  <si>
    <t>021 30049906</t>
  </si>
  <si>
    <t xml:space="preserve">jaksbux0x@starbucks.co.id </t>
  </si>
  <si>
    <t>SC0U</t>
  </si>
  <si>
    <t>SAMARINDA CENTRAL PLAZA Jalan Pulau Irian No. 1. L1 # 116 &amp; 117 Samarinda Kota Kalimantan Timur 75113</t>
  </si>
  <si>
    <t>0541-742523</t>
  </si>
  <si>
    <t xml:space="preserve">Smdsbux0u@starbucks.co.id </t>
  </si>
  <si>
    <t>Jl. Sultan Iskandar Muda Kav 77-78, Ruko No 1-2, Kel Kebayoran Lama Selatan Kecamatan Kebayoran Lama, Jakarta Selatan 12240</t>
  </si>
  <si>
    <t>021 - 27081452</t>
  </si>
  <si>
    <t xml:space="preserve">Jaksbux0y@starbucks.co.id </t>
  </si>
  <si>
    <t>LG  UNIT WS # 15A-BSupermal Karawaci, Jalan Bulevard Diponegoro No.105, Kelapa Dua, Tangerang, Banten 15810</t>
  </si>
  <si>
    <t>021-5421 1970</t>
  </si>
  <si>
    <t xml:space="preserve">Jaksbux0v@starbucks.co.id </t>
  </si>
  <si>
    <t>LT. 3 (DALAM Sogo), Jalan Casablanca Kav. 88, Menteng Dalam, Tebet, RT.16/RW.5, Kota Jakarta Selatan, Daerah Khusus Ibukota Jakarta 12870</t>
  </si>
  <si>
    <t>021-29465073</t>
  </si>
  <si>
    <t xml:space="preserve">Jaksbux0z@starbucks.co.id </t>
  </si>
  <si>
    <t>LOMBOK AIRPORT Lombok International Airport Boarding Area  Jl. By Pass Bil Praya, Kel. Tanak Awu Kec. Pujut, Lombok Tengah Nusa Tenggara Barat 83537</t>
  </si>
  <si>
    <t>03706157054</t>
  </si>
  <si>
    <t xml:space="preserve">Lbksbux0t@starbucks.co.id </t>
  </si>
  <si>
    <t>Ciputra world II UG F, jalan prof Dr Satrio kav, I Jakarta Selatan</t>
  </si>
  <si>
    <t>021-25982785</t>
  </si>
  <si>
    <t>Mall Kelapa Gading 1 , Level 1 unit F292. Kelapa Gading Jarta Utara</t>
  </si>
  <si>
    <t>021 458 78172</t>
  </si>
  <si>
    <t xml:space="preserve">jaksbux46@starbucks.co.id </t>
  </si>
  <si>
    <t>Jalan Celebration Boulvard kav.1 lambang jaya, Tambun Bekasi.</t>
  </si>
  <si>
    <t>021-82624711</t>
  </si>
  <si>
    <t xml:space="preserve">jaksbux1d@starbucks.co.id </t>
  </si>
  <si>
    <t>Supomo Jalan Prof Dr. Supomo No.30 RT 13 RW 2 Tebet Barat Jakarta 12810</t>
  </si>
  <si>
    <t>02122839630</t>
  </si>
  <si>
    <t xml:space="preserve">Jaksbux1g@starbucks.co.id </t>
  </si>
  <si>
    <t>Bintaro Sektor 7 Jalan Wahid Hasyim Pondok Jaya Pondok Aren Tangerang 15220</t>
  </si>
  <si>
    <t>021-22212788</t>
  </si>
  <si>
    <t xml:space="preserve">jaksbux1i@starbucks.co.id </t>
  </si>
  <si>
    <t>BG Junction Jalan Kranggan No. 8 A Bubutan Surabaya 60174</t>
  </si>
  <si>
    <t>031-99247923</t>
  </si>
  <si>
    <t xml:space="preserve">Sbysbux1h@starbucks.co.id </t>
  </si>
  <si>
    <t xml:space="preserve">Jalan L. L. R.E. Martadinata No. 217, Cihapit, Sumur Bandung, Cihapit, Bandung Wetan, Kota Bandung,Jawa Barat 40113
</t>
  </si>
  <si>
    <t xml:space="preserve">022- 20542832 </t>
  </si>
  <si>
    <t xml:space="preserve">Bdgsbux1n@starbucks.co.id  </t>
  </si>
  <si>
    <t xml:space="preserve">DT Hayam Wuruk Jalan Hayam Wuruk No. 5 RT 005 RW 002 Kel Kebon Kelapa Kecamatan Gambir                                                       </t>
  </si>
  <si>
    <t>021-3504060</t>
  </si>
  <si>
    <t xml:space="preserve">Jaksbux0w@starbucks.co.id </t>
  </si>
  <si>
    <t>Transmart Kawanua Ground Floor Unit GF - 22  Jalan A A Maramis  Kecamatan Mapanget Kelurahan Kairagi Dua  Manado 95254</t>
  </si>
  <si>
    <t>04317286805</t>
  </si>
  <si>
    <t xml:space="preserve">mndsbux1l@starbucks.co.id </t>
  </si>
  <si>
    <t>Matraman Jalan Matraman No. 18 RT 2 RW 1 Kecamatan Matraman Kelurahan Kebon Manggis Jakarta 13150</t>
  </si>
  <si>
    <t>021-22081161</t>
  </si>
  <si>
    <t xml:space="preserve">Jaksbux1m@starbucks.co.id </t>
  </si>
  <si>
    <t>Prayoga Amar Maulana</t>
  </si>
  <si>
    <t>festival City Link Ground Floor GF 10 A &amp; B Jalan Peta No. 241 RT 004 RW 007 Suka Asih Bojong Loa Kaler Bandung 40233</t>
  </si>
  <si>
    <t>061-7362508</t>
  </si>
  <si>
    <t xml:space="preserve">Mdnsbux1k@starbucks.co.id </t>
  </si>
  <si>
    <t>Solo Square Jalan Brigjen Slamet Riyadi No. 451 - 455 Kelurahan Pajang Kecamatan Laweyan Surakarta 57146</t>
  </si>
  <si>
    <t>0271-7651753</t>
  </si>
  <si>
    <t xml:space="preserve">Slosbux1o@starbucks.co.id </t>
  </si>
  <si>
    <t>Starbucks Green Central City Green Central City Commersial Area Unit NV/GF/01 Jalan Gajah Mada No. 138 Kelurahan Glodok Kecamatan Taman Sari Jakarta Barat 11120</t>
  </si>
  <si>
    <t>021-6320018</t>
  </si>
  <si>
    <t xml:space="preserve">Jaksbux1s@starbucks.co.id </t>
  </si>
  <si>
    <t>Starbucks Tamansari Hive Tamansari Hive Main Entrance Lantai 1 Jalan DI Panjaitan Kav 3 - 4 Kelurahan Cipinang Cempedak Kecamatan Jatinegara Jakarta Timur 13340</t>
  </si>
  <si>
    <t>021- 22807064</t>
  </si>
  <si>
    <t xml:space="preserve">Jaksbux1r@starbucks.co.id </t>
  </si>
  <si>
    <t>Lagoon Avenue Ground Floor G-32 Jl. K H Noer Ali No. 3 Kalimalang Bekasi 17148</t>
  </si>
  <si>
    <t xml:space="preserve">021-35761286 </t>
  </si>
  <si>
    <t xml:space="preserve">jaksbux1c@starbucks.co.id </t>
  </si>
  <si>
    <t>Jalan Pahlawan no.I Kawasan Suncity Plaza Sidokumpul Sidoarjo</t>
  </si>
  <si>
    <t>031 8070998</t>
  </si>
  <si>
    <t xml:space="preserve">Sbysbux1f@starbucks.co.id </t>
  </si>
  <si>
    <t>Starbucks T3 Ultimate Pier 2 Airside domestic Bandara Soekarno-Hatta</t>
  </si>
  <si>
    <t>0821 1429 0469</t>
  </si>
  <si>
    <t xml:space="preserve">jaksbux1b@starbucks.co.id </t>
  </si>
  <si>
    <t>Cik Ditiro Jalan Teuku Cik Ditiro No. 31 Menteng Jakarta Pusat</t>
  </si>
  <si>
    <t xml:space="preserve">021-3105445 </t>
  </si>
  <si>
    <t xml:space="preserve">jaksbux1j@starbucks.co.id </t>
  </si>
  <si>
    <t>Starbucks BSD Komplek BSD Blok III A – 2 Sekt Komersial III A Kelurahan Lengkong Wetan Kecamatan Serpong Tangerang Selatan</t>
  </si>
  <si>
    <t>02155695001</t>
  </si>
  <si>
    <t xml:space="preserve">Jaksbux1w@starbucks.co.id </t>
  </si>
  <si>
    <t>Starbucks Jatiasih Jalan Wibawa Mukti II No. 74 C Komsen Jatiasih Bekasi 17423</t>
  </si>
  <si>
    <t xml:space="preserve">021-82745050 </t>
  </si>
  <si>
    <t xml:space="preserve">Jaksbux1v@starbucks.co.id </t>
  </si>
  <si>
    <t>Starbucks Gatot Subroto Bali Jalan Gatot Subroto No. 346 Denpasar</t>
  </si>
  <si>
    <t>0361 - 9009205</t>
  </si>
  <si>
    <t xml:space="preserve">Blisbux2c@starbucks.co.id </t>
  </si>
  <si>
    <t>Starbucks RS Carolus Jalan Salemba Raya No. 41 RT 3 RW 5 Paseban Senen Jakarta Pusat 10440</t>
  </si>
  <si>
    <t>021 3108 128</t>
  </si>
  <si>
    <t xml:space="preserve">Jaksbux2b@starbucks.co.id </t>
  </si>
  <si>
    <t>Starbucks Living World Pekanbaru Ground Floor G-16, G-16T, G-16A  Jl. Soekarno Hatta Kel. Tangkerang Barat Kecamatan Marpoyan Damai Pekanbaru 28282</t>
  </si>
  <si>
    <t>0761-6706012</t>
  </si>
  <si>
    <t xml:space="preserve">Pkusbux1x@starbucks.co.id </t>
  </si>
  <si>
    <t>Cilegon</t>
  </si>
  <si>
    <t>Cilegon Center Mall Ground Floor GF-20 Jalan Jenderal Ahmad Yani Sukmajaya Kec Jombang Cilegon 42416</t>
  </si>
  <si>
    <t>02547817383</t>
  </si>
  <si>
    <t xml:space="preserve">Clgsbux2a@starbucks.co.id </t>
  </si>
  <si>
    <t>Grand Pakuwon Food Junction Ground Floor Unit 02 Jl. Grand Banjar Boulevard, Banjar Sugihan, Tandes Surabaya 60184</t>
  </si>
  <si>
    <t>031-99165800</t>
  </si>
  <si>
    <t xml:space="preserve">Sbysbux2f@starbucks.co.id </t>
  </si>
  <si>
    <t>Starbucks Kelapa Gading Boulevard Barat Jalan Raya Boulevard Barat Kelapa Gading Blok LC 6 No. 36 - 37 Jakarta Utara 14420</t>
  </si>
  <si>
    <t>021-4505141</t>
  </si>
  <si>
    <t xml:space="preserve">jaksbux2d@starbucks.co.id </t>
  </si>
  <si>
    <t>Starbucks Tebet Raya Jalan Tebet Raya No. 27 RT 1 RW 2 Tebet Barat Jakarta 12810</t>
  </si>
  <si>
    <t>027-22833765</t>
  </si>
  <si>
    <t xml:space="preserve">Jaksbux1z@starbucks.co.id </t>
  </si>
  <si>
    <t>Jl. Pangeran Antasari No. 36, RT. 14/RW 15, Bangka, Mampang Prapatan, Kota Jakarta Selatan</t>
  </si>
  <si>
    <t>021 29056881</t>
  </si>
  <si>
    <t xml:space="preserve">Jaksbuxg4@starbucks.co.id </t>
  </si>
  <si>
    <t>Starbucks Halim Perdanakusuma 2 Batik Boarding Area Jl. Raya Protokol Halim Perdanakusuma Kel. Halim Perdanakusuma Jakarta Timur 13610</t>
  </si>
  <si>
    <t>021 8016696 / 082112083217</t>
  </si>
  <si>
    <t xml:space="preserve">jaksbux2j@starbucks.co.id </t>
  </si>
  <si>
    <t>Gubeng Jl. Raya Gubeng No. 33 Kecamatan Gubeng Kelurahan Gubeng Surabaya 60281</t>
  </si>
  <si>
    <t>031 99447199</t>
  </si>
  <si>
    <t xml:space="preserve">Sbysbux2g@starbucks.co.id </t>
  </si>
  <si>
    <t>Rajawali Palembang</t>
  </si>
  <si>
    <t>Rajawali Palembang Jalan Rajawali 550 / C Kelurahan 9 Ilir Kecamatan Ilir Timur II Palembang 30113</t>
  </si>
  <si>
    <t>0711-5738260</t>
  </si>
  <si>
    <t xml:space="preserve">Plgsbux1y@starbucks.co.id </t>
  </si>
  <si>
    <t>Starbucks Sunter Mall Jl. Danau Sunter Utara Blok G7 Kav II Sunter Agung Tanjung Priok Jakarta Utara 14350</t>
  </si>
  <si>
    <t>021- 65306045</t>
  </si>
  <si>
    <t xml:space="preserve">Jaksbux2s@starbucks.co.id </t>
  </si>
  <si>
    <t>Starbucks Setiabudi Bandung Jl. Dr. Setiabudhi No. 270 Kelurahan Ledeng Kecamatan Cidadap Bandung 40143</t>
  </si>
  <si>
    <t>022 - 2027.2116</t>
  </si>
  <si>
    <t xml:space="preserve">Bdgsbux2o@starbucks.co.id </t>
  </si>
  <si>
    <t>Starbucks Muara Karang Jalan Pluit Karang Manis No. 88 Pluit Penjaringan Jakarta 11150</t>
  </si>
  <si>
    <t>021 22666912</t>
  </si>
  <si>
    <t xml:space="preserve">Jaksbux2m@starbucks.co.id </t>
  </si>
  <si>
    <t>Starbucks GWK Cultural Park Jl. Raya Uluwatu Ungasan Kuta Selatan Badung 80364</t>
  </si>
  <si>
    <t>0361 4725229</t>
  </si>
  <si>
    <t xml:space="preserve">Blisbux2p@starbucks.co.id  </t>
  </si>
  <si>
    <t>Starbucks Harapan Indah Kota Harapan Indah Jl. Harapan Indah Boulevard Medan Satria Bekasi 17132</t>
  </si>
  <si>
    <t>021 8888 9222</t>
  </si>
  <si>
    <t>Dadang Firdaus</t>
  </si>
  <si>
    <t>Starbucks Bayfront Mall Batam Bayfront Mall Downtown Harbour Bay Unit GF 03 &amp; 23 Jalan Duyung Batu Ampar Batam 13340</t>
  </si>
  <si>
    <t>0778-4885465</t>
  </si>
  <si>
    <t xml:space="preserve">Btmsbux2l@starbucks.co.id </t>
  </si>
  <si>
    <t>Starbucks Gadjahmada Semarang Jl. Gadjahmada No. 111, Miroto, Semarang Tengah,  Semarang 50249</t>
  </si>
  <si>
    <t>024 - 86042227</t>
  </si>
  <si>
    <t xml:space="preserve">smgsbux2q@starbucks.co.id </t>
  </si>
  <si>
    <t>Starbucks Plaza Cireundeu Jl. Cireundeu Raya Pisanagan Pondok Cabe Ciputat Timur Tangerang Selatan Banten 15419</t>
  </si>
  <si>
    <t xml:space="preserve">021 - 74637854 </t>
  </si>
  <si>
    <t xml:space="preserve">Jaksbux2t@starbucks.co.id </t>
  </si>
  <si>
    <t>Starbucks Jalan Mangga Besar Raya No.137-139, Mangga Dua Selatan, Sawah Besar, RW.1, Mangga Dua Sel., Sawah Besar, Kota Jakarta Pusat, Daerah Khusus Ibukota Jakarta 10730</t>
  </si>
  <si>
    <t xml:space="preserve">021-6240682 </t>
  </si>
  <si>
    <t xml:space="preserve">Jaksbux2v@starbucks.co.id </t>
  </si>
  <si>
    <t>Starbucks Pesona Square Lantai Dasar GF 4A &amp; 5A Jalan Ir. H Juanda No. 99 RT 005 RW 022 Kelurahan Baktijaya Kecamatan Sukmajaya Depok 16418</t>
  </si>
  <si>
    <t>021-77817129</t>
  </si>
  <si>
    <t xml:space="preserve">Jaksbuxy5@starbucks.co.id </t>
  </si>
  <si>
    <t>Starbucks Talavera Talavera Office Park Ground Floor Food Promenade Area Suite # 109 Jalan Let Jend TB Simatupang KAv 22 – 26 Jakarta Selatan 12430</t>
  </si>
  <si>
    <t>021 - 27829296</t>
  </si>
  <si>
    <t xml:space="preserve">Jaksbux2u@starbucks.co.id </t>
  </si>
  <si>
    <t>Starbucks Menara Astra Menara Astra Level 3 Office Lobby Menara Astra Jl. Jend Sudirman Kav 5 - 6 Jakarta Pusat 10220</t>
  </si>
  <si>
    <t xml:space="preserve">021-50821983 </t>
  </si>
  <si>
    <t xml:space="preserve">Jaksbux2r@starbucks.co.id </t>
  </si>
  <si>
    <t>Starbucks Senayan City 3 Ground Floor Unit GF # 30 Senayan City Jl. Asia Afrika lot.19 Jakarta 10270</t>
  </si>
  <si>
    <t>021-72781111</t>
  </si>
  <si>
    <t xml:space="preserve">Jaksbuxb0@starbucks.co.id </t>
  </si>
  <si>
    <t>Starbucks Raden Saleh Ruko Unit C dan D Jl. Raden Saleh No. 188 Karang Mulya Karang Tengah Tangerang 15157</t>
  </si>
  <si>
    <t>021-27561193</t>
  </si>
  <si>
    <t xml:space="preserve">Jaksbux2y@starbucks.co.id </t>
  </si>
  <si>
    <t>Starbucks Ubud Monkey Forest Pertiwi Resort and Spa Jalan Monkey Forest, Ubud Kabupaten Gianyar Gianyar 80571</t>
  </si>
  <si>
    <t>03619085689</t>
  </si>
  <si>
    <t xml:space="preserve">Blisbux2w@starbucks.co.id </t>
  </si>
  <si>
    <t>Starbucks Plaza Surabaya Jl. Pemuda No. 33-37 Surabaya 60271</t>
  </si>
  <si>
    <t>031 - 5316105</t>
  </si>
  <si>
    <t xml:space="preserve">Sbysbux3d@starbucks.co.id </t>
  </si>
  <si>
    <t>Starbucks Lávenue Jl. Raya Pasar Minggu Kav 16 Pancoran Jakarta Selatan 12780</t>
  </si>
  <si>
    <t>021 8066 7212</t>
  </si>
  <si>
    <t xml:space="preserve">Jaksbux3b@starbucks.co.id </t>
  </si>
  <si>
    <t>Starbucks Kartika Chandra Jl. Jendral Gatot Subroto Kav. 18-20 Karet Semanggi, Setia Budi, RT.8/RW.2 Jakarta 12930</t>
  </si>
  <si>
    <t xml:space="preserve">021 - 5264087 </t>
  </si>
  <si>
    <t xml:space="preserve">Jaksbux3c@starbucks.co.id </t>
  </si>
  <si>
    <t>Starbucks Tang City Tangerang City Mall Jl. Jend. Sudirman No. 1 Cikokol Tangerang 15117</t>
  </si>
  <si>
    <t>021 - 597 29629</t>
  </si>
  <si>
    <t xml:space="preserve">jaksbux2h@starbucks.co.id </t>
  </si>
  <si>
    <t>Starbucks Grage Mall Jalan Tentara Pelajar No. 1 Cirebon 42131</t>
  </si>
  <si>
    <t>0231- 223149</t>
  </si>
  <si>
    <t xml:space="preserve">crbsbux3f@starbucks.co.id </t>
  </si>
  <si>
    <t>Starbucks Cemara Asri Medan Jl. Cemara Asri Boulevard Raya No.141 Medan Estate Percut Sei Tuan, Kabupaten Deli Serdang Medan 20221</t>
  </si>
  <si>
    <t xml:space="preserve">061 - 66931119 </t>
  </si>
  <si>
    <t xml:space="preserve">Mdnsbux3e@starbucks.co.id </t>
  </si>
  <si>
    <t>Starbucks Kemanggisan Raya Jl. Kemanggisan Raya No. 34 RT.8/ RW.5 Kebon Jeruk Jakarta Barat 11530</t>
  </si>
  <si>
    <t xml:space="preserve">021 22128717 </t>
  </si>
  <si>
    <t xml:space="preserve">jaksbux3g@starbucks.co.id </t>
  </si>
  <si>
    <t>Starbucks Sleman City Hall Sleman City Hall Pavilion of Jogja Lantai GF Unit 35 Jalan Magelang KM 9.6 Tridadi Sleman Yogyakarta 55511</t>
  </si>
  <si>
    <t>0274 860 9773</t>
  </si>
  <si>
    <t xml:space="preserve">Ygksbux2z@starbucks.co.id </t>
  </si>
  <si>
    <t>Starbucks Menara FIF Ground Floor Unit GF 03 Jl. T B Simatupang Kav 15 Lebak Bulus Cilandak Jakarta Selatan 12440</t>
  </si>
  <si>
    <t>021.29045239.</t>
  </si>
  <si>
    <t xml:space="preserve">jaksbux3i@starbucks.co.id </t>
  </si>
  <si>
    <t>Starbucks Kota Araya Malang Area halaman luar Plaza Araya Jalan Panji Suroso Purwodadi Blimbing Malang 65126</t>
  </si>
  <si>
    <t>021 4381848</t>
  </si>
  <si>
    <t xml:space="preserve">mlgsbux3h@starbucks.co.id </t>
  </si>
  <si>
    <t xml:space="preserve">Starbucks  Ratu Plaza Ratu Plaza G.0.08 Ratu Plaza Shopping Center Jalan Jend. Sudirman 9 Jakarta 10270                                                          
</t>
  </si>
  <si>
    <t>021 72790642</t>
  </si>
  <si>
    <t xml:space="preserve">jaksbux3j@starbucks.co.id </t>
  </si>
  <si>
    <t>Starbucks Blok M Plaza UG 35 - 38  Upper Ground Floor Jalan Bulungan No. 76 Jakarta Selatan 12130</t>
  </si>
  <si>
    <t>021-7209055</t>
  </si>
  <si>
    <t xml:space="preserve">Jaksbux3m@starbucks.co.id </t>
  </si>
  <si>
    <t>SC1Q</t>
  </si>
  <si>
    <t>Region 00</t>
  </si>
  <si>
    <t>District 00</t>
  </si>
  <si>
    <t>Starbucks Dewata Jalan Sunset Road  2 Petitenget Kuta Badung Bali Badung</t>
  </si>
  <si>
    <t>0361 9343482</t>
  </si>
  <si>
    <t xml:space="preserve">Blisbux1q@starbucks.co.id </t>
  </si>
  <si>
    <t>Jatiwarna</t>
  </si>
  <si>
    <t>Starbucks Jatiwarna Jalan Hankam No. 33 - 34  Jatimelati Pondok Melati Bekasi 17415</t>
  </si>
  <si>
    <t>021 - 2281 2086</t>
  </si>
  <si>
    <t xml:space="preserve">Jaksbux3L@starbucks.co.id </t>
  </si>
  <si>
    <t>DT Kota Bintang Grand Kota Bintang Kalimalang No. Unit W-2 Jl. K H Noer Alie Kavling W2 RT 004 RW 002 Kel. Jaka Sampurna Kec Bekasi Batar Bekasi</t>
  </si>
  <si>
    <t>021-89469649</t>
  </si>
  <si>
    <t xml:space="preserve">Jaksbux2i@starbucks.co.id </t>
  </si>
  <si>
    <t>SC0I</t>
  </si>
  <si>
    <t>Botania 2</t>
  </si>
  <si>
    <t>Starbucks Mall Botania 2 Ground Floor GF - 9 &amp; 9A Jl. Raja M Selah, Belian, Kota Batam Batam 29433</t>
  </si>
  <si>
    <t>0778-8100292</t>
  </si>
  <si>
    <t xml:space="preserve">btmsbux0i@starbucks.co.id </t>
  </si>
  <si>
    <t>Starbucks Glodok. GF Unit 01 sampai 07. Jl.Pancoran no. 42 A Glodok. Jakarta Barat.</t>
  </si>
  <si>
    <t xml:space="preserve">Jaksbux3p@starbucks.co.id </t>
  </si>
  <si>
    <t>Starbucks PIK Elang Laut. Ruko elang laut boulevard pik. Jl Pantai Indah selatan. Jakut.</t>
  </si>
  <si>
    <t>021-22574427</t>
  </si>
  <si>
    <t xml:space="preserve">Jaksbux3o@starbucks.co.id </t>
  </si>
  <si>
    <t>Starbucks HOS Cokroaminoto. Jl HOS Cokroaminoto no.274. kel Darat Sekip Kec Pontianak</t>
  </si>
  <si>
    <t>0561 8108375.</t>
  </si>
  <si>
    <t xml:space="preserve">Ptksbux3n@starbucks.co.id </t>
  </si>
  <si>
    <t xml:space="preserve">Jl. Veteran No. 8 Malang, Penanggungan Kec. Klojen Kota Malang 65145, Lantai Dasar Unit GF-01 </t>
  </si>
  <si>
    <t>(0341) 5026129</t>
  </si>
  <si>
    <t xml:space="preserve">mlgsbuxx8@starbucks.co.id </t>
  </si>
  <si>
    <t>Starbucks MERR Jalan Dr. Ir H Soekarno No. 351 Kedung Baruk Rungkut Surabaya 60298</t>
  </si>
  <si>
    <t>031-87858616.</t>
  </si>
  <si>
    <t xml:space="preserve">sbysbux3u@starbucks.co.id </t>
  </si>
  <si>
    <t>Jl Tol Jakarta-Cikampek KM57+500A Jl raya Klari Karawang</t>
  </si>
  <si>
    <t>0267 7302808</t>
  </si>
  <si>
    <t xml:space="preserve">Jaksbux3a@starbucks.co.id  </t>
  </si>
  <si>
    <t>Ilham Fajri</t>
  </si>
  <si>
    <t>Jl. Lambung Mangkurat 19, Banjarmasin</t>
  </si>
  <si>
    <t>0511 4246827</t>
  </si>
  <si>
    <t xml:space="preserve">bjssbux3s@starbucks.co.id </t>
  </si>
  <si>
    <t>Starbucks Bandung Indah Plaza Ground Floor GF No T-Teras A, Teras A  Jalan Merdeka 56 Kecamatan Bandung Wetan Kelurahan Citarum Bandung 40115</t>
  </si>
  <si>
    <t>(022) 4211435</t>
  </si>
  <si>
    <t xml:space="preserve">Bdgsbux3x@starbucks.co.id </t>
  </si>
  <si>
    <t>Starbucks MRT Bundaran HI Unit BHI 02  Jl. M.H. Thamrin, RT.2/RW.3 Gambir Jakarta Pusat 10110</t>
  </si>
  <si>
    <t>0811-8044-003</t>
  </si>
  <si>
    <t>Starbucks Tanjung Duren Jalan Tanjung Duren Barat No. 47 Kelurahan Tanjung Duren Utara Kecamatan Grogol Petamburan Jakarta 11470</t>
  </si>
  <si>
    <t>021 569.78761</t>
  </si>
  <si>
    <t xml:space="preserve">jaksbux4f@starbucks.co.id </t>
  </si>
  <si>
    <t>Starbucks Pos Pengumben Jl. Raya Pos Pengumben No. 34 Kelurahan Srengseng Kecamatan Kembangan Jakarta 11630</t>
  </si>
  <si>
    <t>021- 5840807</t>
  </si>
  <si>
    <t xml:space="preserve">Jaksbux4l@starbucks.co.id </t>
  </si>
  <si>
    <t>Starbucks Satrio Tower Ground Floor Lobby Area Jl. Prof Dr. Satrio Blok C4 No. 5 Kelurahan Kuningan Timur Kecamatan Setiabudi Jakarta 12950</t>
  </si>
  <si>
    <t>021-25199437</t>
  </si>
  <si>
    <t xml:space="preserve">jaksbux4g@starbucks.co.id </t>
  </si>
  <si>
    <t>Starbucks Transmall Cibubur GF 18A. JL ALTERNATIF CIBUBUR KEL HARJAMUKTI</t>
  </si>
  <si>
    <t>(021) 39705728</t>
  </si>
  <si>
    <t xml:space="preserve">jaksbux3v@starbucks.co.id </t>
  </si>
  <si>
    <t>Starbucks Galaxy Mall 3 Surabaya. GF 324-326-326A. Jl. H. Soekarno 178. Surabaya.</t>
  </si>
  <si>
    <t>031 595 7959</t>
  </si>
  <si>
    <t xml:space="preserve">Sbysbux3r@starbucks.co.id </t>
  </si>
  <si>
    <t xml:space="preserve">Starbucks Pondok Bambu Jalan Pahlawan Revolusi  2 RT 008 RW 009 Kelurahan Pondok Bambu Kecamatan Duren Sawit Jakarta Timur 13430                                                           </t>
  </si>
  <si>
    <t xml:space="preserve">Jaksbux4d@starbucks.co.id </t>
  </si>
  <si>
    <t>Starbucks Pamulang Jalan Siliwangi Raya RT 4 RW 22 Ruko Pamulang Blok E No. 13 Pamulang Barat Tangerang Selatan Tangerang 15147</t>
  </si>
  <si>
    <t>021 22796593</t>
  </si>
  <si>
    <t xml:space="preserve">Jaksbux4m@starbucks.co.id </t>
  </si>
  <si>
    <t>Starbuck Grand Batam Mall Lantai Dasar GF 34 &amp; 34 A Jalan Pembangunan Batu Selicin Lubuk Baja Batam 29444</t>
  </si>
  <si>
    <t>0778 - 4888995</t>
  </si>
  <si>
    <t xml:space="preserve">Btmsbux4i@starbucks.co.id </t>
  </si>
  <si>
    <t>Starbucks Trans Studio Mall Bali Ground Floor Unit G-1 Jalan Imam Bonjol Pemecutan klod Denpasar Barat Denpasar 80119</t>
  </si>
  <si>
    <t>0361 6207055</t>
  </si>
  <si>
    <t xml:space="preserve">Blisbux4h@starbucks.co.id </t>
  </si>
  <si>
    <t>Gresik</t>
  </si>
  <si>
    <t>Starbucks Gresik Icon Gresik Green Garden Superblock Marketing Gallery Gresik Icon Apartment (GIA) Jalan Dr Wahidin Sudirohusodo 788  Gresik 61124</t>
  </si>
  <si>
    <t>031-99100048</t>
  </si>
  <si>
    <t xml:space="preserve">Sbysbux4r@starbucks.co.id </t>
  </si>
  <si>
    <t>Starbucks Labuan Bajo Labuan Bajo Marina &amp; Executive Port Ground Floor GF - A1 Jl Soekarno Hatta Labuan Bajo Manggarai Barat Labuan Bajo 86754</t>
  </si>
  <si>
    <t>0385-2440640</t>
  </si>
  <si>
    <t xml:space="preserve">Lbjsbux4j@starbucks.co.id </t>
  </si>
  <si>
    <t>Starbucks Coffee Sudirman Bali Jln. P.B. Sudirman No. 6, Dauh Puri Kelod, West Denpasar Denpasar City - Bali 80234 Indonesia</t>
  </si>
  <si>
    <t>0361 8421024</t>
  </si>
  <si>
    <t xml:space="preserve">Blisbux4q@starbucks.co.id </t>
  </si>
  <si>
    <t>Starbucks Veteran Raya Bintaro Jl. RC Veteran  Raya No.208 RT08/RW01, Bintaro Pesanggrahan Jakarta Selatan 12330</t>
  </si>
  <si>
    <t>021 - 2273 4409 / 021 - 2297 1834</t>
  </si>
  <si>
    <t xml:space="preserve">Jaksbux4s@starbucks.co.id </t>
  </si>
  <si>
    <t>Starbucks Kelapa Dua Jalan Akses UI No. 41 Cimanggis Depok 16954</t>
  </si>
  <si>
    <t>021 22822795</t>
  </si>
  <si>
    <t xml:space="preserve">Jaksbux4o@starbucks.co.id </t>
  </si>
  <si>
    <t>Starbucks Ngagel Jalan Ngagel Jaya Selatan No. 153  Surabaya 60284</t>
  </si>
  <si>
    <t>031 99448081</t>
  </si>
  <si>
    <t xml:space="preserve">Sbysbux4x@starbucks.co.id </t>
  </si>
  <si>
    <t>Starbucks Ngaliyan Semarang Citadel Square Jl. Prof Hamka No. 105 Kelurahan Ngaliyan Kecamatan Ngaliyan Semarang</t>
  </si>
  <si>
    <t>024 76431990</t>
  </si>
  <si>
    <t xml:space="preserve">smgsbux4v@starbucks.co.id </t>
  </si>
  <si>
    <t>Starbucks Intiland Tower, first floor j.jend sudirman kav.32</t>
  </si>
  <si>
    <t>021 - 5790 4877</t>
  </si>
  <si>
    <t xml:space="preserve">Jaksbux4w@starbucks.co.id </t>
  </si>
  <si>
    <t>Starbucks Multatuli Medan Jalan Multatuli No. 30 Kecamatan Medan Baru Kelurahan Hamdan Medan</t>
  </si>
  <si>
    <t>061- 88816070</t>
  </si>
  <si>
    <t xml:space="preserve">mdnsbux4t@starbucks.co.id </t>
  </si>
  <si>
    <t>Starbucks Jl. Padjajaran no.14 rt 5 rw 4 kel.babakna kec.bogor</t>
  </si>
  <si>
    <t xml:space="preserve">0251 - 8396119 </t>
  </si>
  <si>
    <t xml:space="preserve">bgrsbux4u@starbucks.co.id </t>
  </si>
  <si>
    <t>Starbucks Jl. Jend Ahmad Yani No. 6 Kelurahan Pelita Kecamatan Enggal Bandar Lampung</t>
  </si>
  <si>
    <t>07215601955</t>
  </si>
  <si>
    <t xml:space="preserve">Lpgsbux4z@starbucks.co.id </t>
  </si>
  <si>
    <t>Unit No. UG 22A Jalan Cinere Raya No. 1 Kelurahan Pangkalan Jati Lama  Kecamatan Cinere, Depok</t>
  </si>
  <si>
    <t>021-2940 3920</t>
  </si>
  <si>
    <t xml:space="preserve">jaksbuxO5@starbucks.co.id </t>
  </si>
  <si>
    <t>Starbucks Bez DT Serpong Bangunan No. H South Wing Bez Plaza Curug Sangereng Kelapa Dua Tangerang 15810</t>
  </si>
  <si>
    <t>021-22225611</t>
  </si>
  <si>
    <t xml:space="preserve">jaksbux4k@starbucks.co.id </t>
  </si>
  <si>
    <t>Starbucks Sunter Green Lake Ruko Greenlake Sunter Blok TBS Unit S dan T Jl. Danau Sunter Selatan Sunter Agung Tanjung Priok Jakarta 14350</t>
  </si>
  <si>
    <t>021-65832819</t>
  </si>
  <si>
    <t xml:space="preserve">Jaksbux5a@starbucks.co.id </t>
  </si>
  <si>
    <t>Starbucks Pondok Indah Reserve Hotel Intercontinental Pondok Indah Lantai Dasar dan Teras Outdoor Hotel Intercontinental Pondok Indah Jalan Metro Pondok Indah KAV. IV TA, Kebayoran Lama Jakarta 12310</t>
  </si>
  <si>
    <t>021-75920897</t>
  </si>
  <si>
    <t xml:space="preserve">Jaksbux3y@starbucks.co.id </t>
  </si>
  <si>
    <t>Starbucks DT Megamas Manado Jl. Abdurrahman Wahid Megamas Blok III C Kel Wenang Selatan Kecamatan Wenang Manado</t>
  </si>
  <si>
    <t>(0431) 8805007</t>
  </si>
  <si>
    <t xml:space="preserve">Mndsbux4a@starbucks.co.id </t>
  </si>
  <si>
    <t>Starbucks DT Galuh Mas Jl.galuh mas raya sukaharja telukjambe timur</t>
  </si>
  <si>
    <t>‎+62 267 8413346</t>
  </si>
  <si>
    <t xml:space="preserve">Krwsbux4p@starbucks.co.id </t>
  </si>
  <si>
    <t>Starbucks Bendungan Hilir Jalan Bendungan Hilir Raya No. 50 RT 008 RW 001 Kecamatan Tanah Abang Kelurahan Benhil Jakarta Pusat</t>
  </si>
  <si>
    <t>021-22532365</t>
  </si>
  <si>
    <t xml:space="preserve">Jaksbux5b@starbucks.co.id </t>
  </si>
  <si>
    <t>Starbucks Plaza Sentral Palza Sentral Jl. Jend Sudirman No. 47 Jakarta 12930</t>
  </si>
  <si>
    <t>021 57904484</t>
  </si>
  <si>
    <t xml:space="preserve">Jaksbux5e@starbucks.co.id </t>
  </si>
  <si>
    <t>Starbucks DT Cikarang Jalan Mataram Kav 35 Kelurahan Cibatu Kecamatan Cikarang Selatan Kabupaten Bekasi (Lippo Cikarang) Jawa Barat</t>
  </si>
  <si>
    <t>021 - 39701025</t>
  </si>
  <si>
    <t xml:space="preserve">Jaksbux2n@starbucks.co.id </t>
  </si>
  <si>
    <t>Starbucks PIK Crown Ruko Crown Golf Blok B No. 23 &amp; 25 Jl. Marina Indah Raya Kel. Kapuk Muara Kecamatan Penjaringan Jakarta Utara</t>
  </si>
  <si>
    <t>021-2233-9415</t>
  </si>
  <si>
    <t xml:space="preserve">Jaksbux5d@starbucks.co.id </t>
  </si>
  <si>
    <t>Starbucks Living Plaza Jabebeka Lantai Dasar G-22, G-22A Jalan Niaga Raya No. Kav 1-4 Mekar Mukti Kecamatan Cikarang Utara Bekasi 17550</t>
  </si>
  <si>
    <t>(021) 5091 4768</t>
  </si>
  <si>
    <t xml:space="preserve">Jaksbux5j@starbucks.co.id </t>
  </si>
  <si>
    <t>Starbucks DT Kota Wisata Oregon Commercial Blok SJC 1 No. 8 Perumaham Kota Wisata Desa Ciangsana Kecamatan Gunung Putri Kabupaten Bogor</t>
  </si>
  <si>
    <t>021-2299-7919</t>
  </si>
  <si>
    <t xml:space="preserve">Jaksbux3w@starbucks.co.id </t>
  </si>
  <si>
    <t>Starbucks Taman Palem Commercial Space Ruko Taman Palem Jl. Taman Palem Mutiara Blok A5 No. 25 Cengkareng Timur Kecamatan Cengkareng Jakarta 11730</t>
  </si>
  <si>
    <t>021 54333629</t>
  </si>
  <si>
    <t xml:space="preserve">Jaksbux5h@starbucks.co.id </t>
  </si>
  <si>
    <t>Starbucks Legenda Wisata GS Legenda Wisata Cibubur Jl. Legenda Wisata Boulevard Nagrak Gunung Putri Bogor 16967</t>
  </si>
  <si>
    <t>021-80472323</t>
  </si>
  <si>
    <t xml:space="preserve">Jaksbux5c@starbucks.co.id </t>
  </si>
  <si>
    <t>Starbucks D’Prima Hotel Makassar Jalan Pelita Raya No. 8 Bua Kana Rappocini Makassar 90231</t>
  </si>
  <si>
    <t>0411 - 426787</t>
  </si>
  <si>
    <t xml:space="preserve">Mkssbux5i@starbucks.co.id </t>
  </si>
  <si>
    <t>Starbucks DT Ahmad Yani Batam. Unit 2D Fanindo Santuary garfen HL.Ahmad Yani Batam Center Batam.</t>
  </si>
  <si>
    <t>077-84163670</t>
  </si>
  <si>
    <t xml:space="preserve">Btmsbux3k@starbucks.co.id </t>
  </si>
  <si>
    <t>Starbucks Ciputat Raya Jalan Dewi Sartika No. 5 Kelurahan Cipayung Kecamatan Ciputat, Tangerang Selatan Tangerangt 15411</t>
  </si>
  <si>
    <t>021-74775072</t>
  </si>
  <si>
    <t xml:space="preserve">Jaksbux5l@starbucks.co.id </t>
  </si>
  <si>
    <t>Starbucks Malang Ijen Jalan Ijen No. 82 Gading Kasri, Klojen Malang 65115</t>
  </si>
  <si>
    <t>0341-3031311</t>
  </si>
  <si>
    <t xml:space="preserve">Mlgsbux4y@starbucks.co.id </t>
  </si>
  <si>
    <t>Starbucks Noble House Main Lobby Jl. Dr Ide Anak Agung Gde Agung Kav E4 2 No. 2 Jakarta 12950</t>
  </si>
  <si>
    <t xml:space="preserve">021 - 29183030 </t>
  </si>
  <si>
    <t xml:space="preserve">Jaksbux5g@starbucks.co.id </t>
  </si>
  <si>
    <t>Majalengka</t>
  </si>
  <si>
    <t>Starbucks Kertajati Airport Bandar Udara International Jawa Barat Kertajati 2nd Floor Boarding Area Kertajati Majalengka 45457</t>
  </si>
  <si>
    <t>0231-3000-388</t>
  </si>
  <si>
    <t xml:space="preserve">Bdgsbux5k@starbucks.co.id </t>
  </si>
  <si>
    <t>Deli Park Medan Reserve Ground Floor GF – 20 dan ADD 20 Deli Park Podomoro City Jl. Putri Hijau / Guru Patimpus No. 1 OPQ Medan 20111</t>
  </si>
  <si>
    <t>061 62000620</t>
  </si>
  <si>
    <t xml:space="preserve">Mdnsbux5f@starbucks.co.id </t>
  </si>
  <si>
    <t>RSPP Lantai 1 Unit Instalasi Laboratorium Gedung A Rumah Sakit Pusat Pertamina Jl. Kyai Maja No. 43 Kecamatan Kebayoran Baru Kelurahan Gunung Jakarta 12120</t>
  </si>
  <si>
    <t>021-27088109</t>
  </si>
  <si>
    <t xml:space="preserve">Jaksbux5m@starbucks.co.id </t>
  </si>
  <si>
    <t>Starbucks Palem Semi , Ruko CBD No 1 dan 2 Jl. Lingkar Palem Semi Kecamatan Cibodas Kelurahan Panunggangan Barat Goldland Karawaci Tangerang 15139</t>
  </si>
  <si>
    <t>021 55789699</t>
  </si>
  <si>
    <t xml:space="preserve">jaksbuxk0@starbucks.co.id </t>
  </si>
  <si>
    <t>Cengkareng Terminal 2E Departure Terminal 2E Bandara Soekarno Hatta RT 001 RW 010 Pajang Benda Tangerang 15121</t>
  </si>
  <si>
    <t xml:space="preserve">+62 81298635205 </t>
  </si>
  <si>
    <t xml:space="preserve">Jaksbux5q@starbucks.co.id </t>
  </si>
  <si>
    <t>DT Emerald Bintaro Komplek Driving Range Emerald CBD Emerald Jl. CBD Emerald Blok EB / A Boulevard Bintaro Jaya Tangerang Selatan 15224</t>
  </si>
  <si>
    <t>021 2762 3855</t>
  </si>
  <si>
    <t xml:space="preserve">jaksbux4b@starbucks.co.id </t>
  </si>
  <si>
    <t>Transpark Juanda Bekasi</t>
  </si>
  <si>
    <t>Transpark Juanda Bekasi Ground Floor 3 Jl. Ir H Juanda No. 180 RT 001 TW 009 Margahayu Kecamatan Bekasi Timur Bekasi 17113</t>
  </si>
  <si>
    <t>021 - 29101079</t>
  </si>
  <si>
    <t xml:space="preserve">Jaksbux5r@starbucks.co.id </t>
  </si>
  <si>
    <t>Pekayon Jl. Raya Pekayon No. 2  RT 007 RW 06 Kelurahan Pekayon Jaya Kecamatan Bekasi Selatan Bekasi 17148</t>
  </si>
  <si>
    <t>021. 82410047 </t>
  </si>
  <si>
    <t xml:space="preserve">Jaksbux5u@starbucks.co.id </t>
  </si>
  <si>
    <t>Starbucks XL Axiata Tower GEDUNG XL AXIATA TOWER Lobby Ground Floor Jl. H.R. Rasuna Said Blok X-5 Kav. 11-12 Jakarta Selatan 12950</t>
  </si>
  <si>
    <t> ​021 - 2521232</t>
  </si>
  <si>
    <t xml:space="preserve">Jaksbux5t@starbucks.co.id </t>
  </si>
  <si>
    <t>Starbucks Citra Xperience Level Ground Floor No. 5 Jl. Benyamin Sueb Kav A6 Kemayoran Jakarta 10630</t>
  </si>
  <si>
    <t>021 39700747</t>
  </si>
  <si>
    <t xml:space="preserve">Jaksbux5p@starbucks.co.id </t>
  </si>
  <si>
    <t>Jl. Teuku Umar Barat Desa Padang Sambian Klod Denpasar Barat</t>
  </si>
  <si>
    <t>0361 - 8453630</t>
  </si>
  <si>
    <t xml:space="preserve">blisbux4e@starbucks.co.id </t>
  </si>
  <si>
    <t>Unit G 01 Lantai Dasar
Jl. Pemuda No, 150
Sekayu Kec Semarang Tengah
Semarang 50132</t>
  </si>
  <si>
    <t>02486579573</t>
  </si>
  <si>
    <t xml:space="preserve">smgsbux5y@starbucks.co.id </t>
  </si>
  <si>
    <t>Jl. KH Fachrudin No. 36 Ruko Blok B No. 1 RT 006 RW 06 Kel Kampung Baru Kec Tanah Abang Jakarta 10250</t>
  </si>
  <si>
    <t>021-22394253</t>
  </si>
  <si>
    <t xml:space="preserve">jaksbux5o@starbucks.co.id </t>
  </si>
  <si>
    <t>Jl. Bypas Kediri No. 88 E Banjar Anyar Kecamatan Kediri Kabupaten Tabanan Bali 82121</t>
  </si>
  <si>
    <t>0361 7997367</t>
  </si>
  <si>
    <t xml:space="preserve">blisbux5z@starbucks.co.id </t>
  </si>
  <si>
    <t>Unit A1 Lantai 1 dan 2 Central Pavilion Jl. Letkol Iskandar Kecamatan Ilir Timur Palembang 30111</t>
  </si>
  <si>
    <t>0711-5734968</t>
  </si>
  <si>
    <t xml:space="preserve">plgsbux6a@starbucks.co.id </t>
  </si>
  <si>
    <t>Jalan Jemur Sari No. 132 Kecamatan Wonocolo Kel. Jemur Wonosari Surabaya 60237</t>
  </si>
  <si>
    <t>​  (031) 99856723</t>
  </si>
  <si>
    <t xml:space="preserve">sbysbux5n@starbucks.co.id </t>
  </si>
  <si>
    <t>Ruang Retail R1-88 Stadion Utama GBK Jl. Pintu Satu Senayan, Gelora Kecamatan Tanah Abang Jakarta 10270                                                                             </t>
  </si>
  <si>
    <t>021-2522455.</t>
  </si>
  <si>
    <t xml:space="preserve">Jaksbux5s@starbucks.co.id </t>
  </si>
  <si>
    <t>Lantai Dasar Gedung Tata Puri Jl. Tanjung Karang No. 3-4 Kelurahan Kebon Melati Kecamatan Tanah Abang Jakarta 10230</t>
  </si>
  <si>
    <t>021-3148322</t>
  </si>
  <si>
    <t xml:space="preserve">jaksbux6k@starbucks.co.id </t>
  </si>
  <si>
    <t>Jl. Kemang Raya No. 6A RT 014 RW 01 Bangka Jakarta 12730</t>
  </si>
  <si>
    <t>021 29529950</t>
  </si>
  <si>
    <t xml:space="preserve">jaksbux6b@starbucks.co.id </t>
  </si>
  <si>
    <t>Jl. Raden Saleh Raya No. 6 RT 10 RW 1 Kenari Kecamatan Senen Jakarta 10450</t>
  </si>
  <si>
    <t>021 - 3107927</t>
  </si>
  <si>
    <t xml:space="preserve">jaksbux6f@starbucks.co.id </t>
  </si>
  <si>
    <t>Jl. Wijaya I No.65 Kelurahan Petogogan Kecamatan Kebayoran Baru Jakarta 12170</t>
  </si>
  <si>
    <t>021-27084161</t>
  </si>
  <si>
    <t xml:space="preserve">jaksbux6g@starbucks.co.id </t>
  </si>
  <si>
    <t>Jl. Salemba Raya No. 59 Paseban Kecamatan Senen Jakarta 10430</t>
  </si>
  <si>
    <t>021-3107855</t>
  </si>
  <si>
    <t>jaksbux6l@starbucks.co.id</t>
  </si>
  <si>
    <t>Tower A Ground Floor Unit 22 SOPO DEL Office Tower Jl. Mega Kuningan Barat III Lot 10 1-6 Kel Kuningan Timur Kecamatan Setiabudi Jakarta 12950</t>
  </si>
  <si>
    <t>: 021 - 50806500</t>
  </si>
  <si>
    <t>jaksbux5v@starbucks.co.id</t>
  </si>
  <si>
    <t>Jl. Kenjeran No. 550 Kelurahan Kalijudan Kecamatan Sukolilo Surabaya</t>
  </si>
  <si>
    <t>03199927626</t>
  </si>
  <si>
    <t>sbysbux6e@starbucks.co.id</t>
  </si>
  <si>
    <t>Jalan Keobokan No. 3 Kerobokan Kelod Kecamatan Kuta Utara Badung 80316</t>
  </si>
  <si>
    <t>03619343033</t>
  </si>
  <si>
    <t>blisbux5x@starbucks.co.id</t>
  </si>
  <si>
    <t>GF - 30 &amp; 31 Lantai Dasar Jl. Taman Palem Lestari Blok B13 No. 1 Jl. Taman Palem Lestari Blok B13 No. 1 Cengkareng Barat Kecamatan Cengkareng Jakarta 11730</t>
  </si>
  <si>
    <t>jaksbux6i@starbucks.co.id</t>
  </si>
  <si>
    <t>Jl. Iskandar Muda No. 6 – 10 Kelurahan Darat Kecamatan Medan Baru Medan 20153</t>
  </si>
  <si>
    <t>061-42003916</t>
  </si>
  <si>
    <t>mdnsbuxf3@starbucks.co.id</t>
  </si>
  <si>
    <t>Pattimura Makassar Lantai 1 D'Prima Losari Makassar Jl. Pattimura No. 9 Kel. Kampung Baru Kecamatan Ujung Pandang Makasar 90174</t>
  </si>
  <si>
    <t>0411-3634901</t>
  </si>
  <si>
    <t>mkssbux6n@starbucks.co.id</t>
  </si>
  <si>
    <t>Bandar Udara International Yogyakarta Kulon Progo, Departure Area, Kecamatan Temon Kabupaten Kulon Progo Daerah Istimewa Yogyakarta 55282</t>
  </si>
  <si>
    <t>0274 4606038</t>
  </si>
  <si>
    <t>ygksbux0a@starbucks.co.id</t>
  </si>
  <si>
    <t>Commercial Space Tol Jagorawi KM 21 B, Desa Bojong nangka, Gunung Putri, Bogor.</t>
  </si>
  <si>
    <t>02186868213</t>
  </si>
  <si>
    <t>bgrsbux6t@starbucks.co.id</t>
  </si>
  <si>
    <t>SC6M</t>
  </si>
  <si>
    <t>Jl. Dr. Sutomo No. 9 Talang Semut Kec Bukit Kecil Palembang 30135.</t>
  </si>
  <si>
    <t>plgsbux6m@starbucks.co.id</t>
  </si>
  <si>
    <t>Jl. Unika Soegiyopranoto No. 1 Barusari Kecamatan Semarang Selatan Semarang 50245</t>
  </si>
  <si>
    <t>smgsbux5w@starbucks.co.id</t>
  </si>
  <si>
    <t>Wang Plaza Unit G.02, G.02T &amp; G.03 Jl. Panjang No. 8 Kedoya Selatan Kebon Jeruk Jakarta Barat 11520</t>
  </si>
  <si>
    <t>021 21251238</t>
  </si>
  <si>
    <t>jaksbux6w@starbucks.co.id</t>
  </si>
  <si>
    <t>Resta Pendopo KM 456 GF A-12, Jl. Tol Bawen Salatiga, Baok Kelurahan Ujung Ujung Kecamatan Pabelan, Semarang</t>
  </si>
  <si>
    <t>Smgsbux6x@starbucks.co.id</t>
  </si>
  <si>
    <t>SC1U</t>
  </si>
  <si>
    <t>Tunjungan Plaza 2</t>
  </si>
  <si>
    <t>SCP5</t>
  </si>
  <si>
    <t>Dharmawangsa square</t>
  </si>
  <si>
    <t>SC20</t>
  </si>
  <si>
    <t>Kampoeng Kemang</t>
  </si>
  <si>
    <t>SC61</t>
  </si>
  <si>
    <t>Grand Indonesia 2</t>
  </si>
  <si>
    <t>SCI6</t>
  </si>
  <si>
    <t>MD Entertaiment</t>
  </si>
  <si>
    <t>SCR8</t>
  </si>
  <si>
    <t>Landmark</t>
  </si>
  <si>
    <t>SCJ9</t>
  </si>
  <si>
    <t>Medan train station / Medan Railink</t>
  </si>
  <si>
    <t>SC67</t>
  </si>
  <si>
    <t>Airport Bali</t>
  </si>
  <si>
    <t>SCG7</t>
  </si>
  <si>
    <t>Palembang Airport</t>
  </si>
  <si>
    <t>SC3T</t>
  </si>
  <si>
    <t>Supadio Pontianak Airport</t>
  </si>
  <si>
    <t>SC1A</t>
  </si>
  <si>
    <t>Railink Sudirman Baru Station</t>
  </si>
  <si>
    <t>SCO1</t>
  </si>
  <si>
    <t>Juanda Boarding Lounge</t>
  </si>
  <si>
    <t>SCL3</t>
  </si>
  <si>
    <t>Halim Perdanakusuma</t>
  </si>
  <si>
    <t>SCV4</t>
  </si>
  <si>
    <t>Pekanbaru airport</t>
  </si>
  <si>
    <t>NOTE</t>
  </si>
  <si>
    <t>SC14</t>
  </si>
  <si>
    <t>Hard Rock Hotel</t>
  </si>
  <si>
    <t>SC34</t>
  </si>
  <si>
    <t>PI. EX.</t>
  </si>
  <si>
    <t>SCC5</t>
  </si>
  <si>
    <t>Wisma Hayam Wuruk Plaza</t>
  </si>
  <si>
    <t>SCC3</t>
  </si>
  <si>
    <t>Kualanamu apt International</t>
  </si>
  <si>
    <t>SCF9</t>
  </si>
  <si>
    <t>Bali Internationa APT</t>
  </si>
  <si>
    <t>SC97</t>
  </si>
  <si>
    <t>Ckg 2f</t>
  </si>
  <si>
    <t>SC95</t>
  </si>
  <si>
    <t>Siloam Kebun Jeruk</t>
  </si>
  <si>
    <t>SC86</t>
  </si>
  <si>
    <t>Siloam Karawaci</t>
  </si>
  <si>
    <t>SCB7</t>
  </si>
  <si>
    <t>MRCC Siloam Semanggi</t>
  </si>
  <si>
    <t>SC09</t>
  </si>
  <si>
    <t>Debenhams Lippo Mall Kemang</t>
  </si>
  <si>
    <t>SCI1</t>
  </si>
  <si>
    <t>SC42</t>
  </si>
  <si>
    <t>SCM7</t>
  </si>
  <si>
    <t>Cirebon station</t>
  </si>
  <si>
    <t>SCG5</t>
  </si>
  <si>
    <t>Terminal 1A</t>
  </si>
  <si>
    <t>SC22</t>
  </si>
  <si>
    <t>Cibubur Junction</t>
  </si>
  <si>
    <t>SCK3</t>
  </si>
  <si>
    <t xml:space="preserve">Djuanda T2B International Surabaya </t>
  </si>
  <si>
    <t>SC23</t>
  </si>
  <si>
    <t>Plaza Semanggi</t>
  </si>
  <si>
    <t>SCI7</t>
  </si>
  <si>
    <t>MNC Plaza</t>
  </si>
  <si>
    <t>SCT5</t>
  </si>
  <si>
    <t>Pontianak Airport Supadio</t>
  </si>
  <si>
    <t>SCK2</t>
  </si>
  <si>
    <t>GKM</t>
  </si>
  <si>
    <t>SC92</t>
  </si>
  <si>
    <t>Denpasar Imperial</t>
  </si>
  <si>
    <t xml:space="preserve">MX Mall Malang </t>
  </si>
  <si>
    <t>La Piazza (Relocation)</t>
  </si>
  <si>
    <t>Sudirman station</t>
  </si>
  <si>
    <t>Books and beyond karawaci</t>
  </si>
  <si>
    <t>Hermes Plaza</t>
  </si>
  <si>
    <t>Jogja Airport</t>
  </si>
  <si>
    <t>Yogyakarta</t>
  </si>
  <si>
    <t xml:space="preserve">Bali </t>
  </si>
  <si>
    <t>Pekanbaru</t>
  </si>
  <si>
    <t>District 37</t>
  </si>
  <si>
    <t>Ni Putu Eka Noviantini</t>
  </si>
  <si>
    <t>Harry Pebriansyah</t>
  </si>
  <si>
    <t>Under DM</t>
  </si>
  <si>
    <t>Opening Date</t>
  </si>
  <si>
    <t>SM HP Number</t>
  </si>
  <si>
    <t>Closed Permanent</t>
  </si>
  <si>
    <t>Site code reused for SCK0 Palem Semi</t>
  </si>
  <si>
    <t>Site code reused for SC3F Iskandar Muda</t>
  </si>
  <si>
    <t>Site code reused for SC0A Kulon Progo</t>
  </si>
  <si>
    <t>02486041337</t>
  </si>
  <si>
    <t>02983437575</t>
  </si>
  <si>
    <t>02140127020</t>
  </si>
  <si>
    <t>Closed Date</t>
  </si>
  <si>
    <t>Deshya Chaerunisya</t>
  </si>
  <si>
    <t>Kemal Arsya Raditya</t>
  </si>
  <si>
    <t>Muhammad Rizaldi</t>
  </si>
  <si>
    <t>Yuliana Shinta Sesa</t>
  </si>
  <si>
    <t>Nofri Lumban Gaol</t>
  </si>
  <si>
    <t>022-88886616</t>
  </si>
  <si>
    <t>021-28534937</t>
  </si>
  <si>
    <t>Jaksbuxu7@starbucks.co.id</t>
  </si>
  <si>
    <t>Jilly Heuvelman</t>
  </si>
  <si>
    <t>Egy Dwi Kartika</t>
  </si>
  <si>
    <t>Opertaional Hours Store for Dine in</t>
  </si>
  <si>
    <t>MPOS</t>
  </si>
  <si>
    <t>Novi Lisnawati</t>
  </si>
  <si>
    <t>021-52900639</t>
  </si>
  <si>
    <t>SC6R</t>
  </si>
  <si>
    <t xml:space="preserve">Royal Square </t>
  </si>
  <si>
    <t>Jl. Raya Menganti No 47 Babatan Kecamatan wiyung Surabaya 60227</t>
  </si>
  <si>
    <t>TBA</t>
  </si>
  <si>
    <t>sbysbux6r@starbucks.co.id</t>
  </si>
  <si>
    <t>031 99218525</t>
  </si>
  <si>
    <t>sbysbux1u@starbucks.co.id</t>
  </si>
  <si>
    <t>SC7A</t>
  </si>
  <si>
    <t>Kota Lama Semarang   </t>
  </si>
  <si>
    <t>SC7C</t>
  </si>
  <si>
    <t>Jl. Branjangan No. 5-7 Kelurahan Tanjung Mas Kecamatan Semarang Utara Semarang 50174</t>
  </si>
  <si>
    <t>smgsbux7a@starbucks.co.id</t>
  </si>
  <si>
    <t>Jl. S Parman No, 23 - 24 Kelurahan Temindung Permai Kecamatan Sungai Pinang Samarinda 75242</t>
  </si>
  <si>
    <t>smdsbux7c@starbucks.co.id</t>
  </si>
  <si>
    <t>Cashless</t>
  </si>
  <si>
    <t>ESB</t>
  </si>
  <si>
    <t>Opertaional Hours Store for take away</t>
  </si>
  <si>
    <t>Rizki Zafar Ali</t>
  </si>
  <si>
    <t>Abang Hendra</t>
  </si>
  <si>
    <t>Muhammad Alim Basir</t>
  </si>
  <si>
    <t>021-29660862</t>
  </si>
  <si>
    <t>Sondang Meidita Sari</t>
  </si>
  <si>
    <t xml:space="preserve">ygksbux69@starbucks.co.id </t>
  </si>
  <si>
    <t xml:space="preserve">ygksbuxr9@starbucks.co.id </t>
  </si>
  <si>
    <t>Pakuwon City Mall SG 02 &amp; SM 02 Jl. Kejawen Putih Mutiara Surabaya 60112</t>
  </si>
  <si>
    <t>Pakuwon City Mall 2</t>
  </si>
  <si>
    <t>Pakuwon City Mall G Floor unit G-27 Jl. Kejawan Putih Mutiara No. 17 Surabaya 60112</t>
  </si>
  <si>
    <t>SC6Y</t>
  </si>
  <si>
    <t xml:space="preserve">DT Cipondoh Tangerang </t>
  </si>
  <si>
    <t>SC7B</t>
  </si>
  <si>
    <t>SC7D</t>
  </si>
  <si>
    <t>Jl. K H Hasyim Ashari No. 25 Poris Plawad Utara Cipondoh Tangerang 15141</t>
  </si>
  <si>
    <t>Jl. Setiabudi No. 75 Kel. Tinjomoyo Kecamatan Banyumanik Semarang 50262</t>
  </si>
  <si>
    <t>Jl. Raya Sawangan No. 25 d &amp; e Kel. Mampang Kec Pancoran Mas Depok 16433</t>
  </si>
  <si>
    <t>021-22694588</t>
  </si>
  <si>
    <t xml:space="preserve">Pakuwon City Mall 1 </t>
  </si>
  <si>
    <t>Juliansyah Jambak</t>
  </si>
  <si>
    <t>Setiabudi Semarang</t>
  </si>
  <si>
    <t>Luthfie Efendi</t>
  </si>
  <si>
    <t>Calvin Dwi Agus Saputro</t>
  </si>
  <si>
    <t>024-86041923</t>
  </si>
  <si>
    <t>smgsbux7b@starbucks.co.id</t>
  </si>
  <si>
    <t>Ida Ayu Dewi Ratih</t>
  </si>
  <si>
    <t>Kartika Saraswati</t>
  </si>
  <si>
    <t>jaksbux6y@starbucks.co.id</t>
  </si>
  <si>
    <t>Erlangga</t>
  </si>
  <si>
    <t>jaksbux7d@starbucks.co.id</t>
  </si>
  <si>
    <t>Jaksbuxy9@map.co.id</t>
  </si>
  <si>
    <t>Fildza Arifah</t>
  </si>
  <si>
    <t>Andriana Saputri</t>
  </si>
  <si>
    <t>Annisa Rachmadanti</t>
  </si>
  <si>
    <t>Florencia Irena</t>
  </si>
  <si>
    <t>S Parman</t>
  </si>
  <si>
    <t>SC7F</t>
  </si>
  <si>
    <t>Kambang Iwak</t>
  </si>
  <si>
    <t>Central Pavilion</t>
  </si>
  <si>
    <t>Mall kelapa gading 1</t>
  </si>
  <si>
    <t>Bella Terra</t>
  </si>
  <si>
    <t>SC7H</t>
  </si>
  <si>
    <t xml:space="preserve">Alauddin Makassar </t>
  </si>
  <si>
    <t>SC6Q</t>
  </si>
  <si>
    <t>SC7K</t>
  </si>
  <si>
    <t xml:space="preserve">Aeon Mall Sentul </t>
  </si>
  <si>
    <t>Pancoran Mas Depok</t>
  </si>
  <si>
    <t xml:space="preserve">Dewata </t>
  </si>
  <si>
    <t>District 23</t>
  </si>
  <si>
    <t>District 32</t>
  </si>
  <si>
    <t>District 13</t>
  </si>
  <si>
    <t>Farah Hanavya</t>
  </si>
  <si>
    <t>Nicko Trisatrya</t>
  </si>
  <si>
    <t xml:space="preserve">Santi Octaviani </t>
  </si>
  <si>
    <t>I Putu Agus Mahendra buana</t>
  </si>
  <si>
    <t>Trie Megawathie</t>
  </si>
  <si>
    <t>Haposan Ritongan</t>
  </si>
  <si>
    <t>Rina Indah Hartati</t>
  </si>
  <si>
    <t>Sandy Papilaya</t>
  </si>
  <si>
    <t>Katina Reselli Latupeirissa (ASM)</t>
  </si>
  <si>
    <t>Muhammad Afif Hilmi (ASM)</t>
  </si>
  <si>
    <t>Handi Supriatna Sepiandi</t>
  </si>
  <si>
    <t>Frederick Yosua</t>
  </si>
  <si>
    <t>Putu Oka Perdana</t>
  </si>
  <si>
    <t xml:space="preserve">Nany meylani  </t>
  </si>
  <si>
    <t>Fivi Indasari Elmas</t>
  </si>
  <si>
    <t>Mariska</t>
  </si>
  <si>
    <t>Crbsbux7f@starbucks.co.id</t>
  </si>
  <si>
    <t>Mkssbux7h@starbucks.co.id</t>
  </si>
  <si>
    <t>Jaksbux6q@starbucks.co.id</t>
  </si>
  <si>
    <t>Bgrsbux7k@starbucks.co.id</t>
  </si>
  <si>
    <t xml:space="preserve">REGION 1 </t>
  </si>
  <si>
    <t>REGION 2</t>
  </si>
  <si>
    <t>REGION 3</t>
  </si>
  <si>
    <t>REGION 4</t>
  </si>
  <si>
    <t>REGION 5</t>
  </si>
  <si>
    <t>REGION 6</t>
  </si>
  <si>
    <t>Dewata Region</t>
  </si>
  <si>
    <t>NOVALNI BURHAN</t>
  </si>
  <si>
    <t>RENDHY PANGERAN</t>
  </si>
  <si>
    <t>ARY RACHTANTI</t>
  </si>
  <si>
    <t>IRWAN INDRIYANTO</t>
  </si>
  <si>
    <t>PAULUS GURNING</t>
  </si>
  <si>
    <t>Ida Bagus Dwipayana</t>
  </si>
  <si>
    <t>District 23- Farah Hanavya</t>
  </si>
  <si>
    <t>District 14 - Arif Suwarno</t>
  </si>
  <si>
    <t>District 26 - Kevin Surya</t>
  </si>
  <si>
    <t>District 34 - Jeffry Cilvano</t>
  </si>
  <si>
    <t>District 17 - Sunaryo</t>
  </si>
  <si>
    <t>Distric 11 - Ridwan Permana</t>
  </si>
  <si>
    <t>District 31 -Novy Rusnani</t>
  </si>
  <si>
    <t>District 10 - I Putu Agus Mahendra buana</t>
  </si>
  <si>
    <t>District 16 - Farijal Hasibuan</t>
  </si>
  <si>
    <t>District 39 - Ratih Kumala</t>
  </si>
  <si>
    <t>District 2 - Nani Astuti</t>
  </si>
  <si>
    <t>District 1 - Helmi</t>
  </si>
  <si>
    <t>District 20 - Jilly Heuvelman</t>
  </si>
  <si>
    <t xml:space="preserve">Code </t>
  </si>
  <si>
    <t>Manager</t>
  </si>
  <si>
    <t xml:space="preserve">under DM </t>
  </si>
  <si>
    <t>Dewata Bali</t>
  </si>
  <si>
    <t>Gede Harta Wijaya</t>
  </si>
  <si>
    <t>2</t>
  </si>
  <si>
    <t>A.A. Bagus Sanjaya</t>
  </si>
  <si>
    <t xml:space="preserve">Daniel Frengky </t>
  </si>
  <si>
    <t>Lutfi Rosalina</t>
  </si>
  <si>
    <t>Halomoan Aprianto Hutagaol</t>
  </si>
  <si>
    <t>Edo Oktavianus Wijaya</t>
  </si>
  <si>
    <t>Fatikha</t>
  </si>
  <si>
    <t>3</t>
  </si>
  <si>
    <t>Tommy Abdilah</t>
  </si>
  <si>
    <t>4</t>
  </si>
  <si>
    <t>Mellisa Leonora S.</t>
  </si>
  <si>
    <t>Ida Ayu Kade Dwi Savitri</t>
  </si>
  <si>
    <t>Hanifah (ASM )</t>
  </si>
  <si>
    <t>5</t>
  </si>
  <si>
    <t>Jane Christie Wilmanjaya</t>
  </si>
  <si>
    <t xml:space="preserve">Agung Rahmat </t>
  </si>
  <si>
    <t>6</t>
  </si>
  <si>
    <t xml:space="preserve">Hendra Kurniawan </t>
  </si>
  <si>
    <t>Mamuri (ASM)</t>
  </si>
  <si>
    <t>7</t>
  </si>
  <si>
    <t>Siti Khodijah</t>
  </si>
  <si>
    <t>Gansha Lasma Kristin</t>
  </si>
  <si>
    <t>Michael Emmanuel Chatulessy</t>
  </si>
  <si>
    <t>8</t>
  </si>
  <si>
    <t>Tian Cahyadi S.</t>
  </si>
  <si>
    <t>9</t>
  </si>
  <si>
    <t>Rizki Ramadhan</t>
  </si>
  <si>
    <t>11</t>
  </si>
  <si>
    <t>DT Tuparev Cirebon</t>
  </si>
  <si>
    <t>12</t>
  </si>
  <si>
    <t xml:space="preserve">Firmansyah </t>
  </si>
  <si>
    <t xml:space="preserve">  </t>
  </si>
  <si>
    <t>Alrendy</t>
  </si>
  <si>
    <t>13</t>
  </si>
  <si>
    <t>District 27 - Rinden Wish</t>
  </si>
  <si>
    <t>District 15 - Riska Nurdiana</t>
  </si>
  <si>
    <t>District 25 - Dwi Pramono</t>
  </si>
  <si>
    <t>District 43 - Rinal Kurniawan</t>
  </si>
  <si>
    <t xml:space="preserve">District 21 - Santi Octaviani </t>
  </si>
  <si>
    <t>District 24 - Alice</t>
  </si>
  <si>
    <t>District 18 - Trie Megawathie</t>
  </si>
  <si>
    <t>District 37 - Elfira Pratiwi</t>
  </si>
  <si>
    <t>District 29 - Irene Usman</t>
  </si>
  <si>
    <t>District 30 - Okke Novitrya</t>
  </si>
  <si>
    <t>District 19 - Rudy Setiawan</t>
  </si>
  <si>
    <t>District 12 - Citra Resmi</t>
  </si>
  <si>
    <t>1</t>
  </si>
  <si>
    <t xml:space="preserve">Dwi Astuti </t>
  </si>
  <si>
    <t>Riki Ruswadi</t>
  </si>
  <si>
    <t>I.B. Agung Darma Putra K.</t>
  </si>
  <si>
    <t>Senki</t>
  </si>
  <si>
    <t>Aven Van Devany</t>
  </si>
  <si>
    <t>KM 72 A</t>
  </si>
  <si>
    <t>Suhendri</t>
  </si>
  <si>
    <t>Budi Bintoro</t>
  </si>
  <si>
    <t xml:space="preserve">Rest Area KM 62 </t>
  </si>
  <si>
    <t>Rafika Purnamasari (ASM)</t>
  </si>
  <si>
    <t>Resinda  Karawang</t>
  </si>
  <si>
    <t>Dwi Aprianti Langgeng Utami</t>
  </si>
  <si>
    <t>under DM</t>
  </si>
  <si>
    <t>DT Cipondoh</t>
  </si>
  <si>
    <t>Adita Sulistianti</t>
  </si>
  <si>
    <t>Agassi Dwi Nur Saputra</t>
  </si>
  <si>
    <t xml:space="preserve">Pancoran Mas Depok </t>
  </si>
  <si>
    <t>Faizal Suherman</t>
  </si>
  <si>
    <t xml:space="preserve">Maria Leonelda Bessie </t>
  </si>
  <si>
    <t>10</t>
  </si>
  <si>
    <t>Central Pavilion Palembang</t>
  </si>
  <si>
    <t xml:space="preserve">Ria Maya Sopha </t>
  </si>
  <si>
    <t>Rivaldi Hadiwijaya</t>
  </si>
  <si>
    <t>District 8 - Fauzan Nurzaman</t>
  </si>
  <si>
    <t>District 44 - Rahmat Hidayat</t>
  </si>
  <si>
    <t>District 42 - Nicko Trisatrya</t>
  </si>
  <si>
    <t>District 38 - Denada Stefiani</t>
  </si>
  <si>
    <t>District 4 - Yossy Ariyani</t>
  </si>
  <si>
    <t>District 35 - Tasyamedha</t>
  </si>
  <si>
    <t>District 45 - Dias Purwaningrum</t>
  </si>
  <si>
    <t>District 5 - Dyah Ayu Wulandari</t>
  </si>
  <si>
    <t>District 7 - Bayinah</t>
  </si>
  <si>
    <t>District 13 - Rina Indah Hartati</t>
  </si>
  <si>
    <t>Distrioct 40 - Umaya Zahro</t>
  </si>
  <si>
    <t>Mall Kelapa gading</t>
  </si>
  <si>
    <t>Lori Juliana Tarigan</t>
  </si>
  <si>
    <t>Dimas Trinanda</t>
  </si>
  <si>
    <t>Dicky  Triswirawan</t>
  </si>
  <si>
    <t>Farah Machyana</t>
  </si>
  <si>
    <t>Sri Hartati Rejeki</t>
  </si>
  <si>
    <t>Indra Saladin</t>
  </si>
  <si>
    <t>Muhammad Arham</t>
  </si>
  <si>
    <t>Mall kelapa gading 1 (reloc lapiazza)</t>
  </si>
  <si>
    <t>Sri Rahmadhayani</t>
  </si>
  <si>
    <t>Diyan Abram Kurnia</t>
  </si>
  <si>
    <t>Fazar Nova Tianda</t>
  </si>
  <si>
    <t xml:space="preserve">SC0U  </t>
  </si>
  <si>
    <t>J Himawan Setyaanto</t>
  </si>
  <si>
    <t>Under CP1</t>
  </si>
  <si>
    <t>Jatiwarna Bekasi</t>
  </si>
  <si>
    <t>Bella Terra (Kelapa Gading)</t>
  </si>
  <si>
    <t>Dysta Fitria</t>
  </si>
  <si>
    <t>Arima Ramadhana</t>
  </si>
  <si>
    <t>Atikah Putri</t>
  </si>
  <si>
    <t xml:space="preserve">S Parman Samarinda  </t>
  </si>
  <si>
    <t>Agustian Marusaha</t>
  </si>
  <si>
    <t>Masly Siallagan</t>
  </si>
  <si>
    <t xml:space="preserve">Sumiyati </t>
  </si>
  <si>
    <t>Transpark Juanda</t>
  </si>
  <si>
    <t xml:space="preserve">Viony </t>
  </si>
  <si>
    <t>District 22 - Shendi Sagita</t>
  </si>
  <si>
    <t>District 28 - Zendy Gutama</t>
  </si>
  <si>
    <t>District 32 - Ilham Fajri</t>
  </si>
  <si>
    <t>District 3 - Vacant</t>
  </si>
  <si>
    <t>District 41 - Haposan Ritongan</t>
  </si>
  <si>
    <t xml:space="preserve">Rest Area KM 39 </t>
  </si>
  <si>
    <t>Ade Syahputra Daulay</t>
  </si>
  <si>
    <t xml:space="preserve">Rest Area KM 19 </t>
  </si>
  <si>
    <t>Oktavianto</t>
  </si>
  <si>
    <t>SCOI</t>
  </si>
  <si>
    <t>Botania Batam</t>
  </si>
  <si>
    <t xml:space="preserve">Julia Verry </t>
  </si>
  <si>
    <t>Sidik Gunawan (SMT)</t>
  </si>
  <si>
    <t>Moch Gigih Prasojo</t>
  </si>
  <si>
    <t>Shopee Food</t>
  </si>
  <si>
    <t>DT Tuparev</t>
  </si>
  <si>
    <t>Jl. Tuparev No. 52 Kedungjaya Kedawung Cirebon 45153</t>
  </si>
  <si>
    <t>Jl. Sultan Alauddin No. 237 Gn Sari Kec Rappocini Makassar 90221</t>
  </si>
  <si>
    <t>Ground Floor G 09 - 10 Jl. Sultan Iskandar Muda RT 10 RW 6 Kebayoran Lama Utara Kebayoran Lama Jakarta Selatan 12240</t>
  </si>
  <si>
    <t>Ground Floor G-67 AEON Mall Sentul City Jl. M H Thamrin Kav 9 Bogor 16810</t>
  </si>
  <si>
    <t>02177278586</t>
  </si>
  <si>
    <t>Dendi Ridwan Arif</t>
  </si>
  <si>
    <t>Drive Thru</t>
  </si>
  <si>
    <t>Reserve Plus</t>
  </si>
  <si>
    <t xml:space="preserve"> </t>
  </si>
  <si>
    <t>Delivery Store 3</t>
  </si>
  <si>
    <t>Delivery Store 9</t>
  </si>
  <si>
    <t>Delivery Store 7</t>
  </si>
  <si>
    <t>Delivery Store 10</t>
  </si>
  <si>
    <t>Delivery Store 2</t>
  </si>
  <si>
    <t>Delivery Store 1</t>
  </si>
  <si>
    <t>Delivery Store 6</t>
  </si>
  <si>
    <t>Delivery Store 5</t>
  </si>
  <si>
    <t>Delivery Store 4</t>
  </si>
  <si>
    <t>Delivery Store 11</t>
  </si>
  <si>
    <t>Delivery Store 8</t>
  </si>
  <si>
    <t>Yes</t>
  </si>
  <si>
    <t>021-55718757</t>
  </si>
  <si>
    <t>0231-8857280</t>
  </si>
  <si>
    <t>031 - 7512527</t>
  </si>
  <si>
    <t>024-86301594 </t>
  </si>
  <si>
    <t>Mall Kelapa Gading Reserve</t>
  </si>
  <si>
    <t>0541-7811380</t>
  </si>
  <si>
    <t>SC7I</t>
  </si>
  <si>
    <t>DT Metland Cybercity</t>
  </si>
  <si>
    <t>Jl. Metland Boulevard Kelurahan Pondok Bahar Kecamatan Karang Tengah Tangerang 15159</t>
  </si>
  <si>
    <t>Jaksbux7i@starbucks.co.id</t>
  </si>
  <si>
    <t>Randika dema</t>
  </si>
  <si>
    <t>Jaksbuxz0@map.co.id</t>
  </si>
  <si>
    <t>Store Closed Permanently ( This site code still registered &amp; will be reused for next new store )</t>
  </si>
  <si>
    <t>SCH6</t>
  </si>
  <si>
    <t>WTC 2</t>
  </si>
  <si>
    <t>Gandaria City Reserve</t>
  </si>
  <si>
    <t>SC7G</t>
  </si>
  <si>
    <t>DT Resta 456 B</t>
  </si>
  <si>
    <t>SC7E</t>
  </si>
  <si>
    <t xml:space="preserve">Jatiwaringin Bekasi  </t>
  </si>
  <si>
    <t>Jl. Tol Bawen Salatiga Baok Ujung Semarang 50771</t>
  </si>
  <si>
    <t>Jl. Raya Jatiwaringin No. 45 Kel Jaticempaka, Kec Pondok Gede Bekasi 17411</t>
  </si>
  <si>
    <t>Jaksbux7e@starbucks.co.id</t>
  </si>
  <si>
    <t>021 – 87966201</t>
  </si>
  <si>
    <t>Ali Uraidy</t>
  </si>
  <si>
    <t>jaksbuxn3@starbucks.co.id</t>
  </si>
  <si>
    <t>Rudy Setiawan</t>
  </si>
  <si>
    <t>Tri Agung</t>
  </si>
  <si>
    <t>Dwi Ayu Fadillah</t>
  </si>
  <si>
    <t>District No</t>
  </si>
  <si>
    <t>Domisili</t>
  </si>
  <si>
    <t>No Hp</t>
  </si>
  <si>
    <t>E-mail</t>
  </si>
  <si>
    <t>Dewata ( OM - Ida Bagus Dwipayana )</t>
  </si>
  <si>
    <t>08977041412</t>
  </si>
  <si>
    <t>Ida.Dwipayana@starbucks.co.id</t>
  </si>
  <si>
    <t>089655529315</t>
  </si>
  <si>
    <t>helmi.ali@starbucks.co.id</t>
  </si>
  <si>
    <t>081337342337</t>
  </si>
  <si>
    <t>Agus.Mahendra@starbucks.co.id</t>
  </si>
  <si>
    <t>081809940404</t>
  </si>
  <si>
    <t>ridwan.permana@starbucks.co.id</t>
  </si>
  <si>
    <t>085284612333</t>
  </si>
  <si>
    <t>Citra.resmi@starbucks.co.id</t>
  </si>
  <si>
    <t>081280555893</t>
  </si>
  <si>
    <t>Rina.Hartati@starbucks.co.id</t>
  </si>
  <si>
    <t>085778570604</t>
  </si>
  <si>
    <t>arif.suwarno@map.co.id</t>
  </si>
  <si>
    <t>0856 8590433</t>
  </si>
  <si>
    <t>Riska.Nurdiana@starbucks.co.id</t>
  </si>
  <si>
    <t>081262640082</t>
  </si>
  <si>
    <t>Farijal.Hasibuan@starbucks.co.id</t>
  </si>
  <si>
    <t>085732648277</t>
  </si>
  <si>
    <t>sunaryo@starbucks.co.id</t>
  </si>
  <si>
    <t>085903144433</t>
  </si>
  <si>
    <t>Trie.Megawanthi@starbucks.co.id</t>
  </si>
  <si>
    <t>081384748748</t>
  </si>
  <si>
    <t>Rudy.Setiawan@map.co.id</t>
  </si>
  <si>
    <t>085770115824</t>
  </si>
  <si>
    <t>Nani.Astuti@map.co.id</t>
  </si>
  <si>
    <t>087837096300</t>
  </si>
  <si>
    <t>Jilly.Heuvelman@starbucks.co.id</t>
  </si>
  <si>
    <t>Jogja</t>
  </si>
  <si>
    <t>081227772552</t>
  </si>
  <si>
    <t>Santi.Octaviani@map.co.id</t>
  </si>
  <si>
    <t>087855222869</t>
  </si>
  <si>
    <t>Shendi.Sagita@starbucks.co.id</t>
  </si>
  <si>
    <t>081310995969</t>
  </si>
  <si>
    <t>Farah.Hanavya@starbucks.co.id</t>
  </si>
  <si>
    <t>081806048029</t>
  </si>
  <si>
    <t>Alice@starbucks.co.id</t>
  </si>
  <si>
    <t>087885543445</t>
  </si>
  <si>
    <t>dwi.pramono@starbucks.co.id</t>
  </si>
  <si>
    <t>087887541428</t>
  </si>
  <si>
    <t>Kevin.Atmadja@starbucks.co.id</t>
  </si>
  <si>
    <t>085779644469</t>
  </si>
  <si>
    <t>Rinden.Wish@Starbucks.co.id</t>
  </si>
  <si>
    <t>085236876737</t>
  </si>
  <si>
    <t>Zendy.Gutama@starbucks.co.id</t>
  </si>
  <si>
    <t>081294045824</t>
  </si>
  <si>
    <t>irene.usman@starbucks.co.id</t>
  </si>
  <si>
    <t>08158191001</t>
  </si>
  <si>
    <t>Okke.Novitrya@starbucks.co.id</t>
  </si>
  <si>
    <t>081809996688</t>
  </si>
  <si>
    <t>novy.rusnani@starbucks.co.id</t>
  </si>
  <si>
    <t>081214560311</t>
  </si>
  <si>
    <t>Ilham.Dwicahyo@starbucks.co.id</t>
  </si>
  <si>
    <t>081370959352</t>
  </si>
  <si>
    <t>roza.ariyanto@starbucks.co.id</t>
  </si>
  <si>
    <t>0811167602</t>
  </si>
  <si>
    <t>Jeffry.Cilvano@starbucks.co.id</t>
  </si>
  <si>
    <t>08562733177</t>
  </si>
  <si>
    <t>tasyamedha@starbucks.co.id</t>
  </si>
  <si>
    <t>081355413177</t>
  </si>
  <si>
    <t>Suradi@starbucks.co.id</t>
  </si>
  <si>
    <t>Elfira Pratiwi</t>
  </si>
  <si>
    <t>bali</t>
  </si>
  <si>
    <t>085782045391</t>
  </si>
  <si>
    <t>Elfira.Pratiwi@starbucks.co.id</t>
  </si>
  <si>
    <t>08220268128</t>
  </si>
  <si>
    <t>Denada.Stefiani@starbucks.co.id</t>
  </si>
  <si>
    <t>087882547328</t>
  </si>
  <si>
    <t>Ratih.Kumala@starbucks.co.id</t>
  </si>
  <si>
    <t>081327660186</t>
  </si>
  <si>
    <t>Yossy.Ariyani@starbucks.co.id</t>
  </si>
  <si>
    <t>089695766183</t>
  </si>
  <si>
    <t>Umaya.Zahro@starbucks.co.id</t>
  </si>
  <si>
    <t>081991112802</t>
  </si>
  <si>
    <t>Haposan.Ritonga@starbucks.co.id</t>
  </si>
  <si>
    <t>081280222144</t>
  </si>
  <si>
    <t>Nicko.trisatrya@starbucks.co.id</t>
  </si>
  <si>
    <t>085772244485</t>
  </si>
  <si>
    <t>Rinal.Kurniawan@starbucks.co.id</t>
  </si>
  <si>
    <t>081288746412</t>
  </si>
  <si>
    <t>Rahmat.Hidayat@starbucks.co.id</t>
  </si>
  <si>
    <t>081381286665</t>
  </si>
  <si>
    <t>Dias.Purwaningrum@starbucks.co.id</t>
  </si>
  <si>
    <t>087823232507</t>
  </si>
  <si>
    <t>Aditya.Priyadi@starbucks.co.id</t>
  </si>
  <si>
    <t>085645261049</t>
  </si>
  <si>
    <t>Brigitta.Pribadi@starbucks.co.id</t>
  </si>
  <si>
    <t>081703703708</t>
  </si>
  <si>
    <t>dyah.wulandari@map.co.id</t>
  </si>
  <si>
    <t>081808852297</t>
  </si>
  <si>
    <t>bayinah@starbucks.co.id</t>
  </si>
  <si>
    <t>085714415015</t>
  </si>
  <si>
    <t>Fauzan.Nurzaman@map.co.id</t>
  </si>
  <si>
    <t>District 3</t>
  </si>
  <si>
    <t>n/a</t>
  </si>
  <si>
    <t>District 9</t>
  </si>
  <si>
    <t>Roza Ariyanto</t>
  </si>
  <si>
    <t>District 46 - Aditya Priyadi</t>
  </si>
  <si>
    <t>Tasyamedha</t>
  </si>
  <si>
    <t>Dias Purwaningrum</t>
  </si>
  <si>
    <t>Aditya Priyadi</t>
  </si>
  <si>
    <t>Dyah Ayu Wulandari</t>
  </si>
  <si>
    <t>Lurensia Vinda W</t>
  </si>
  <si>
    <t>Arief Yarendra N</t>
  </si>
  <si>
    <t xml:space="preserve">NI Ketut Ayu Trisnawati </t>
  </si>
  <si>
    <t>Ni Luh Arianti</t>
  </si>
  <si>
    <t>Stefani Debtriane ( SMT )</t>
  </si>
  <si>
    <t>Edryan Jaka Pratama</t>
  </si>
  <si>
    <t>Ricki harahap</t>
  </si>
  <si>
    <t>smgsbux7g@starbucks.co.id</t>
  </si>
  <si>
    <t>Site code reused for New Store Pakuwon City Mall 2</t>
  </si>
  <si>
    <t>Site code reused for SC46 MKG 1</t>
  </si>
  <si>
    <t>Sutami</t>
  </si>
  <si>
    <t>081218962101</t>
  </si>
  <si>
    <t>SC7L</t>
  </si>
  <si>
    <t>Antasari Lampung</t>
  </si>
  <si>
    <t>SC2E</t>
  </si>
  <si>
    <t xml:space="preserve">Rest Area Km 6B </t>
  </si>
  <si>
    <t>lpgsbux7l@starbucks.co.id</t>
  </si>
  <si>
    <t>jaksbux2e@starbucks.co.id</t>
  </si>
  <si>
    <t>District 33 - Roza Ariyanto</t>
  </si>
  <si>
    <t>District 36 - Suradi</t>
  </si>
  <si>
    <t>Vajra Yani</t>
  </si>
  <si>
    <t>Krisna Iswahyuni</t>
  </si>
  <si>
    <t>Shanice Reluca Putri</t>
  </si>
  <si>
    <t>Nurul Comariah Pontoh</t>
  </si>
  <si>
    <t xml:space="preserve">Priskila Fasti </t>
  </si>
  <si>
    <t>Reza Rizky Adeputra Soebagijo</t>
  </si>
  <si>
    <t>Steasy S. Pontoan</t>
  </si>
  <si>
    <t>Mon - Sun : 09.00 - 21.00</t>
  </si>
  <si>
    <t>Mon - Sun : 09.00-21.00</t>
  </si>
  <si>
    <t>Mon - Sun : 10.00 - 22.00</t>
  </si>
  <si>
    <t>Mon - Fri : 11.00-20.00 (Sat-Sun : 11.00-21.00)</t>
  </si>
  <si>
    <t>Mon - Sun : 07.00 - 22.00</t>
  </si>
  <si>
    <t xml:space="preserve">jaksbux2k@starbucks.co.id </t>
  </si>
  <si>
    <t>Antasari Lampung Jl. P. Antasari No.127 / 138, Tj. Baru, Kedamaian, Kota Bandar Lampung, Lampung 35122</t>
  </si>
  <si>
    <t xml:space="preserve">Rest Area KM 6B Jl. Tol Jakarta – Bekasi Timur Jatibening Baru Kec Pondok Gede Bekasi 17412
</t>
  </si>
  <si>
    <t>Liberty Suntory</t>
  </si>
  <si>
    <t>Istin Ferawati Munthe</t>
  </si>
  <si>
    <t>Olliestia</t>
  </si>
  <si>
    <t>M. Alridho</t>
  </si>
  <si>
    <t>Mon - Fri : 08.00 - 21.00 ; Sat - Sun : 09.00 - 21.00</t>
  </si>
  <si>
    <t>Mon - Sun : 07.00 – 21.00</t>
  </si>
  <si>
    <t>Mon - Sun : 08.00 – 19.00</t>
  </si>
  <si>
    <t>Closed Temporary</t>
  </si>
  <si>
    <t>Mon - Sun : 08.00 - 21.00</t>
  </si>
  <si>
    <t>Mon - Fri : 06.30 - 20.00 , Sat - Sun : Closed</t>
  </si>
  <si>
    <t>Mon - Thurs &amp; Sun : 06.00 - 22.00 ; Fri - Sat : 06.00 - 23.00</t>
  </si>
  <si>
    <t>Mon - Sun : 10.00-21.00</t>
  </si>
  <si>
    <t xml:space="preserve">Mon-Fri : 08.00-18.00 , Sat -Sund :10.00-18.00 </t>
  </si>
  <si>
    <t>Mon - Sun : 07.00 – 22.30</t>
  </si>
  <si>
    <t>Mon - Sun 12.00 - 20.00</t>
  </si>
  <si>
    <t>Mon - Sun : 07.00-18.00</t>
  </si>
  <si>
    <t>Mon - Sun : 08.00 – 21.00</t>
  </si>
  <si>
    <t>Mon - Sun : 06.00 - 22.00</t>
  </si>
  <si>
    <t>Mon – Fri 08.00 – 16.00 / Sat – Sun Closed</t>
  </si>
  <si>
    <t xml:space="preserve">Mon - Sun : 09.00 - 22.00 </t>
  </si>
  <si>
    <t>Mon-Sun : 09.00 - 22.00</t>
  </si>
  <si>
    <t xml:space="preserve">Mon - Sun : 09.00 - 21.30 </t>
  </si>
  <si>
    <t>Mon - Sun : 10.00 - 21.00</t>
  </si>
  <si>
    <t>Mon - Sun : 08.00 – 20.00</t>
  </si>
  <si>
    <t>Mon - Fri : 06.30 - 21.00; Sat - Sun : 08.00 - 21.00</t>
  </si>
  <si>
    <t>Mon - Sun : 11.00 - 21.00</t>
  </si>
  <si>
    <t>Mon - Sun : 07.00 - 21.00</t>
  </si>
  <si>
    <t>Mon - Sun :  07.00 - 19.00; Sat - Sun : Closed</t>
  </si>
  <si>
    <t>Mon - Sun : 09.00 – 21.00</t>
  </si>
  <si>
    <t>Mon – Sun : 11.00 – 22.00 WITA</t>
  </si>
  <si>
    <t>Mon - Sun : 05.00 - 18.00</t>
  </si>
  <si>
    <t>Mon - Sun :06.00 – 22.00</t>
  </si>
  <si>
    <t>Mon - Sun : 06.00-22.00</t>
  </si>
  <si>
    <t>Mon - Fri : 08.00 - 15.00</t>
  </si>
  <si>
    <t>Mon - Sun : 10.00 – 21.00</t>
  </si>
  <si>
    <t>Mon - Fri : 08.00 - 16.00 ; Sat - Sun : Closed</t>
  </si>
  <si>
    <t>Mon - Sun : 05.30 - 19.00</t>
  </si>
  <si>
    <t>Mon - Fri : 07.00 - 19.00 , Sat - Sun : Closed</t>
  </si>
  <si>
    <t>Mon -  Sun : 07.00-22.00</t>
  </si>
  <si>
    <t>Mon - Fri : 11.00 - 21.00, Sat-Sun : 11.00-22.00</t>
  </si>
  <si>
    <t>Mon - Sun : 08.00 – 22.00</t>
  </si>
  <si>
    <t>Mon - Fri : 07.30 - 16.30 ; Sat - Sun : Closed</t>
  </si>
  <si>
    <t>Mon - Sun : 05.30 - 20.00</t>
  </si>
  <si>
    <t>Mon - Sun : 07:00 - 22:00</t>
  </si>
  <si>
    <t>Mon – Sun : 09.00 – 21.00</t>
  </si>
  <si>
    <t xml:space="preserve">Mon - Sun : 06:00-20:00 </t>
  </si>
  <si>
    <t>Mon - Fri : 07.00 - 16.00 , Sat - Sun : Closed</t>
  </si>
  <si>
    <t>Mon - Sun : 08.30 – 20.00</t>
  </si>
  <si>
    <t>Sun - Thurs : 07.00 - 15.00; Fri : 12.00 - 20.00</t>
  </si>
  <si>
    <t>Mon - Sun : 07.00-21.00</t>
  </si>
  <si>
    <t>Mon - Fri : 09.00 - 21.00 ; Sat - Sun : 10.00 - 21.00</t>
  </si>
  <si>
    <t>Mon - Sun : 06.30 - 21.00</t>
  </si>
  <si>
    <t>Mon - Fri : 07.00 - 19.00 ; Sat - Sun : Closed</t>
  </si>
  <si>
    <t>Mon - Sun :09.00 – 21.00</t>
  </si>
  <si>
    <t>Mon - Sun :07.00 – 21.00</t>
  </si>
  <si>
    <t>Mon - Sun : 10.00 - 18.00</t>
  </si>
  <si>
    <t>Mon - Sun : 07.00-22.00</t>
  </si>
  <si>
    <t>Mon - Thurs : 09.00 – 21.00; Fri - Sun : 09.00 – 22.00</t>
  </si>
  <si>
    <t>Mon - Sun : 08.30-16.30</t>
  </si>
  <si>
    <t>Mon-Fri: 08.30-16.30. Sat-Sun: Closed</t>
  </si>
  <si>
    <t>Mon - Sun :10.00 - 21.00</t>
  </si>
  <si>
    <t>Mon-Sun 08.00-21.00</t>
  </si>
  <si>
    <t>Mon - Fri : 06.00 - 21.00; Sat - Sun : 09.00 - 18.00</t>
  </si>
  <si>
    <t xml:space="preserve">Mon - Sun : 06.00 - 21.00 </t>
  </si>
  <si>
    <t>Fri-Sun : 06.00-21.00</t>
  </si>
  <si>
    <t>Mon – Fri 07.00 – 21.00 / Sat – Sun 09.00 – 18.00</t>
  </si>
  <si>
    <t>Mon - Sun : 24 hours</t>
  </si>
  <si>
    <t>Mon - Fri : 07.00 - 17.00 ; Sat - Sun : Closed</t>
  </si>
  <si>
    <t>Mon - Sun : 11.00 – 19.00</t>
  </si>
  <si>
    <t>Mon - Sun : 07.00 - 20.00</t>
  </si>
  <si>
    <t>Mon - Sun :10.00-21.00</t>
  </si>
  <si>
    <t>Mon - Sun : 09.00 - 19.00</t>
  </si>
  <si>
    <t>Mon - Sun : 07.00-20.00</t>
  </si>
  <si>
    <t>Moon - Sun : 07:00 - 21.00; Sat - Sun : Closed</t>
  </si>
  <si>
    <t>Mon - Sun : 08.00 - 20.00</t>
  </si>
  <si>
    <t xml:space="preserve">Mon-Sun : 07.00-20.00 </t>
  </si>
  <si>
    <t>Mon - Sun : 07.00 - 16.00</t>
  </si>
  <si>
    <t>Mon – Sun 09.00 – 21.00</t>
  </si>
  <si>
    <t>Mon – Fri : 07.00 - 20.00 ; Sat - Sun : Closed</t>
  </si>
  <si>
    <t>Mon - Sun 10.00 - 22.00</t>
  </si>
  <si>
    <t>Mon – Sun, 11.00 – 22.00 WITA</t>
  </si>
  <si>
    <t>Mon - Sun : 11.00-19.00</t>
  </si>
  <si>
    <t>Mon - Sun : 09:00 - 21:00</t>
  </si>
  <si>
    <t>Mon – Fri 07.00 – 19.00 / Sat – Sun Closed</t>
  </si>
  <si>
    <t>Mon - Sun : 06.00 - 21.00</t>
  </si>
  <si>
    <t>Mon –  Sun : 10.00 – 20.00</t>
  </si>
  <si>
    <t>Mon - Sun : 10.00 - 19.00</t>
  </si>
  <si>
    <t xml:space="preserve">Mon-Sun 08.00-19.30 </t>
  </si>
  <si>
    <t>Mon - Fri : 08.00 - 21.00 ; Sat - Sun : 10.00 - 21.00</t>
  </si>
  <si>
    <t>Mon - Sun : 08.00-20.00</t>
  </si>
  <si>
    <t>Mon - sun : 08.00 - 22.00</t>
  </si>
  <si>
    <t>Mon - Sun : 10.00-19.00</t>
  </si>
  <si>
    <t>mon - sun : 07:00 - 21.00</t>
  </si>
  <si>
    <t>Mon - Sun : 08.00 -21.00</t>
  </si>
  <si>
    <t>Mon - Sun : 10.00 – 19.00</t>
  </si>
  <si>
    <t>Mon - Sun : 07.00 -22.00</t>
  </si>
  <si>
    <t>Mon - Sun : 09.00 – 22.00</t>
  </si>
  <si>
    <t xml:space="preserve">Mon - Sun : 10.00 - 21.00 </t>
  </si>
  <si>
    <t>Mon - Sun : 10.00 - 20.00</t>
  </si>
  <si>
    <t>Mon - Sun : 06.00 - 17.00</t>
  </si>
  <si>
    <t>Mon - Fri : 08.00 - 15.30 ; Sat - Sun : Closed</t>
  </si>
  <si>
    <t>Mon - Sun : 06.30 – 21.00</t>
  </si>
  <si>
    <t>Mon - Sun : 08.00 - 22.00</t>
  </si>
  <si>
    <t>Mon-Sun: 07.00-22.00</t>
  </si>
  <si>
    <t>Mon - Sun: 07.00 - 21.00</t>
  </si>
  <si>
    <t>Mon - Sun : 16.00 - 22.00</t>
  </si>
  <si>
    <t xml:space="preserve"> Mon - Sun : 07.00 – 19.00</t>
  </si>
  <si>
    <t xml:space="preserve"> Sun – Thu : 07.00 – 21.00 , Fri – Sat : 07.00 – 22.00</t>
  </si>
  <si>
    <t>Mon - Sun : 06.00 - 16.00</t>
  </si>
  <si>
    <t>Mon – Sun : 07.00 – 22.00</t>
  </si>
  <si>
    <t>Mon-Sat: 06.30-18.00. Sun: 08.00-16.00</t>
  </si>
  <si>
    <t>Mon - Fri : 07.00-18.30 ; Sat - Sun : Closed</t>
  </si>
  <si>
    <t>Mon – Fri 08.00 – 19.00 / Sat – Sun Closed</t>
  </si>
  <si>
    <t>Mon - Sun :08.00-19.00</t>
  </si>
  <si>
    <t>Mon - Sun : 07.00 – 22.00</t>
  </si>
  <si>
    <t>Sun - Thurs : 07.00 – 22.00 , Fri - Sat : 07.00 – 23.00</t>
  </si>
  <si>
    <t>Mon - Sun : 07.30-21.00</t>
  </si>
  <si>
    <t>Mon - Sun : 10:00 - 21:00</t>
  </si>
  <si>
    <t>Mon - Sun 07.00 - 21.00</t>
  </si>
  <si>
    <t>Mon - Fri : 07.00 - 20.00 ; Sat - Sun : 07.00 - 16.00</t>
  </si>
  <si>
    <t>Mon - Sun : 07.00 – 19.00</t>
  </si>
  <si>
    <t>Mon - Thur : 08.00 - 16.00 ; Fri - Sun : Closed</t>
  </si>
  <si>
    <t>Mon - Sun 08.00 - 22.00</t>
  </si>
  <si>
    <t>Mon - Sun : 06.30 – 22.00</t>
  </si>
  <si>
    <t xml:space="preserve">Mon - Sun : 09.00  – 21.00 </t>
  </si>
  <si>
    <t xml:space="preserve">Mon - Sun : 09.00 – 21.00 </t>
  </si>
  <si>
    <t>Mon - Sun : 10.00-18.00</t>
  </si>
  <si>
    <t>Mon - Sun : 06.00 - 24.00</t>
  </si>
  <si>
    <t>Mon-Fri : 09.00-17.00 , Sat :08.00-16.00 , Sun :Closed</t>
  </si>
  <si>
    <t>Mon - Sun :07.30 – 22.00</t>
  </si>
  <si>
    <t>Mon - Fri : 09.00 - 20.00, Sat-Sun: 10.00-20.00</t>
  </si>
  <si>
    <t>Mon-Sat: 08 .00 - 16.00 ; Sun: Closed</t>
  </si>
  <si>
    <t>Mon - Sun: 08.00-21.00</t>
  </si>
  <si>
    <t>Mon - Sun : 06.00 - 20.00</t>
  </si>
  <si>
    <t>Mon - Sun : 08.30 - 20.00</t>
  </si>
  <si>
    <t>Mon - Sun : 07.30 - 21.00</t>
  </si>
  <si>
    <t>Mon - Sun : 07.00 - 23.00</t>
  </si>
  <si>
    <t>Mon – Sun : 07.00 – 21.00</t>
  </si>
  <si>
    <t>Mon - Sun : 09.00 - 20.00</t>
  </si>
  <si>
    <t>Made Dianthy Kartikasari C</t>
  </si>
  <si>
    <t>Mon – Sun : 10.00 – 22.00 WITA</t>
  </si>
  <si>
    <t>Mon – Sun : 09.00 – 22.00 WITA</t>
  </si>
  <si>
    <t>Michael Liwe</t>
  </si>
  <si>
    <t xml:space="preserve">Arian Priyanka </t>
  </si>
  <si>
    <t>Sibagus Ryan Santoso (SMT)</t>
  </si>
  <si>
    <t>Dian Putri Andrayani</t>
  </si>
  <si>
    <t>Brigitta Indhira</t>
  </si>
  <si>
    <t>District 47 - Brigitta Indhira</t>
  </si>
  <si>
    <t>I Komang Wahyu W</t>
  </si>
  <si>
    <t>Febriani Tri Tamani</t>
  </si>
  <si>
    <t>Ari Hidayat</t>
  </si>
  <si>
    <t>Deni Yudhianto</t>
  </si>
  <si>
    <t>Devi Fitriyanti</t>
  </si>
  <si>
    <t xml:space="preserve">Jaksbux1e@starbucks.co.id  </t>
  </si>
  <si>
    <t>SC6J</t>
  </si>
  <si>
    <t>The Park Sawangan</t>
  </si>
  <si>
    <t>SC7J</t>
  </si>
  <si>
    <t xml:space="preserve">DT Bojongsari Sawangan </t>
  </si>
  <si>
    <t>SC7N</t>
  </si>
  <si>
    <t>Dramaga Bogor</t>
  </si>
  <si>
    <t>SC7M</t>
  </si>
  <si>
    <t xml:space="preserve">Sabang </t>
  </si>
  <si>
    <t>SC6Z</t>
  </si>
  <si>
    <t>DT Deltamas</t>
  </si>
  <si>
    <t>Mall stores</t>
  </si>
  <si>
    <t>Lantai Dasar G-0080 &amp; G-0090 Serua Kecamatan Bojongsari Depok 16517</t>
  </si>
  <si>
    <t>Jl. Raya Bojongsari No. 53 Sawangan Depok 16517</t>
  </si>
  <si>
    <t>Jalan Raya Dramaga KM 7 RT 001 RW 06 Kel. Margajaya Kec Bogor Barat Bogor 16116</t>
  </si>
  <si>
    <t>Jl. H. Agus Salim No. 19 Jakarta Pusat 10340</t>
  </si>
  <si>
    <t>Greenland Square Delta Mas Jl. Delta Mas Boulevard Kavling BA 3C Kelurahan Sukamahi Kecamatan Cikarang Pusat Bekasi 17530</t>
  </si>
  <si>
    <t xml:space="preserve">Region 1 </t>
  </si>
  <si>
    <t xml:space="preserve">Ida Bagus </t>
  </si>
  <si>
    <t>Brigitta indiraya</t>
  </si>
  <si>
    <t>Aditya</t>
  </si>
  <si>
    <t>Starbucks Ciputra World Surabaya  Jl. Mayjend Sungkono No. 89 Lantai Ground Unit 11 Surabaya 60225</t>
  </si>
  <si>
    <t>Kambang Iwak Palembang</t>
  </si>
  <si>
    <t>Sabang</t>
  </si>
  <si>
    <t xml:space="preserve">Mon - Sun : 09.00 - 20.00 </t>
  </si>
  <si>
    <t>Mon-Fri : 07.00-17.30</t>
  </si>
  <si>
    <t>Mon - Sun : 07.00 – 20.00</t>
  </si>
  <si>
    <t>mon - sun : 06:30 - 20.00</t>
  </si>
  <si>
    <t>Mon - Fri : 07.00 - 20.00 ; Sat - Sun : 08.00 - 20.00</t>
  </si>
  <si>
    <t>Mon - Sun : 10:30-20.00</t>
  </si>
  <si>
    <t>Mon-Fri 07.00-19.00, Sat-Sun+PH 10.00-18.00</t>
  </si>
  <si>
    <t>Mon - Sun 11.00 - 19.00</t>
  </si>
  <si>
    <t>mon - sun : 10:00 - 19.00</t>
  </si>
  <si>
    <t>mon-Fri : 07.00-20.00 , Sat - Sun : 08.00-20.00</t>
  </si>
  <si>
    <t>Mon - Sun : 10.00-20.00</t>
  </si>
  <si>
    <t>Mon - Sat : 07.00 - 20.00; Sun : 09.00 - 18.00</t>
  </si>
  <si>
    <t>Mon - Fri : 06.30 - 20.00 ; Sat - Sun : 07.00 - 20.00</t>
  </si>
  <si>
    <t>Mon – Sun : 10.00 – 20.00</t>
  </si>
  <si>
    <t>Mon-Sun : 05.30 - 19.00</t>
  </si>
  <si>
    <t>Mon – Sun 08:00 – 19:00</t>
  </si>
  <si>
    <t>Mon - Sun : 11.00 - 20.00</t>
  </si>
  <si>
    <t>Mon - Sun : 07:00-21.00</t>
  </si>
  <si>
    <t>Mon - Sun : 07.00-16.00</t>
  </si>
  <si>
    <t>Mon - Sun/PH: 10.00 - 20.00</t>
  </si>
  <si>
    <t>Mon - Sun: 10.00 - 20.00</t>
  </si>
  <si>
    <t>Mon – Sun 08:00 - 20.00</t>
  </si>
  <si>
    <t>Mon - Sun :06.00 – 20.00</t>
  </si>
  <si>
    <t>Mon-Sun : 07.00 - 20.00</t>
  </si>
  <si>
    <t xml:space="preserve">mon - fri : 08:00 - 20.00, sat - sun : 09:00 - 20:00 </t>
  </si>
  <si>
    <t>Mon - Fri : 07.30 - 20.00 ; Sat - Sun : 10.00 - 18.30</t>
  </si>
  <si>
    <t>Mon - Sun 10.00-20.00</t>
  </si>
  <si>
    <t>Mon - SUN : 06.30 – 20.00</t>
  </si>
  <si>
    <t>Mon – Sun 07:00 – 20:00</t>
  </si>
  <si>
    <t>Mon-Sat 07.00-20.00/ Sunday Closed</t>
  </si>
  <si>
    <t>Mon - Sun : 08.30-20.00</t>
  </si>
  <si>
    <t>Mon - Sun : 06.00 – 20.00</t>
  </si>
  <si>
    <t>Mon - Sun  08.00 - 22.00</t>
  </si>
  <si>
    <t>Mon -  Sun : 07.00-20.00</t>
  </si>
  <si>
    <t>Mon - Sun 08.00 - 21.00</t>
  </si>
  <si>
    <t>Mon - Sun 11.00 - 21.00</t>
  </si>
  <si>
    <t xml:space="preserve">Mon - Sun : 07:00 - 21:00 </t>
  </si>
  <si>
    <t>Mon – Sun : 09.00 – 20.00</t>
  </si>
  <si>
    <t>Mon-Sun 07.00-20.00</t>
  </si>
  <si>
    <t>Mon – Sun 10:00 – 19:00</t>
  </si>
  <si>
    <t>Mon - Sat : 08.00 -20.00; Sun : Closed</t>
  </si>
  <si>
    <t>Mon - Fri : 08.00 -16.00 ; Sat - Sun : Closed</t>
  </si>
  <si>
    <t>Mon - Sun : 06.30 - 20.00</t>
  </si>
  <si>
    <t>Mon - Sun :06.30-20.00</t>
  </si>
  <si>
    <t>Mon - Sun :09.00 – 20.00</t>
  </si>
  <si>
    <t>Mon - Sun :07.00 – 20.00</t>
  </si>
  <si>
    <t>Mon -Fri : 11.00 - 20.00, Sat-Sun : 10:00 - 20.00</t>
  </si>
  <si>
    <t>Mon - Sun 10.00 - 18.00</t>
  </si>
  <si>
    <t>Mon-Sun : 10.00 - 19.00</t>
  </si>
  <si>
    <t>Mon - Fri : 11.00 - 20.00; Sat - Sun/PH: 10.00 - 20.00</t>
  </si>
  <si>
    <t>Mon - Fri : 07.00 - 16.30 ; Sat - Sun : Closed</t>
  </si>
  <si>
    <t>Mon - Fri : 07.00-16.00; Sat - Sun : Closed</t>
  </si>
  <si>
    <t>Mon - Sun : 07.00 - 16.30</t>
  </si>
  <si>
    <t>Mon - Sun :10.00 – 20.00</t>
  </si>
  <si>
    <t>Mon - Sun  07.00 - 22.00</t>
  </si>
  <si>
    <t>Mon - Sun: 07.00 - 20.00</t>
  </si>
  <si>
    <t>Mon - Sun :07.00 - 19.00</t>
  </si>
  <si>
    <t>(Mon - Fri : 11.00-21.00) - (Sat-Sun : 11.00-21.00)</t>
  </si>
  <si>
    <t>Mon – Sun 09.00 – 20.00</t>
  </si>
  <si>
    <t>Mon - Sun 09.00 - 21.00</t>
  </si>
  <si>
    <t>Mon – Sun : 08.30 – 20.00</t>
  </si>
  <si>
    <t xml:space="preserve">Mon-Thurs : 06.30-21.00 </t>
  </si>
  <si>
    <t>Mon - Sun : 10:00-21.00</t>
  </si>
  <si>
    <t>sun-wed : 04.30-21.00, thu-sat : 24 hours</t>
  </si>
  <si>
    <t>Mon – Fri : 11.00-19.00 ; Sat - Sun : 11.00-20.00</t>
  </si>
  <si>
    <t>Mon – Sun 10:00 – 20:00</t>
  </si>
  <si>
    <t>Mon - Sun : 08:00-21.00</t>
  </si>
  <si>
    <t>Mon - Sun 10.00 - 21.00</t>
  </si>
  <si>
    <t>mon - Sun : 07:00 - 21.00</t>
  </si>
  <si>
    <t xml:space="preserve">Mon – Sun  : 07.00 – 20.00 </t>
  </si>
  <si>
    <t>Mon - Sun :09.00 - 19.00</t>
  </si>
  <si>
    <t>Mon-Sun : 06.30-20.00</t>
  </si>
  <si>
    <t>Mon - Sun : 07.00 -20.00</t>
  </si>
  <si>
    <t>Mon-Fri: 07.00 - 17.00, Sat-Sun: 9.00 - 17.00</t>
  </si>
  <si>
    <t>Mon – Sun 09:00 – 19:00</t>
  </si>
  <si>
    <t>Mon - Sun : 07.30 - 20.00</t>
  </si>
  <si>
    <t>Mon - Fri: 07.00 - 20.00; Sat - Sun : 08.00 - 20.00</t>
  </si>
  <si>
    <t>Mon – Fri : 07.00-21.00 ; Sat - Sun : 09.00-18.00</t>
  </si>
  <si>
    <t>Mon - Sun : 05.00 - 19.00</t>
  </si>
  <si>
    <t>Mon - Sun :07.00 - 20.00</t>
  </si>
  <si>
    <t>Mon - Fri : 09.00 - 17.30 ;Sat : 08.00 - 16.30; Sun : closed</t>
  </si>
  <si>
    <t>Mon-Sun 09.00-20.00</t>
  </si>
  <si>
    <t>Mon - Fri : 07.00 - 20.00, Sat-Sun: 09.00-20.00</t>
  </si>
  <si>
    <t>Mon - Sun :  08.00 - 20.00</t>
  </si>
  <si>
    <t>Mon – Sun : 07.00 – 20.00</t>
  </si>
  <si>
    <t>Mon - Sun : 12.00 - 19.00</t>
  </si>
  <si>
    <t>mon - sun : 08:00 - 19.00</t>
  </si>
  <si>
    <t>Mon - Fri : 07.30-16.30 ; Sat - Sun : Closed</t>
  </si>
  <si>
    <t>Mon-Sun 08.00-20.00</t>
  </si>
  <si>
    <t>Mon-Sun : 07.00 - 19.00</t>
  </si>
  <si>
    <t>Mon - Sun : 10:00 - 22:00</t>
  </si>
  <si>
    <t>Mon - Sun 07.00 - 22.00</t>
  </si>
  <si>
    <t>Mon - Sun : 06:00 - 22:00</t>
  </si>
  <si>
    <t>Mon - Sun : 08.30 – 22.00 WITA</t>
  </si>
  <si>
    <t>Mon - Fri : 08.00 - 19.00; Sat - Sun : Closed</t>
  </si>
  <si>
    <t>Mon - Fri : 11.00 - 21.00 Sat - Sunday : 11.00 - 22.00</t>
  </si>
  <si>
    <t>Mon - Sun : 08.00-22.00</t>
  </si>
  <si>
    <t>Mon – Sun : 08.00 – 20.00</t>
  </si>
  <si>
    <t>Open : 07:00 am – Close : 21:00 pm</t>
  </si>
  <si>
    <t>Mon - Sun : 08:00 - 21:00</t>
  </si>
  <si>
    <t>Mon - Sun : 09.00-20.00</t>
  </si>
  <si>
    <t>Mon - Sun : 11:00-20.00</t>
  </si>
  <si>
    <t>Mon - Sun 08.00 - 20.00</t>
  </si>
  <si>
    <t>Mon – Sun : 09.00-20.00</t>
  </si>
  <si>
    <t>Mon to Sun 07.00-20.00</t>
  </si>
  <si>
    <t>Mon - Sun : 07:00 – 22:00</t>
  </si>
  <si>
    <t>Mon - Sun 07.30 - 21.00</t>
  </si>
  <si>
    <t>Mon-Sun: 10.00-20.00</t>
  </si>
  <si>
    <t>Mon - Fri : 08.00 – 16.00 / Sat-Sun : 08.00-18.00</t>
  </si>
  <si>
    <t>Mon - Sat: 07.00 - 21.00, Sun: 09.30-21.00</t>
  </si>
  <si>
    <t>Mon – Sat : 09.00 – 20.00 / Sun : 07.00 – 20.00</t>
  </si>
  <si>
    <t>Mon – Sun 07:00 – 19:00</t>
  </si>
  <si>
    <t>Mon - Sun : 06.00 - 19.00</t>
  </si>
  <si>
    <t>same with dine in</t>
  </si>
  <si>
    <t>Mon – Sun 08:00 – 21:00</t>
  </si>
  <si>
    <t>Mon - Sun :19.00 - 21.00</t>
  </si>
  <si>
    <t>Mon – Sun 07:00 – 21:00</t>
  </si>
  <si>
    <t>Mon - Sun : 07.00-19.00</t>
  </si>
  <si>
    <t>Mon-Sun 07.00-21.00</t>
  </si>
  <si>
    <t>Mon – Sun 10:00 – 21:00</t>
  </si>
  <si>
    <t>Mon - Sun :06.30-22.00</t>
  </si>
  <si>
    <t>Mon - Sun : 10.00-18.000</t>
  </si>
  <si>
    <t>Mon - Sun : 08.00-16.00</t>
  </si>
  <si>
    <t>Mon – Sun : 07.00 – 21.00 (20.00-22.00 take away and Delivery Only)</t>
  </si>
  <si>
    <t>Mon - thurs &amp; Sun : 06.00-22.00; Fri - Sat : 06.00 -23.00</t>
  </si>
  <si>
    <t>Mon - Sun : 09.00-19.00</t>
  </si>
  <si>
    <t>Mon - Sun : 06.30 - 22.00</t>
  </si>
  <si>
    <t>Mon – Sun 09:00 – 21:00</t>
  </si>
  <si>
    <t>Mon - Fri: 07.00 - 21.00; Sat - Sun : 08.00 - 21.00</t>
  </si>
  <si>
    <t>Mon - Sun : 10.00 -19.00</t>
  </si>
  <si>
    <t>Mon-Sun 07.00-22.00</t>
  </si>
  <si>
    <t>Open : 07:00 am – Close : 21:30 pm</t>
  </si>
  <si>
    <t>Mon - Sun : 08:00 - 22:00</t>
  </si>
  <si>
    <t>Mon - Sun :  07.00 - 23.00</t>
  </si>
  <si>
    <t>Mon - Sun : 11:00-21.00</t>
  </si>
  <si>
    <t>Mon - Sun : 07.30 - 23.00</t>
  </si>
  <si>
    <t>0251-8414289</t>
  </si>
  <si>
    <t>Wisma BRI 2</t>
  </si>
  <si>
    <t>Perubahan Data DM</t>
  </si>
  <si>
    <t>Perubahan Alokasi District Store</t>
  </si>
  <si>
    <t>081297181647</t>
  </si>
  <si>
    <t>JANIARINAWATI</t>
  </si>
  <si>
    <t>RUDI SAPUTRA</t>
  </si>
  <si>
    <t xml:space="preserve">Erlangga prayudita B </t>
  </si>
  <si>
    <t xml:space="preserve">ANGGITA PUTRI </t>
  </si>
  <si>
    <t>Nur Aien Supu</t>
  </si>
  <si>
    <t>0902131</t>
  </si>
  <si>
    <t>08567648566</t>
  </si>
  <si>
    <t>M Fajar Wahyudi</t>
  </si>
  <si>
    <t>081210158798</t>
  </si>
  <si>
    <t>081806994500</t>
  </si>
  <si>
    <t>14</t>
  </si>
  <si>
    <t>Dessy Ratnasari (ASM)</t>
  </si>
  <si>
    <t>Michael Emanuel Chatulessy</t>
  </si>
  <si>
    <t>01310577</t>
  </si>
  <si>
    <t>0812 3048 552</t>
  </si>
  <si>
    <t>00450554</t>
  </si>
  <si>
    <t>0812 8600 4064</t>
  </si>
  <si>
    <t>0811 8686 281</t>
  </si>
  <si>
    <t>01301452</t>
  </si>
  <si>
    <t>Fatikha Amalisa Agustin</t>
  </si>
  <si>
    <t>0858 8882 1712</t>
  </si>
  <si>
    <t>01409538</t>
  </si>
  <si>
    <t>0878 8671 6053</t>
  </si>
  <si>
    <t>01208021</t>
  </si>
  <si>
    <t>Ahmad Hashin Muhda Husain</t>
  </si>
  <si>
    <t>0812 2442 2482</t>
  </si>
  <si>
    <t>01504205</t>
  </si>
  <si>
    <t>Hanifah</t>
  </si>
  <si>
    <t>0896 5359 8703</t>
  </si>
  <si>
    <t>01201172</t>
  </si>
  <si>
    <t>0819 0885 9112</t>
  </si>
  <si>
    <t>01205747</t>
  </si>
  <si>
    <t>0897 2302 087</t>
  </si>
  <si>
    <t>01503523</t>
  </si>
  <si>
    <t>Mamuri</t>
  </si>
  <si>
    <t>0859 6670 8285</t>
  </si>
  <si>
    <t>01309527</t>
  </si>
  <si>
    <t>Dessi Ratnasari</t>
  </si>
  <si>
    <t>0812 2247 6725</t>
  </si>
  <si>
    <t>082122476725</t>
  </si>
  <si>
    <t>081364048985</t>
  </si>
  <si>
    <t>Jaksbux7m@starbucks.co.id</t>
  </si>
  <si>
    <t>REGION 6 Donda Margaretha</t>
  </si>
  <si>
    <t>Hidayatullah</t>
  </si>
  <si>
    <t>0812-9666-1292</t>
  </si>
  <si>
    <t>087880691175</t>
  </si>
  <si>
    <t>Dwi Astuti</t>
  </si>
  <si>
    <t>089604326225</t>
  </si>
  <si>
    <t>0813-9435-0149</t>
  </si>
  <si>
    <t>089509528558</t>
  </si>
  <si>
    <t>081399028900</t>
  </si>
  <si>
    <t>085714805300</t>
  </si>
  <si>
    <t>081295209282</t>
  </si>
  <si>
    <t>01100985</t>
  </si>
  <si>
    <t>087885908269</t>
  </si>
  <si>
    <t>1503936</t>
  </si>
  <si>
    <t>08117249393</t>
  </si>
  <si>
    <t>M Alrdho</t>
  </si>
  <si>
    <t>082176880302</t>
  </si>
  <si>
    <t>District 27 - Rinden Wish - REGION 6 Donda Margaretha</t>
  </si>
  <si>
    <t>REGION 2 Rendhy Pangeran</t>
  </si>
  <si>
    <t>District 8 - Fauzan Nurzaman - REGION 2 Rendhy Pangeran</t>
  </si>
  <si>
    <t>District 15 - Riska Nurdiana - REGION 1 Novalni Burhan</t>
  </si>
  <si>
    <t>REGION 1 Novalni Burhan</t>
  </si>
  <si>
    <t>REGION 7 Sutami Sumadiwangsa</t>
  </si>
  <si>
    <t>District 44 - Rahmat Hidayat - REGION 7 Sutami Sumadiwangsa</t>
  </si>
  <si>
    <t>District 13 - Rina Indah Hartati - REGION 1 Novalni Burhan</t>
  </si>
  <si>
    <t>01211220</t>
  </si>
  <si>
    <t>Melisa Dwi Syilviana</t>
  </si>
  <si>
    <t>081210107340</t>
  </si>
  <si>
    <t>01208010</t>
  </si>
  <si>
    <t>081574059155</t>
  </si>
  <si>
    <t>01301007</t>
  </si>
  <si>
    <t>Sandy Christian Leonard P.</t>
  </si>
  <si>
    <t>087877757670</t>
  </si>
  <si>
    <t>00657068</t>
  </si>
  <si>
    <t>087888186594</t>
  </si>
  <si>
    <t>01400343</t>
  </si>
  <si>
    <t>08170157724</t>
  </si>
  <si>
    <t>00650841</t>
  </si>
  <si>
    <t>089679991096</t>
  </si>
  <si>
    <t>01102029</t>
  </si>
  <si>
    <t>08128841212</t>
  </si>
  <si>
    <t>01401340</t>
  </si>
  <si>
    <t>087881544010</t>
  </si>
  <si>
    <t>Kuala Namu Departure Terminal</t>
  </si>
  <si>
    <t>District 16 - Farijal Hasibuan - REGION 1 Novalni Burhan</t>
  </si>
  <si>
    <t>Daniel Frengky</t>
  </si>
  <si>
    <t>081361236642</t>
  </si>
  <si>
    <t>Tommi Abdilah</t>
  </si>
  <si>
    <t>087797773931</t>
  </si>
  <si>
    <t>081319363011</t>
  </si>
  <si>
    <t>Hendra Kurniawan</t>
  </si>
  <si>
    <t>081262624028/087766339400.</t>
  </si>
  <si>
    <t>Ganesha Lasma Kristin Gladysa Sitanggang</t>
  </si>
  <si>
    <t>081212101945</t>
  </si>
  <si>
    <t>0749221</t>
  </si>
  <si>
    <t>081362102562</t>
  </si>
  <si>
    <t>087868883224</t>
  </si>
  <si>
    <t>081262061007</t>
  </si>
  <si>
    <t>Perubahan menjadi district &amp; region :</t>
  </si>
  <si>
    <t>Perubahan menjadi region :</t>
  </si>
  <si>
    <t>Iskandar Muda</t>
  </si>
  <si>
    <t>District 33 - Roza Ariyanto - REGION 1 Novalni Burhan</t>
  </si>
  <si>
    <t>District 41 - Haposan Ritongan - REGION 1 Novalni Burhan</t>
  </si>
  <si>
    <t>Dwi Ayu Fadiillah</t>
  </si>
  <si>
    <t>00902128</t>
  </si>
  <si>
    <t>082390449300</t>
  </si>
  <si>
    <t>16004311</t>
  </si>
  <si>
    <t>Anggilia Putri Hasian Rajagukguk</t>
  </si>
  <si>
    <t>081260234450</t>
  </si>
  <si>
    <t>16004378</t>
  </si>
  <si>
    <t>082271607502</t>
  </si>
  <si>
    <t>01108604</t>
  </si>
  <si>
    <t>Julia Verry</t>
  </si>
  <si>
    <t>081364126249</t>
  </si>
  <si>
    <t>19001225</t>
  </si>
  <si>
    <t>082285770639</t>
  </si>
  <si>
    <t>16000309</t>
  </si>
  <si>
    <t>M. Sadri</t>
  </si>
  <si>
    <t>082167217319</t>
  </si>
  <si>
    <t>1405152</t>
  </si>
  <si>
    <t>082278411203</t>
  </si>
  <si>
    <t>1209707</t>
  </si>
  <si>
    <t>081958798907</t>
  </si>
  <si>
    <t>Ria Maya Sopha</t>
  </si>
  <si>
    <t>08972226916</t>
  </si>
  <si>
    <t>087897792290</t>
  </si>
  <si>
    <t>082190404427</t>
  </si>
  <si>
    <t>Cynthia. P.S</t>
  </si>
  <si>
    <t>0805208</t>
  </si>
  <si>
    <t>Siti Rahma Asyifa</t>
  </si>
  <si>
    <t>Bayu Noviansyah</t>
  </si>
  <si>
    <t>0904163</t>
  </si>
  <si>
    <t>Angelo Luther Tomasoa</t>
  </si>
  <si>
    <t>0450545</t>
  </si>
  <si>
    <t>Firmansyah</t>
  </si>
  <si>
    <t>081210695821</t>
  </si>
  <si>
    <t>Ajeng Rizky Permatasari</t>
  </si>
  <si>
    <t>01200824</t>
  </si>
  <si>
    <t>081310826703</t>
  </si>
  <si>
    <t>0900447</t>
  </si>
  <si>
    <t>081290202182</t>
  </si>
  <si>
    <t>0801660</t>
  </si>
  <si>
    <t>087780333156</t>
  </si>
  <si>
    <t>08111432424</t>
  </si>
  <si>
    <t>0904174</t>
  </si>
  <si>
    <t>085781869709</t>
  </si>
  <si>
    <t>01000182</t>
  </si>
  <si>
    <t>081314788258</t>
  </si>
  <si>
    <t>16002063</t>
  </si>
  <si>
    <t>08999140857</t>
  </si>
  <si>
    <t>081511392133</t>
  </si>
  <si>
    <t>Prita Sari Puspita</t>
  </si>
  <si>
    <t>01001808</t>
  </si>
  <si>
    <t>Dina Hanum</t>
  </si>
  <si>
    <t>081314228089</t>
  </si>
  <si>
    <t>01308101</t>
  </si>
  <si>
    <t>Gali Al Dedu</t>
  </si>
  <si>
    <t>081283503950</t>
  </si>
  <si>
    <t>01500916</t>
  </si>
  <si>
    <t>082213076622</t>
  </si>
  <si>
    <t>00804171</t>
  </si>
  <si>
    <t>081286140889</t>
  </si>
  <si>
    <t>01209408</t>
  </si>
  <si>
    <t>081282227571</t>
  </si>
  <si>
    <t>01308554</t>
  </si>
  <si>
    <t>081932034777</t>
  </si>
  <si>
    <t>16019708</t>
  </si>
  <si>
    <t>082144436001</t>
  </si>
  <si>
    <t>01005915</t>
  </si>
  <si>
    <t>082122370477</t>
  </si>
  <si>
    <t>01207342</t>
  </si>
  <si>
    <t>Ika Adhawiyyah</t>
  </si>
  <si>
    <t>081290885550</t>
  </si>
  <si>
    <t>01107474</t>
  </si>
  <si>
    <t>081334944932</t>
  </si>
  <si>
    <t>01209406</t>
  </si>
  <si>
    <t>089654767293</t>
  </si>
  <si>
    <t>16006246</t>
  </si>
  <si>
    <t>087878514600</t>
  </si>
  <si>
    <t>01004547</t>
  </si>
  <si>
    <t>081318503723</t>
  </si>
  <si>
    <t>01003817</t>
  </si>
  <si>
    <t>081294077866</t>
  </si>
  <si>
    <t>01503518</t>
  </si>
  <si>
    <t>081210766839</t>
  </si>
  <si>
    <t>16023955</t>
  </si>
  <si>
    <t>081298498310</t>
  </si>
  <si>
    <t>01100237</t>
  </si>
  <si>
    <t>085716100017</t>
  </si>
  <si>
    <t>01411041</t>
  </si>
  <si>
    <t>087871716446</t>
  </si>
  <si>
    <t>01108672</t>
  </si>
  <si>
    <t>081318214211</t>
  </si>
  <si>
    <t>01000847</t>
  </si>
  <si>
    <t>0811130024</t>
  </si>
  <si>
    <t>081224202561</t>
  </si>
  <si>
    <t>089527276200</t>
  </si>
  <si>
    <t>087782544988</t>
  </si>
  <si>
    <t xml:space="preserve">087886001988
</t>
  </si>
  <si>
    <t>087871125615</t>
  </si>
  <si>
    <t>085711989020</t>
  </si>
  <si>
    <t>081310220094</t>
  </si>
  <si>
    <t>01210901</t>
  </si>
  <si>
    <t>081287594044</t>
  </si>
  <si>
    <t>085710365009</t>
  </si>
  <si>
    <t>1211226</t>
  </si>
  <si>
    <t>081310746937</t>
  </si>
  <si>
    <t>Andryan Imam Fathah</t>
  </si>
  <si>
    <t>Lian Okta Bakti</t>
  </si>
  <si>
    <t>Rizky Pradana Putra</t>
  </si>
  <si>
    <t>01108669</t>
  </si>
  <si>
    <t>Ovi Iswindarning Tiyas</t>
  </si>
  <si>
    <t>081295081449</t>
  </si>
  <si>
    <t>01403762</t>
  </si>
  <si>
    <t>08126172672</t>
  </si>
  <si>
    <t>01308112</t>
  </si>
  <si>
    <t>Irvan Cristiansen</t>
  </si>
  <si>
    <t>081808856531</t>
  </si>
  <si>
    <t>01100026</t>
  </si>
  <si>
    <t>082299458981</t>
  </si>
  <si>
    <t>01102857</t>
  </si>
  <si>
    <t>081288118543</t>
  </si>
  <si>
    <t>00806390</t>
  </si>
  <si>
    <t>0818700378</t>
  </si>
  <si>
    <t>00450611</t>
  </si>
  <si>
    <t>Wiwiek Sri Rahayu</t>
  </si>
  <si>
    <t>081298716449</t>
  </si>
  <si>
    <t>01405385</t>
  </si>
  <si>
    <t>081219605614</t>
  </si>
  <si>
    <t>16001138</t>
  </si>
  <si>
    <t>Fildzah Arifah</t>
  </si>
  <si>
    <t>082121942424</t>
  </si>
  <si>
    <t>01106899</t>
  </si>
  <si>
    <t>081289227809</t>
  </si>
  <si>
    <t>00903099</t>
  </si>
  <si>
    <t>Rahmat Musthafa</t>
  </si>
  <si>
    <t>082110503334</t>
  </si>
  <si>
    <t>0899-1993-900</t>
  </si>
  <si>
    <t>0853-2817-4861</t>
  </si>
  <si>
    <t>Ricardo Reza</t>
  </si>
  <si>
    <t>0882-3292-9379</t>
  </si>
  <si>
    <t>Agusnia Trisilla Dewi</t>
  </si>
  <si>
    <t>0857-7713-1316</t>
  </si>
  <si>
    <t>0896-5272-7287</t>
  </si>
  <si>
    <t>Andhika Oktafatria Prasetya</t>
  </si>
  <si>
    <t>0857-2776-6637</t>
  </si>
  <si>
    <t>Rizky Anugrah Saputra</t>
  </si>
  <si>
    <t>0819-0101-8080</t>
  </si>
  <si>
    <t>0857-2722-8000</t>
  </si>
  <si>
    <t>087888047772</t>
  </si>
  <si>
    <t>Tomy Agus Prastiyo</t>
  </si>
  <si>
    <t>16008492</t>
  </si>
  <si>
    <t>081916821692</t>
  </si>
  <si>
    <t>01211078</t>
  </si>
  <si>
    <t>085733299474</t>
  </si>
  <si>
    <t>UNDER DM</t>
  </si>
  <si>
    <t>01406073</t>
  </si>
  <si>
    <t>083866962798</t>
  </si>
  <si>
    <t>16008467</t>
  </si>
  <si>
    <t>085649939156</t>
  </si>
  <si>
    <t>01400085</t>
  </si>
  <si>
    <t>083831223662</t>
  </si>
  <si>
    <t>01309542</t>
  </si>
  <si>
    <t>081239911262</t>
  </si>
  <si>
    <t>16008480</t>
  </si>
  <si>
    <t>081252232114</t>
  </si>
  <si>
    <t>01004387</t>
  </si>
  <si>
    <t>Dannes Lutfiyanto</t>
  </si>
  <si>
    <t>081945577677</t>
  </si>
  <si>
    <t>16008496</t>
  </si>
  <si>
    <t>081334410712</t>
  </si>
  <si>
    <t>1205252</t>
  </si>
  <si>
    <t>085725517057</t>
  </si>
  <si>
    <t>1205063</t>
  </si>
  <si>
    <t>082135321695</t>
  </si>
  <si>
    <t>081907365231</t>
  </si>
  <si>
    <t>085867152900</t>
  </si>
  <si>
    <t> 1402695</t>
  </si>
  <si>
    <t>J Himawan Setyanto</t>
  </si>
  <si>
    <t>085876363707</t>
  </si>
  <si>
    <t>082230877788</t>
  </si>
  <si>
    <t>Dysta Fitria A</t>
  </si>
  <si>
    <t>089653565000</t>
  </si>
  <si>
    <t>081235651213</t>
  </si>
  <si>
    <t>082340320606</t>
  </si>
  <si>
    <t>08973903927</t>
  </si>
  <si>
    <t>082143017476</t>
  </si>
  <si>
    <t>Aven Van devany</t>
  </si>
  <si>
    <t>081331351044</t>
  </si>
  <si>
    <t>08125971424</t>
  </si>
  <si>
    <t>16005316</t>
  </si>
  <si>
    <t>082244418228</t>
  </si>
  <si>
    <t>081246587614</t>
  </si>
  <si>
    <t>082233717707</t>
  </si>
  <si>
    <t>16004817</t>
  </si>
  <si>
    <t>+62 815-4545-4203</t>
  </si>
  <si>
    <t>01409081</t>
  </si>
  <si>
    <t>+62 817-5286-692</t>
  </si>
  <si>
    <t>01503029</t>
  </si>
  <si>
    <t>+62 822-5048-5331</t>
  </si>
  <si>
    <t>01500220</t>
  </si>
  <si>
    <t>+62 819-4480-1798</t>
  </si>
  <si>
    <t>01311762</t>
  </si>
  <si>
    <t>Winda Sulistiyowati</t>
  </si>
  <si>
    <t>+62 813-3076-3379</t>
  </si>
  <si>
    <t>01308487</t>
  </si>
  <si>
    <t>+62 858-7674-2943</t>
  </si>
  <si>
    <t>01100723</t>
  </si>
  <si>
    <t>+62 812-3489-6664</t>
  </si>
  <si>
    <t>16005291</t>
  </si>
  <si>
    <t>Zendy Aji Hardana</t>
  </si>
  <si>
    <t>+62 895-3369-42377</t>
  </si>
  <si>
    <t>01400095</t>
  </si>
  <si>
    <t>+62 853-3549-7856</t>
  </si>
  <si>
    <t>Gabriella Sonia</t>
  </si>
  <si>
    <t>01005443</t>
  </si>
  <si>
    <t>Maria Utami</t>
  </si>
  <si>
    <t>085747870909</t>
  </si>
  <si>
    <t>16006573</t>
  </si>
  <si>
    <t>085726162440</t>
  </si>
  <si>
    <t>16019345</t>
  </si>
  <si>
    <t>081803554852</t>
  </si>
  <si>
    <t>081343166691</t>
  </si>
  <si>
    <t>16005587</t>
  </si>
  <si>
    <t>081904873917</t>
  </si>
  <si>
    <t>01408766</t>
  </si>
  <si>
    <t>081228495308</t>
  </si>
  <si>
    <t>085727955994</t>
  </si>
  <si>
    <t>tba</t>
  </si>
  <si>
    <t>16022006</t>
  </si>
  <si>
    <t>Virna Vania Utama</t>
  </si>
  <si>
    <t>+62 822-3135-6930</t>
  </si>
  <si>
    <t>16008603</t>
  </si>
  <si>
    <t>+62 821-3211-1128</t>
  </si>
  <si>
    <t>1503822</t>
  </si>
  <si>
    <t>085745444978</t>
  </si>
  <si>
    <t>16004438</t>
  </si>
  <si>
    <t>+62 812-1770-3118</t>
  </si>
  <si>
    <t>16003206</t>
  </si>
  <si>
    <t>+62 812-3066-7010</t>
  </si>
  <si>
    <t>01409082</t>
  </si>
  <si>
    <t>+62 812-4939-9842</t>
  </si>
  <si>
    <t>16009770</t>
  </si>
  <si>
    <t>Amanda Mega Melisa Putri</t>
  </si>
  <si>
    <t>+62 813-3361-6491</t>
  </si>
  <si>
    <t>16007628</t>
  </si>
  <si>
    <t>+62 821-2265-9080</t>
  </si>
  <si>
    <t>085755427993</t>
  </si>
  <si>
    <t>081912922868</t>
  </si>
  <si>
    <t>081223228248</t>
  </si>
  <si>
    <t>087722564969</t>
  </si>
  <si>
    <t>Melisa Leonora S.</t>
  </si>
  <si>
    <t> 1101171</t>
  </si>
  <si>
    <t>085721575588</t>
  </si>
  <si>
    <t>08112312727</t>
  </si>
  <si>
    <t>081222942846</t>
  </si>
  <si>
    <t>08112271183</t>
  </si>
  <si>
    <t>085314518201</t>
  </si>
  <si>
    <t>082110096852</t>
  </si>
  <si>
    <t>1101182</t>
  </si>
  <si>
    <t xml:space="preserve">081321022943/081546801036
</t>
  </si>
  <si>
    <t>16006856</t>
  </si>
  <si>
    <t>082214133105</t>
  </si>
  <si>
    <t>1401028</t>
  </si>
  <si>
    <t>0897-8973877</t>
  </si>
  <si>
    <t>1408502</t>
  </si>
  <si>
    <t>Dhara Keumala Putri</t>
  </si>
  <si>
    <t>0821-21726530</t>
  </si>
  <si>
    <t>1403497</t>
  </si>
  <si>
    <t>0815 4682 2260</t>
  </si>
  <si>
    <t>0856 2471 5313</t>
  </si>
  <si>
    <t>0550647</t>
  </si>
  <si>
    <t>0816 4867416</t>
  </si>
  <si>
    <t>1200583</t>
  </si>
  <si>
    <t>0819-31318081</t>
  </si>
  <si>
    <t>1108567</t>
  </si>
  <si>
    <t>085724209473</t>
  </si>
  <si>
    <t>1005277</t>
  </si>
  <si>
    <t>'08170203359</t>
  </si>
  <si>
    <t>1204921</t>
  </si>
  <si>
    <t>085318170966</t>
  </si>
  <si>
    <t>Riki Ruswandi</t>
  </si>
  <si>
    <t>01502960</t>
  </si>
  <si>
    <t>082219190730</t>
  </si>
  <si>
    <t>01305424</t>
  </si>
  <si>
    <t>Rafika Purnamasari P.</t>
  </si>
  <si>
    <t>085782692296</t>
  </si>
  <si>
    <t>01002339</t>
  </si>
  <si>
    <t>081513282840</t>
  </si>
  <si>
    <t>01408508</t>
  </si>
  <si>
    <t>081214908359</t>
  </si>
  <si>
    <t>01000982</t>
  </si>
  <si>
    <t>Haerul Anwar</t>
  </si>
  <si>
    <t>085222300048</t>
  </si>
  <si>
    <t>01409681</t>
  </si>
  <si>
    <t>085892725918</t>
  </si>
  <si>
    <t>01309383</t>
  </si>
  <si>
    <t>081291393901</t>
  </si>
  <si>
    <t>01406171</t>
  </si>
  <si>
    <t>081573311111</t>
  </si>
  <si>
    <t>01203378</t>
  </si>
  <si>
    <t>Rosita</t>
  </si>
  <si>
    <t>081318325461</t>
  </si>
  <si>
    <t>1302059</t>
  </si>
  <si>
    <t xml:space="preserve">Rivaldi </t>
  </si>
  <si>
    <t>085774260286</t>
  </si>
  <si>
    <t>081280046622</t>
  </si>
  <si>
    <t>0650767</t>
  </si>
  <si>
    <t>903648</t>
  </si>
  <si>
    <t>0819.0897.3738</t>
  </si>
  <si>
    <t>1000520</t>
  </si>
  <si>
    <t>1000539</t>
  </si>
  <si>
    <t>081291141201</t>
  </si>
  <si>
    <t>089601562055</t>
  </si>
  <si>
    <t>089501962447</t>
  </si>
  <si>
    <t>1000508</t>
  </si>
  <si>
    <t>08568468055</t>
  </si>
  <si>
    <t>0878 8438 2481 / 0878 7793 2255</t>
  </si>
  <si>
    <t>083873823524</t>
  </si>
  <si>
    <t>081211110258</t>
  </si>
  <si>
    <t>082130003364</t>
  </si>
  <si>
    <t>District 24 - Alice - REGION 4 Irwan Indriyanto</t>
  </si>
  <si>
    <t>Ceacillia rika Ekawati</t>
  </si>
  <si>
    <t>082211687910</t>
  </si>
  <si>
    <t xml:space="preserve">Fauzan Rahman Hakim </t>
  </si>
  <si>
    <t>081282282698</t>
  </si>
  <si>
    <t>081289480667</t>
  </si>
  <si>
    <t>Febriyanti</t>
  </si>
  <si>
    <t>081380070877</t>
  </si>
  <si>
    <t>087880795958</t>
  </si>
  <si>
    <t>Vioni</t>
  </si>
  <si>
    <t>081219122710</t>
  </si>
  <si>
    <t>081932517525</t>
  </si>
  <si>
    <t>087841053019</t>
  </si>
  <si>
    <t>00767073</t>
  </si>
  <si>
    <t>087781106806</t>
  </si>
  <si>
    <t>01302610</t>
  </si>
  <si>
    <t>082113805584</t>
  </si>
  <si>
    <t>450555</t>
  </si>
  <si>
    <t>08111682511</t>
  </si>
  <si>
    <t>0801656</t>
  </si>
  <si>
    <t>0895-3448-66389</t>
  </si>
  <si>
    <t>1302449</t>
  </si>
  <si>
    <t>Sumiyati</t>
  </si>
  <si>
    <t>082112074484</t>
  </si>
  <si>
    <t>01310553</t>
  </si>
  <si>
    <t>081284857267</t>
  </si>
  <si>
    <t>087783195159</t>
  </si>
  <si>
    <t>1208305</t>
  </si>
  <si>
    <t>0812-1063-3357</t>
  </si>
  <si>
    <t>1102860</t>
  </si>
  <si>
    <t>083892069277</t>
  </si>
  <si>
    <t>08990638700</t>
  </si>
  <si>
    <t>Arum Widianingsih</t>
  </si>
  <si>
    <t>Samuel Okto Bernando Sitompul</t>
  </si>
  <si>
    <t>01206277</t>
  </si>
  <si>
    <t>08111140810</t>
  </si>
  <si>
    <t>01310280</t>
  </si>
  <si>
    <t>081315604821</t>
  </si>
  <si>
    <t>01002699</t>
  </si>
  <si>
    <t>08995271965</t>
  </si>
  <si>
    <t>01201068</t>
  </si>
  <si>
    <t>081283981333</t>
  </si>
  <si>
    <t>01108866</t>
  </si>
  <si>
    <t>085692432666</t>
  </si>
  <si>
    <t>01500661</t>
  </si>
  <si>
    <t>089673478908</t>
  </si>
  <si>
    <t>16011773</t>
  </si>
  <si>
    <t>Arima Ramadana</t>
  </si>
  <si>
    <t>085223914164</t>
  </si>
  <si>
    <t>01209951</t>
  </si>
  <si>
    <t>01402734</t>
  </si>
  <si>
    <t>081574137886</t>
  </si>
  <si>
    <t>01309982</t>
  </si>
  <si>
    <t>Sidik Gunawan</t>
  </si>
  <si>
    <t>089627247082</t>
  </si>
  <si>
    <t>01100802</t>
  </si>
  <si>
    <t>081381273344</t>
  </si>
  <si>
    <t>01206022</t>
  </si>
  <si>
    <t>081247511858</t>
  </si>
  <si>
    <t>01502447</t>
  </si>
  <si>
    <t>081237899289</t>
  </si>
  <si>
    <t>00767631</t>
  </si>
  <si>
    <t>A. A. Bagus Sanjaya</t>
  </si>
  <si>
    <t>081805680228</t>
  </si>
  <si>
    <t>00806903</t>
  </si>
  <si>
    <t>08133753499</t>
  </si>
  <si>
    <t>0903087</t>
  </si>
  <si>
    <t>Ida ayu Kade Dwi Savitri</t>
  </si>
  <si>
    <t>087860972372</t>
  </si>
  <si>
    <t>0350289</t>
  </si>
  <si>
    <t>08124661610</t>
  </si>
  <si>
    <t>085858193091</t>
  </si>
  <si>
    <t>00657238</t>
  </si>
  <si>
    <t>082237499499</t>
  </si>
  <si>
    <t>085737654099</t>
  </si>
  <si>
    <t>I Komang Wahyu W.</t>
  </si>
  <si>
    <t>081805587177</t>
  </si>
  <si>
    <t>087761511114</t>
  </si>
  <si>
    <t>085738198040</t>
  </si>
  <si>
    <t>0450594</t>
  </si>
  <si>
    <t>085237288699</t>
  </si>
  <si>
    <t>01309362</t>
  </si>
  <si>
    <t>0806930</t>
  </si>
  <si>
    <t>087886655492 </t>
  </si>
  <si>
    <t>081339294113</t>
  </si>
  <si>
    <t>16010827</t>
  </si>
  <si>
    <t>087786696669</t>
  </si>
  <si>
    <t>082340856884</t>
  </si>
  <si>
    <t>081238566861</t>
  </si>
  <si>
    <t>082339922025</t>
  </si>
  <si>
    <t>0902755</t>
  </si>
  <si>
    <t>0813 39116646</t>
  </si>
  <si>
    <t>00806930</t>
  </si>
  <si>
    <t>081237898187</t>
  </si>
  <si>
    <t>081240933787</t>
  </si>
  <si>
    <t>01105946</t>
  </si>
  <si>
    <t>081342909120</t>
  </si>
  <si>
    <t>01105943</t>
  </si>
  <si>
    <t>Sri Hartati</t>
  </si>
  <si>
    <t>01105956</t>
  </si>
  <si>
    <t xml:space="preserve">Muh  Arham </t>
  </si>
  <si>
    <t>081998185380</t>
  </si>
  <si>
    <t>16003417</t>
  </si>
  <si>
    <t>Nurul Comaria Pontoh</t>
  </si>
  <si>
    <t>0895395273626</t>
  </si>
  <si>
    <t>19014939</t>
  </si>
  <si>
    <t>Priskila Fasty Abigail Sumlang</t>
  </si>
  <si>
    <t>085159874088</t>
  </si>
  <si>
    <t>16025154</t>
  </si>
  <si>
    <t>Diyan Abram Kurnia RJ</t>
  </si>
  <si>
    <t>08777879804</t>
  </si>
  <si>
    <t>16003071</t>
  </si>
  <si>
    <t>08981691108</t>
  </si>
  <si>
    <t>16003414</t>
  </si>
  <si>
    <t>082192088400</t>
  </si>
  <si>
    <t>082193331946</t>
  </si>
  <si>
    <t>01504541</t>
  </si>
  <si>
    <t>Nany meylani</t>
  </si>
  <si>
    <t>085398444959</t>
  </si>
  <si>
    <t>081242901996</t>
  </si>
  <si>
    <t>082348555998</t>
  </si>
  <si>
    <t>08174794231</t>
  </si>
  <si>
    <t>081805557124</t>
  </si>
  <si>
    <t>081805694494</t>
  </si>
  <si>
    <t>08174194838</t>
  </si>
  <si>
    <t>I. B. Agung Darma Putra Kusuma</t>
  </si>
  <si>
    <t>08970113639</t>
  </si>
  <si>
    <t>0818161289</t>
  </si>
  <si>
    <t>081804000777</t>
  </si>
  <si>
    <t>085935392255</t>
  </si>
  <si>
    <t>085857532239</t>
  </si>
  <si>
    <t>Mochammad Lutfan Hilmi Alam (SMT)</t>
  </si>
  <si>
    <t>081253567710</t>
  </si>
  <si>
    <t>081318267010</t>
  </si>
  <si>
    <t>081351309130</t>
  </si>
  <si>
    <t>082149587978</t>
  </si>
  <si>
    <t>082253040902</t>
  </si>
  <si>
    <t>Masly Afridawaty Siallagan</t>
  </si>
  <si>
    <t>085939885151</t>
  </si>
  <si>
    <t>0895703430442</t>
  </si>
  <si>
    <t>081344386006</t>
  </si>
  <si>
    <t>Thio Maria</t>
  </si>
  <si>
    <t>085845318030</t>
  </si>
  <si>
    <t>087714000429</t>
  </si>
  <si>
    <t>082154651113</t>
  </si>
  <si>
    <t>REGION 5 Paulus Gurning</t>
  </si>
  <si>
    <t>District 38 - Denada Stefiani - REGION 5 Paulus Gurning</t>
  </si>
  <si>
    <t>District 39 - Ratih Kumala - REGION 6 Donda Margaretha</t>
  </si>
  <si>
    <t>Elmo Gwyn Naphtalie</t>
  </si>
  <si>
    <t>0878 777 98482</t>
  </si>
  <si>
    <t>081366610507</t>
  </si>
  <si>
    <t>082111499323</t>
  </si>
  <si>
    <t>Rizki Amelia</t>
  </si>
  <si>
    <t>0858 1136 0937</t>
  </si>
  <si>
    <t>081290912621</t>
  </si>
  <si>
    <t>081808197876</t>
  </si>
  <si>
    <t>081293234535</t>
  </si>
  <si>
    <t>Ayu Octaviya</t>
  </si>
  <si>
    <t>081318185143</t>
  </si>
  <si>
    <t xml:space="preserve">0812.8403.4134 </t>
  </si>
  <si>
    <t>0749211</t>
  </si>
  <si>
    <t xml:space="preserve"> 0818701025/0857782223358</t>
  </si>
  <si>
    <t>0895343695054</t>
  </si>
  <si>
    <t>081211256226</t>
  </si>
  <si>
    <t>082118981283</t>
  </si>
  <si>
    <t>Stepany Ayu Hastuti</t>
  </si>
  <si>
    <t>08888529456</t>
  </si>
  <si>
    <t>082183080774</t>
  </si>
  <si>
    <t>081296695693</t>
  </si>
  <si>
    <t>082312299948</t>
  </si>
  <si>
    <t>081280520704</t>
  </si>
  <si>
    <t>085714050059</t>
  </si>
  <si>
    <t>087855043935</t>
  </si>
  <si>
    <t>Alrendy Dwi Syahputra</t>
  </si>
  <si>
    <t>085695649719</t>
  </si>
  <si>
    <t>0812-9107-588</t>
  </si>
  <si>
    <t>081911909393</t>
  </si>
  <si>
    <t>08988359942</t>
  </si>
  <si>
    <t xml:space="preserve">Suhendri </t>
  </si>
  <si>
    <t>081219601704</t>
  </si>
  <si>
    <t>0878 77161464</t>
  </si>
  <si>
    <t>089673798384</t>
  </si>
  <si>
    <t>087808181996</t>
  </si>
  <si>
    <t>085693622267</t>
  </si>
  <si>
    <t>085889977609</t>
  </si>
  <si>
    <t>085885022291</t>
  </si>
  <si>
    <t>089628652311</t>
  </si>
  <si>
    <t>081321875838</t>
  </si>
  <si>
    <t>081944943808</t>
  </si>
  <si>
    <t>082122496507</t>
  </si>
  <si>
    <t>081316560992</t>
  </si>
  <si>
    <t>eka Fitri anggraini</t>
  </si>
  <si>
    <t>01000592</t>
  </si>
  <si>
    <t>01102037</t>
  </si>
  <si>
    <t>081293848833</t>
  </si>
  <si>
    <t>01006277</t>
  </si>
  <si>
    <t>08567842601</t>
  </si>
  <si>
    <t>01302605</t>
  </si>
  <si>
    <t>085693059012</t>
  </si>
  <si>
    <t>00900774</t>
  </si>
  <si>
    <t>087882880386</t>
  </si>
  <si>
    <t>00801273</t>
  </si>
  <si>
    <t>087888685844</t>
  </si>
  <si>
    <t>00903091</t>
  </si>
  <si>
    <t>082113221098</t>
  </si>
  <si>
    <t>00806840</t>
  </si>
  <si>
    <t>081218158676</t>
  </si>
  <si>
    <t>00806364</t>
  </si>
  <si>
    <t>081910300049</t>
  </si>
  <si>
    <t>01301610</t>
  </si>
  <si>
    <t>081289211093</t>
  </si>
  <si>
    <t>1301792</t>
  </si>
  <si>
    <t>085780754161</t>
  </si>
  <si>
    <t>082122725656</t>
  </si>
  <si>
    <t>Hendra Tri</t>
  </si>
  <si>
    <t>081317700060</t>
  </si>
  <si>
    <t>Ade Anastasia Wahyudi</t>
  </si>
  <si>
    <t>089620143383</t>
  </si>
  <si>
    <t>Yudith Dwi Asri</t>
  </si>
  <si>
    <t>082211950049</t>
  </si>
  <si>
    <t>081282005611</t>
  </si>
  <si>
    <t>16013655</t>
  </si>
  <si>
    <t>08128199259</t>
  </si>
  <si>
    <t>082213571967</t>
  </si>
  <si>
    <t>01410213</t>
  </si>
  <si>
    <t>Gadis Trisha Mellisa</t>
  </si>
  <si>
    <t>085715898980</t>
  </si>
  <si>
    <t>00801652</t>
  </si>
  <si>
    <t>Tody Kusumo Laksono</t>
  </si>
  <si>
    <t>085877547304</t>
  </si>
  <si>
    <t>00750960</t>
  </si>
  <si>
    <t>Rista Panjaitan</t>
  </si>
  <si>
    <t>085716353871</t>
  </si>
  <si>
    <t>01002599</t>
  </si>
  <si>
    <t>087771550059</t>
  </si>
  <si>
    <t>Senja Althius Putra</t>
  </si>
  <si>
    <t>01400236</t>
  </si>
  <si>
    <t>081293914552</t>
  </si>
  <si>
    <t>0812-8270-8374</t>
  </si>
  <si>
    <t>087761381144</t>
  </si>
  <si>
    <t>0895320137288</t>
  </si>
  <si>
    <t>01301606</t>
  </si>
  <si>
    <t>888 09944290</t>
  </si>
  <si>
    <t>877 82473712</t>
  </si>
  <si>
    <t>Agung Rahmat Maulana</t>
  </si>
  <si>
    <t>0896-3363-4870</t>
  </si>
  <si>
    <t>08985217767</t>
  </si>
  <si>
    <t xml:space="preserve">0856-702-9862 </t>
  </si>
  <si>
    <t>081310769946</t>
  </si>
  <si>
    <t>0812-1931-5661</t>
  </si>
  <si>
    <t>08111593982</t>
  </si>
  <si>
    <t>0878-7066-7433</t>
  </si>
  <si>
    <t>District 20 - Jilly Heuvelman - REGION 7 Sutami Sumadiwangsa</t>
  </si>
  <si>
    <t>DT Bojongsari Sawangan</t>
  </si>
  <si>
    <t xml:space="preserve">The Park Sawangan     </t>
  </si>
  <si>
    <t>Stefany Debtriane</t>
  </si>
  <si>
    <t>Indah Pratiwi</t>
  </si>
  <si>
    <t>District 19 - Rudy Setiawan - REGION 7 Sutami Sumadiwangsa</t>
  </si>
  <si>
    <t>00805223</t>
  </si>
  <si>
    <t>08567511462</t>
  </si>
  <si>
    <t> 0765935</t>
  </si>
  <si>
    <t> 081291100850​</t>
  </si>
  <si>
    <t>089652540126</t>
  </si>
  <si>
    <t>085973162620</t>
  </si>
  <si>
    <t>0812-8004-8885</t>
  </si>
  <si>
    <t>082211462238</t>
  </si>
  <si>
    <t>01103399</t>
  </si>
  <si>
    <t>0812 9038 3863</t>
  </si>
  <si>
    <t>0877 7000 1314</t>
  </si>
  <si>
    <t>0550724</t>
  </si>
  <si>
    <t> Faizal Suherman</t>
  </si>
  <si>
    <t>087882786015</t>
  </si>
  <si>
    <t>Jaksbux6j@starbucks.co.id</t>
  </si>
  <si>
    <t>0895321858482</t>
  </si>
  <si>
    <t>Jaksbux7j@starbucks.co.id</t>
  </si>
  <si>
    <t>Andhika Giri Anugerah</t>
  </si>
  <si>
    <t>01205250</t>
  </si>
  <si>
    <t>+62 877-7038-5353</t>
  </si>
  <si>
    <t>01108940</t>
  </si>
  <si>
    <t>+62 812-9664-1707</t>
  </si>
  <si>
    <t>00903649</t>
  </si>
  <si>
    <t>+62 813-1630-6040</t>
  </si>
  <si>
    <t>00350304</t>
  </si>
  <si>
    <t>+62 856-9314-8220</t>
  </si>
  <si>
    <t>01302603</t>
  </si>
  <si>
    <t>+62 822-5710-4528</t>
  </si>
  <si>
    <t>00800587</t>
  </si>
  <si>
    <t>+62 813-8525-5785</t>
  </si>
  <si>
    <t>00350410</t>
  </si>
  <si>
    <t>+62 816-1356-087</t>
  </si>
  <si>
    <t>01201584</t>
  </si>
  <si>
    <t>+62 812-9441-6151</t>
  </si>
  <si>
    <t>01407204</t>
  </si>
  <si>
    <t>+62 851-5652-3722</t>
  </si>
  <si>
    <t>01102011</t>
  </si>
  <si>
    <t>+62 856-1800-525</t>
  </si>
  <si>
    <t>16028043</t>
  </si>
  <si>
    <t>+62 878-8190-5983</t>
  </si>
  <si>
    <t>01204345</t>
  </si>
  <si>
    <t>+62 878-8885-4725</t>
  </si>
  <si>
    <t>00550622</t>
  </si>
  <si>
    <t>+62 857-1631-3070</t>
  </si>
  <si>
    <t>District 40 - Umaya Zahro - REGION 7 Sutami Sumadiwangsa</t>
  </si>
  <si>
    <t>085695511545</t>
  </si>
  <si>
    <t>'01301211</t>
  </si>
  <si>
    <t>0813.1118.6988</t>
  </si>
  <si>
    <t xml:space="preserve">1304288
</t>
  </si>
  <si>
    <t xml:space="preserve">M. Yamin </t>
  </si>
  <si>
    <t>0812.886.366.93</t>
  </si>
  <si>
    <t>085697533658</t>
  </si>
  <si>
    <t>01201071</t>
  </si>
  <si>
    <t>+62 822-3304-2826</t>
  </si>
  <si>
    <t>Fazar Nova</t>
  </si>
  <si>
    <t>087781865196</t>
  </si>
  <si>
    <t>081311186988</t>
  </si>
  <si>
    <t>00767310</t>
  </si>
  <si>
    <t>0766650</t>
  </si>
  <si>
    <t>087878849249</t>
  </si>
  <si>
    <t>0821-1003-5366</t>
  </si>
  <si>
    <t>081310208209</t>
  </si>
  <si>
    <t>0838.9622.3152</t>
  </si>
  <si>
    <t>Halomoan Hutagaol</t>
  </si>
  <si>
    <t>0857.1744.2111</t>
  </si>
  <si>
    <t>1311202</t>
  </si>
  <si>
    <t>08568524007</t>
  </si>
  <si>
    <t>0804176</t>
  </si>
  <si>
    <t>087888264091</t>
  </si>
  <si>
    <t>081291449449</t>
  </si>
  <si>
    <t>0812.923.90039</t>
  </si>
  <si>
    <t>08999995599</t>
  </si>
  <si>
    <t>085895408426</t>
  </si>
  <si>
    <t>01411275</t>
  </si>
  <si>
    <t>00550723</t>
  </si>
  <si>
    <t>085718461733</t>
  </si>
  <si>
    <t>Lori Juliana</t>
  </si>
  <si>
    <t>085927533449</t>
  </si>
  <si>
    <t>Dicky Triswirawan</t>
  </si>
  <si>
    <t>089620092071</t>
  </si>
  <si>
    <t xml:space="preserve"> 081372386064</t>
  </si>
  <si>
    <t>00650882</t>
  </si>
  <si>
    <t>081260910107</t>
  </si>
  <si>
    <t>Sri Ramadhayani</t>
  </si>
  <si>
    <t>085762600349</t>
  </si>
  <si>
    <t>082174560274</t>
  </si>
  <si>
    <t>08111444757</t>
  </si>
  <si>
    <t>Atika Putri Siregar</t>
  </si>
  <si>
    <t>085206479207</t>
  </si>
  <si>
    <t>Agustian Marusaha Hutagalung</t>
  </si>
  <si>
    <t>082166404562</t>
  </si>
  <si>
    <t>0812 8104 0708</t>
  </si>
  <si>
    <t>Shelby Armiyanti</t>
  </si>
  <si>
    <t>087885257860</t>
  </si>
  <si>
    <t>Wirda Pujianti</t>
  </si>
  <si>
    <t>087883518380</t>
  </si>
  <si>
    <t>087885047024</t>
  </si>
  <si>
    <t>0804173</t>
  </si>
  <si>
    <t>081286113535</t>
  </si>
  <si>
    <t>085710955217</t>
  </si>
  <si>
    <t>081281881993</t>
  </si>
  <si>
    <t>Fahmi Andrian</t>
  </si>
  <si>
    <t>081280978328</t>
  </si>
  <si>
    <t>Fajar Anggara Maruf</t>
  </si>
  <si>
    <t>085697621799</t>
  </si>
  <si>
    <t>085935047152</t>
  </si>
  <si>
    <t>-</t>
  </si>
  <si>
    <t>Mon - Fri : 07.00-16.30; Sat - Sun : closed</t>
  </si>
  <si>
    <t>Mon - Fri : 7:00 – 18:00; Sat - Sun : Closed</t>
  </si>
  <si>
    <t>Mon - Sun : 07:00-20.00</t>
  </si>
  <si>
    <t>Mon - Sun :  09.30 - 20.00</t>
  </si>
  <si>
    <t>Mon - Sun : 10.00 – 20.00 WIB</t>
  </si>
  <si>
    <t>Mon - Sun : 10:00-20.00</t>
  </si>
  <si>
    <t>Sun - Thurs : 06.00 - 22.00 ; Fri - Sat : 06.00 - 24.00</t>
  </si>
  <si>
    <t>Mon - Sun : 08:00-20.00</t>
  </si>
  <si>
    <t>Mon - Sun :  10.30 - 20.00</t>
  </si>
  <si>
    <t>Mon -Sun : 07.00 - 20.00 WIB</t>
  </si>
  <si>
    <t>Mon - Sun :  10.00 - 20.00</t>
  </si>
  <si>
    <t>Mon - Sun :  07.00 - 20.00</t>
  </si>
  <si>
    <t>Mon - Sun : 09.00 - 18.00</t>
  </si>
  <si>
    <t>Mon – Sun : 06.00 – 22.00</t>
  </si>
  <si>
    <t>Bgrsbux7n@starbucks.co.id</t>
  </si>
  <si>
    <t>Jaksbux6z@starbucks.co.id</t>
  </si>
  <si>
    <t>District 1 - Helmi - REGION 7 Sutami Sumadiwangsa</t>
  </si>
  <si>
    <t>District 14 - Arif Suwarno - REGION 1 Novalni Burhan</t>
  </si>
  <si>
    <t>District 32 - Ilham Fajri - REGION 4 Irwan Indriyanto</t>
  </si>
  <si>
    <t>Ahmad Suryana</t>
  </si>
  <si>
    <t>081280721347</t>
  </si>
  <si>
    <t>Region No</t>
  </si>
  <si>
    <t>Total Stores</t>
  </si>
  <si>
    <t>Region 1</t>
  </si>
  <si>
    <t>Total</t>
  </si>
  <si>
    <t>DONDA MARGARETHA</t>
  </si>
  <si>
    <t>SUTAMI SUMADIWANGSA</t>
  </si>
  <si>
    <t>Region 00 - Dewata</t>
  </si>
  <si>
    <t>Grand Total</t>
  </si>
  <si>
    <t>By Cities</t>
  </si>
  <si>
    <t>By type of store</t>
  </si>
  <si>
    <t>Malls</t>
  </si>
  <si>
    <t xml:space="preserve">Manado </t>
  </si>
  <si>
    <t xml:space="preserve">Medan </t>
  </si>
  <si>
    <t xml:space="preserve">Depok </t>
  </si>
  <si>
    <t xml:space="preserve">Cirebon </t>
  </si>
  <si>
    <t xml:space="preserve">Malang </t>
  </si>
  <si>
    <t xml:space="preserve">Semarang </t>
  </si>
  <si>
    <t>021-86869188</t>
  </si>
  <si>
    <t>0721-6013834</t>
  </si>
  <si>
    <t>021-74784366</t>
  </si>
  <si>
    <t>0411-881682</t>
  </si>
  <si>
    <t>021-59730428</t>
  </si>
  <si>
    <t>0298-3437411</t>
  </si>
  <si>
    <t>021-84908088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</si>
</sst>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3" formatCode="_(* #,##0.00_);_(* \(#,##0.00\);_(* &quot;-&quot;??_);_(@_)"/>
    <numFmt numFmtId="164" formatCode="_-* #,##0.00_-;\-* #,##0.00_-;_-* &quot;-&quot;??_-;_-@_-"/>
    <numFmt numFmtId="165" formatCode="[$-409]d\-mmm\-yy;@"/>
    <numFmt numFmtId="166" formatCode="[$-409]mmmm\ d\,\ yyyy;@"/>
    <numFmt numFmtId="167" formatCode="[$-1009]mmmm\ d\,\ yyyy;@"/>
    <numFmt numFmtId="168" formatCode="[$-1009]d\-mmm\-yy;@"/>
    <numFmt numFmtId="169" formatCode="[$-409]dd\-mmm\-yy;@"/>
    <numFmt numFmtId="170" formatCode="_-* #,##0.00_-;\-* #,##0.00_-;_-* \-??_-;_-@_-"/>
    <numFmt numFmtId="171" formatCode="_(* #,##0.00_);_(* \(#,##0.00\);_(* \-??_);_(@_)"/>
    <numFmt numFmtId="172" formatCode="d\-mmm\-yy;@"/>
    <numFmt numFmtId="173" formatCode="[$-409]General"/>
  </numFmts>
  <fonts count="4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sz val="11"/>
      <color indexed="8"/>
      <name val="Calibri"/>
      <family val="2"/>
    </font>
    <font>
      <u/>
      <sz val="10"/>
      <color indexed="12"/>
      <name val="Arial"/>
      <family val="2"/>
    </font>
    <font>
      <sz val="11"/>
      <color theme="1"/>
      <name val="Arial"/>
      <family val="2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0"/>
      <name val="Arial Black"/>
      <family val="2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sz val="10"/>
      <color theme="0"/>
      <name val="Arial"/>
      <family val="2"/>
    </font>
    <font>
      <sz val="10"/>
      <name val="Mangal"/>
      <family val="2"/>
    </font>
    <font>
      <u/>
      <sz val="10"/>
      <color indexed="12"/>
      <name val="Arial"/>
      <family val="2"/>
      <charset val="1"/>
    </font>
    <font>
      <sz val="10"/>
      <name val="Arial"/>
      <family val="2"/>
      <charset val="1"/>
    </font>
    <font>
      <sz val="11"/>
      <color indexed="8"/>
      <name val="Calibri"/>
      <family val="2"/>
      <charset val="1"/>
    </font>
    <font>
      <sz val="11"/>
      <color indexed="8"/>
      <name val="Arial"/>
      <family val="2"/>
      <charset val="1"/>
    </font>
    <font>
      <u/>
      <sz val="11"/>
      <color indexed="12"/>
      <name val="Calibri"/>
      <family val="2"/>
      <charset val="1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u/>
      <sz val="11"/>
      <color rgb="FF0000FF"/>
      <name val="Calibri"/>
      <family val="2"/>
    </font>
    <font>
      <b/>
      <sz val="24"/>
      <color theme="1"/>
      <name val="Calibri"/>
      <family val="2"/>
      <scheme val="minor"/>
    </font>
    <font>
      <sz val="12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auto="1"/>
      </patternFill>
    </fill>
    <fill>
      <patternFill patternType="solid">
        <fgColor theme="5" tint="0.749992370372631"/>
        <bgColor indexed="65"/>
      </patternFill>
    </fill>
    <fill>
      <patternFill patternType="solid">
        <fgColor theme="8" tint="0.39997558519241921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medium">
        <color indexed="64"/>
      </top>
      <bottom style="hair">
        <color auto="1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auto="1"/>
      </top>
      <bottom/>
      <diagonal/>
    </border>
    <border>
      <left/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auto="1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/>
      <right style="hair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65">
    <xf numFmtId="0" fontId="0" fillId="0" borderId="0"/>
    <xf numFmtId="0" fontId="2" fillId="0" borderId="0"/>
    <xf numFmtId="0" fontId="2" fillId="0" borderId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1" fillId="0" borderId="0"/>
    <xf numFmtId="0" fontId="1" fillId="0" borderId="0"/>
    <xf numFmtId="0" fontId="6" fillId="0" borderId="0"/>
    <xf numFmtId="165" fontId="2" fillId="0" borderId="0">
      <alignment vertical="top"/>
    </xf>
    <xf numFmtId="165" fontId="2" fillId="0" borderId="0">
      <alignment vertical="top"/>
    </xf>
    <xf numFmtId="0" fontId="1" fillId="0" borderId="0"/>
    <xf numFmtId="0" fontId="8" fillId="0" borderId="0" applyNumberFormat="0" applyFill="0" applyBorder="0" applyAlignment="0" applyProtection="0"/>
    <xf numFmtId="170" fontId="27" fillId="0" borderId="0" applyFill="0" applyBorder="0" applyAlignment="0" applyProtection="0"/>
    <xf numFmtId="170" fontId="27" fillId="0" borderId="0" applyFill="0" applyBorder="0" applyAlignment="0" applyProtection="0"/>
    <xf numFmtId="170" fontId="27" fillId="0" borderId="0" applyFill="0" applyBorder="0" applyAlignment="0" applyProtection="0"/>
    <xf numFmtId="170" fontId="27" fillId="0" borderId="0" applyFill="0" applyBorder="0" applyAlignment="0" applyProtection="0"/>
    <xf numFmtId="170" fontId="27" fillId="0" borderId="0" applyFill="0" applyBorder="0" applyAlignment="0" applyProtection="0"/>
    <xf numFmtId="170" fontId="27" fillId="0" borderId="0" applyFill="0" applyBorder="0" applyAlignment="0" applyProtection="0"/>
    <xf numFmtId="170" fontId="27" fillId="0" borderId="0" applyFill="0" applyBorder="0" applyAlignment="0" applyProtection="0"/>
    <xf numFmtId="170" fontId="27" fillId="0" borderId="0" applyFill="0" applyBorder="0" applyAlignment="0" applyProtection="0"/>
    <xf numFmtId="170" fontId="27" fillId="0" borderId="0" applyFill="0" applyBorder="0" applyAlignment="0" applyProtection="0"/>
    <xf numFmtId="170" fontId="27" fillId="0" borderId="0" applyFill="0" applyBorder="0" applyAlignment="0" applyProtection="0"/>
    <xf numFmtId="170" fontId="27" fillId="0" borderId="0" applyFill="0" applyBorder="0" applyAlignment="0" applyProtection="0"/>
    <xf numFmtId="170" fontId="27" fillId="0" borderId="0" applyFill="0" applyBorder="0" applyAlignment="0" applyProtection="0"/>
    <xf numFmtId="170" fontId="27" fillId="0" borderId="0" applyFill="0" applyBorder="0" applyAlignment="0" applyProtection="0"/>
    <xf numFmtId="170" fontId="27" fillId="0" borderId="0" applyFill="0" applyBorder="0" applyAlignment="0" applyProtection="0"/>
    <xf numFmtId="170" fontId="27" fillId="0" borderId="0" applyFill="0" applyBorder="0" applyAlignment="0" applyProtection="0"/>
    <xf numFmtId="170" fontId="27" fillId="0" borderId="0" applyFill="0" applyBorder="0" applyAlignment="0" applyProtection="0"/>
    <xf numFmtId="170" fontId="27" fillId="0" borderId="0" applyFill="0" applyBorder="0" applyAlignment="0" applyProtection="0"/>
    <xf numFmtId="170" fontId="27" fillId="0" borderId="0" applyFill="0" applyBorder="0" applyAlignment="0" applyProtection="0"/>
    <xf numFmtId="170" fontId="27" fillId="0" borderId="0" applyFill="0" applyBorder="0" applyAlignment="0" applyProtection="0"/>
    <xf numFmtId="170" fontId="27" fillId="0" borderId="0" applyFill="0" applyBorder="0" applyAlignment="0" applyProtection="0"/>
    <xf numFmtId="170" fontId="27" fillId="0" borderId="0" applyFill="0" applyBorder="0" applyAlignment="0" applyProtection="0"/>
    <xf numFmtId="170" fontId="27" fillId="0" borderId="0" applyFill="0" applyBorder="0" applyAlignment="0" applyProtection="0"/>
    <xf numFmtId="170" fontId="27" fillId="0" borderId="0" applyFill="0" applyBorder="0" applyAlignment="0" applyProtection="0"/>
    <xf numFmtId="170" fontId="27" fillId="0" borderId="0" applyFill="0" applyBorder="0" applyAlignment="0" applyProtection="0"/>
    <xf numFmtId="170" fontId="27" fillId="0" borderId="0" applyFill="0" applyBorder="0" applyAlignment="0" applyProtection="0"/>
    <xf numFmtId="170" fontId="27" fillId="0" borderId="0" applyFill="0" applyBorder="0" applyAlignment="0" applyProtection="0"/>
    <xf numFmtId="170" fontId="27" fillId="0" borderId="0" applyFill="0" applyBorder="0" applyAlignment="0" applyProtection="0"/>
    <xf numFmtId="170" fontId="27" fillId="0" borderId="0" applyFill="0" applyBorder="0" applyAlignment="0" applyProtection="0"/>
    <xf numFmtId="170" fontId="27" fillId="0" borderId="0" applyFill="0" applyBorder="0" applyAlignment="0" applyProtection="0"/>
    <xf numFmtId="170" fontId="27" fillId="0" borderId="0" applyFill="0" applyBorder="0" applyAlignment="0" applyProtection="0"/>
    <xf numFmtId="170" fontId="27" fillId="0" borderId="0" applyFill="0" applyBorder="0" applyAlignment="0" applyProtection="0"/>
    <xf numFmtId="170" fontId="27" fillId="0" borderId="0" applyFill="0" applyBorder="0" applyAlignment="0" applyProtection="0"/>
    <xf numFmtId="170" fontId="27" fillId="0" borderId="0" applyFill="0" applyBorder="0" applyAlignment="0" applyProtection="0"/>
    <xf numFmtId="170" fontId="27" fillId="0" borderId="0" applyFill="0" applyBorder="0" applyAlignment="0" applyProtection="0"/>
    <xf numFmtId="170" fontId="27" fillId="0" borderId="0" applyFill="0" applyBorder="0" applyAlignment="0" applyProtection="0"/>
    <xf numFmtId="170" fontId="27" fillId="0" borderId="0" applyFill="0" applyBorder="0" applyAlignment="0" applyProtection="0"/>
    <xf numFmtId="170" fontId="27" fillId="0" borderId="0" applyFill="0" applyBorder="0" applyAlignment="0" applyProtection="0"/>
    <xf numFmtId="170" fontId="27" fillId="0" borderId="0" applyFill="0" applyBorder="0" applyAlignment="0" applyProtection="0"/>
    <xf numFmtId="170" fontId="27" fillId="0" borderId="0" applyFill="0" applyBorder="0" applyAlignment="0" applyProtection="0"/>
    <xf numFmtId="170" fontId="27" fillId="0" borderId="0" applyFill="0" applyBorder="0" applyAlignment="0" applyProtection="0"/>
    <xf numFmtId="170" fontId="27" fillId="0" borderId="0" applyFill="0" applyBorder="0" applyAlignment="0" applyProtection="0"/>
    <xf numFmtId="170" fontId="27" fillId="0" borderId="0" applyFill="0" applyBorder="0" applyAlignment="0" applyProtection="0"/>
    <xf numFmtId="170" fontId="27" fillId="0" borderId="0" applyFill="0" applyBorder="0" applyAlignment="0" applyProtection="0"/>
    <xf numFmtId="170" fontId="27" fillId="0" borderId="0" applyFill="0" applyBorder="0" applyAlignment="0" applyProtection="0"/>
    <xf numFmtId="170" fontId="27" fillId="0" borderId="0" applyFill="0" applyBorder="0" applyAlignment="0" applyProtection="0"/>
    <xf numFmtId="171" fontId="27" fillId="0" borderId="0" applyFill="0" applyBorder="0" applyAlignment="0" applyProtection="0"/>
    <xf numFmtId="170" fontId="27" fillId="0" borderId="0" applyFill="0" applyBorder="0" applyAlignment="0" applyProtection="0"/>
    <xf numFmtId="170" fontId="27" fillId="0" borderId="0" applyFill="0" applyBorder="0" applyAlignment="0" applyProtection="0"/>
    <xf numFmtId="170" fontId="27" fillId="0" borderId="0" applyFill="0" applyBorder="0" applyAlignment="0" applyProtection="0"/>
    <xf numFmtId="170" fontId="27" fillId="0" borderId="0" applyFill="0" applyBorder="0" applyAlignment="0" applyProtection="0"/>
    <xf numFmtId="170" fontId="27" fillId="0" borderId="0" applyFill="0" applyBorder="0" applyAlignment="0" applyProtection="0"/>
    <xf numFmtId="170" fontId="27" fillId="0" borderId="0" applyFill="0" applyBorder="0" applyAlignment="0" applyProtection="0"/>
    <xf numFmtId="170" fontId="27" fillId="0" borderId="0" applyFill="0" applyBorder="0" applyAlignment="0" applyProtection="0"/>
    <xf numFmtId="170" fontId="27" fillId="0" borderId="0" applyFill="0" applyBorder="0" applyAlignment="0" applyProtection="0"/>
    <xf numFmtId="170" fontId="27" fillId="0" borderId="0" applyFill="0" applyBorder="0" applyAlignment="0" applyProtection="0"/>
    <xf numFmtId="0" fontId="3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/>
    <xf numFmtId="0" fontId="30" fillId="0" borderId="0"/>
    <xf numFmtId="0" fontId="3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0" fillId="0" borderId="0"/>
    <xf numFmtId="0" fontId="29" fillId="0" borderId="0"/>
    <xf numFmtId="0" fontId="30" fillId="0" borderId="0"/>
    <xf numFmtId="0" fontId="30" fillId="0" borderId="0"/>
    <xf numFmtId="0" fontId="31" fillId="0" borderId="0"/>
    <xf numFmtId="172" fontId="29" fillId="0" borderId="0">
      <alignment vertical="top"/>
    </xf>
    <xf numFmtId="172" fontId="29" fillId="0" borderId="0">
      <alignment vertical="top"/>
    </xf>
    <xf numFmtId="0" fontId="30" fillId="0" borderId="0"/>
    <xf numFmtId="0" fontId="29" fillId="0" borderId="0"/>
    <xf numFmtId="0" fontId="35" fillId="0" borderId="0"/>
    <xf numFmtId="0" fontId="35" fillId="0" borderId="0"/>
    <xf numFmtId="0" fontId="33" fillId="16" borderId="0"/>
    <xf numFmtId="0" fontId="36" fillId="17" borderId="0"/>
    <xf numFmtId="0" fontId="1" fillId="0" borderId="0"/>
    <xf numFmtId="173" fontId="38" fillId="0" borderId="0"/>
  </cellStyleXfs>
  <cellXfs count="520">
    <xf numFmtId="0" fontId="0" fillId="0" borderId="0" xfId="0"/>
    <xf numFmtId="0" fontId="7" fillId="0" borderId="0" xfId="73" applyFont="1" applyAlignment="1">
      <alignment horizontal="center"/>
    </xf>
    <xf numFmtId="0" fontId="7" fillId="0" borderId="0" xfId="73" applyFont="1" applyAlignment="1"/>
    <xf numFmtId="0" fontId="10" fillId="0" borderId="0" xfId="73" applyFont="1" applyFill="1" applyAlignment="1">
      <alignment horizontal="left" vertical="center"/>
    </xf>
    <xf numFmtId="0" fontId="10" fillId="2" borderId="0" xfId="73" applyFont="1" applyFill="1" applyAlignment="1">
      <alignment horizontal="left" vertical="center"/>
    </xf>
    <xf numFmtId="0" fontId="13" fillId="0" borderId="0" xfId="73" applyFont="1" applyAlignment="1">
      <alignment horizontal="center" vertical="center"/>
    </xf>
    <xf numFmtId="0" fontId="10" fillId="2" borderId="0" xfId="73" applyFont="1" applyFill="1" applyBorder="1" applyAlignment="1">
      <alignment horizontal="left" vertical="center"/>
    </xf>
    <xf numFmtId="0" fontId="7" fillId="2" borderId="0" xfId="73" applyNumberFormat="1" applyFont="1" applyFill="1" applyAlignment="1">
      <alignment horizontal="center"/>
    </xf>
    <xf numFmtId="0" fontId="7" fillId="2" borderId="0" xfId="73" applyFont="1" applyFill="1" applyAlignment="1"/>
    <xf numFmtId="0" fontId="7" fillId="2" borderId="0" xfId="73" applyFont="1" applyFill="1" applyAlignment="1">
      <alignment horizontal="left"/>
    </xf>
    <xf numFmtId="0" fontId="12" fillId="5" borderId="1" xfId="73" applyFont="1" applyFill="1" applyBorder="1" applyAlignment="1">
      <alignment horizontal="center" vertical="center"/>
    </xf>
    <xf numFmtId="166" fontId="12" fillId="5" borderId="1" xfId="73" applyNumberFormat="1" applyFont="1" applyFill="1" applyBorder="1" applyAlignment="1">
      <alignment horizontal="center" vertical="center"/>
    </xf>
    <xf numFmtId="0" fontId="12" fillId="5" borderId="1" xfId="73" applyNumberFormat="1" applyFont="1" applyFill="1" applyBorder="1" applyAlignment="1">
      <alignment horizontal="center" vertical="center"/>
    </xf>
    <xf numFmtId="49" fontId="12" fillId="5" borderId="1" xfId="73" applyNumberFormat="1" applyFont="1" applyFill="1" applyBorder="1" applyAlignment="1">
      <alignment horizontal="center" vertical="center"/>
    </xf>
    <xf numFmtId="0" fontId="9" fillId="2" borderId="0" xfId="73" applyFont="1" applyFill="1" applyAlignment="1">
      <alignment horizontal="left" vertical="center"/>
    </xf>
    <xf numFmtId="0" fontId="12" fillId="5" borderId="3" xfId="73" applyFont="1" applyFill="1" applyBorder="1" applyAlignment="1">
      <alignment horizontal="center" vertical="center"/>
    </xf>
    <xf numFmtId="0" fontId="7" fillId="2" borderId="0" xfId="73" applyNumberFormat="1" applyFont="1" applyFill="1" applyAlignment="1"/>
    <xf numFmtId="0" fontId="9" fillId="2" borderId="1" xfId="73" applyFont="1" applyFill="1" applyBorder="1" applyAlignment="1">
      <alignment horizontal="center" vertical="center"/>
    </xf>
    <xf numFmtId="0" fontId="14" fillId="0" borderId="0" xfId="0" applyFont="1"/>
    <xf numFmtId="0" fontId="14" fillId="2" borderId="0" xfId="0" applyFont="1" applyFill="1"/>
    <xf numFmtId="0" fontId="14" fillId="0" borderId="0" xfId="0" applyFont="1" applyAlignment="1">
      <alignment horizontal="center"/>
    </xf>
    <xf numFmtId="0" fontId="15" fillId="3" borderId="1" xfId="61" applyFont="1" applyFill="1" applyBorder="1" applyAlignment="1">
      <alignment horizontal="center" vertical="center"/>
    </xf>
    <xf numFmtId="167" fontId="15" fillId="3" borderId="1" xfId="61" applyNumberFormat="1" applyFont="1" applyFill="1" applyBorder="1" applyAlignment="1">
      <alignment horizontal="center" vertical="center"/>
    </xf>
    <xf numFmtId="0" fontId="14" fillId="0" borderId="1" xfId="61" applyFont="1" applyFill="1" applyBorder="1" applyAlignment="1">
      <alignment horizontal="center" vertical="center"/>
    </xf>
    <xf numFmtId="0" fontId="14" fillId="0" borderId="1" xfId="61" applyFont="1" applyFill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1" xfId="61" applyFont="1" applyBorder="1" applyAlignment="1">
      <alignment horizontal="left" vertical="center"/>
    </xf>
    <xf numFmtId="167" fontId="14" fillId="0" borderId="1" xfId="61" applyNumberFormat="1" applyFont="1" applyBorder="1" applyAlignment="1">
      <alignment horizontal="left" vertical="center"/>
    </xf>
    <xf numFmtId="0" fontId="14" fillId="2" borderId="1" xfId="61" applyFont="1" applyFill="1" applyBorder="1" applyAlignment="1">
      <alignment horizontal="left" vertical="center"/>
    </xf>
    <xf numFmtId="0" fontId="16" fillId="0" borderId="1" xfId="61" applyFont="1" applyFill="1" applyBorder="1" applyAlignment="1">
      <alignment horizontal="left" vertical="center"/>
    </xf>
    <xf numFmtId="0" fontId="17" fillId="0" borderId="1" xfId="61" applyFont="1" applyFill="1" applyBorder="1" applyAlignment="1">
      <alignment horizontal="left" vertical="center"/>
    </xf>
    <xf numFmtId="0" fontId="17" fillId="0" borderId="1" xfId="61" applyFont="1" applyBorder="1" applyAlignment="1">
      <alignment horizontal="left" vertical="center"/>
    </xf>
    <xf numFmtId="0" fontId="16" fillId="2" borderId="1" xfId="61" applyFont="1" applyFill="1" applyBorder="1" applyAlignment="1">
      <alignment horizontal="left" vertical="center"/>
    </xf>
    <xf numFmtId="0" fontId="17" fillId="2" borderId="1" xfId="61" applyFont="1" applyFill="1" applyBorder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14" fillId="2" borderId="1" xfId="0" applyFont="1" applyFill="1" applyBorder="1" applyAlignment="1">
      <alignment horizontal="left" vertical="center"/>
    </xf>
    <xf numFmtId="0" fontId="14" fillId="2" borderId="1" xfId="73" applyFont="1" applyFill="1" applyBorder="1" applyAlignment="1">
      <alignment horizontal="left" vertical="center"/>
    </xf>
    <xf numFmtId="0" fontId="17" fillId="2" borderId="1" xfId="73" applyFont="1" applyFill="1" applyBorder="1" applyAlignment="1">
      <alignment horizontal="left" vertical="center"/>
    </xf>
    <xf numFmtId="167" fontId="17" fillId="2" borderId="1" xfId="73" applyNumberFormat="1" applyFont="1" applyFill="1" applyBorder="1" applyAlignment="1">
      <alignment horizontal="left" vertical="center"/>
    </xf>
    <xf numFmtId="0" fontId="16" fillId="2" borderId="1" xfId="73" applyFont="1" applyFill="1" applyBorder="1" applyAlignment="1">
      <alignment horizontal="left" vertical="center"/>
    </xf>
    <xf numFmtId="0" fontId="14" fillId="0" borderId="1" xfId="73" applyFont="1" applyFill="1" applyBorder="1" applyAlignment="1">
      <alignment horizontal="left" vertical="center"/>
    </xf>
    <xf numFmtId="0" fontId="17" fillId="0" borderId="1" xfId="73" applyFont="1" applyFill="1" applyBorder="1" applyAlignment="1">
      <alignment horizontal="left" vertical="center"/>
    </xf>
    <xf numFmtId="0" fontId="14" fillId="0" borderId="0" xfId="73" applyFont="1" applyFill="1" applyAlignment="1">
      <alignment horizontal="left" vertical="center"/>
    </xf>
    <xf numFmtId="0" fontId="14" fillId="2" borderId="0" xfId="73" applyFont="1" applyFill="1" applyBorder="1" applyAlignment="1">
      <alignment horizontal="left" vertical="center"/>
    </xf>
    <xf numFmtId="0" fontId="14" fillId="0" borderId="0" xfId="73" applyFont="1" applyAlignment="1">
      <alignment horizontal="left" vertical="center"/>
    </xf>
    <xf numFmtId="0" fontId="18" fillId="0" borderId="0" xfId="73" applyFont="1" applyAlignment="1"/>
    <xf numFmtId="0" fontId="12" fillId="5" borderId="2" xfId="73" applyFont="1" applyFill="1" applyBorder="1" applyAlignment="1">
      <alignment horizontal="center" vertical="center"/>
    </xf>
    <xf numFmtId="0" fontId="12" fillId="5" borderId="4" xfId="73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20" fillId="2" borderId="0" xfId="0" applyNumberFormat="1" applyFont="1" applyFill="1" applyBorder="1" applyAlignment="1"/>
    <xf numFmtId="49" fontId="20" fillId="6" borderId="10" xfId="0" applyNumberFormat="1" applyFont="1" applyFill="1" applyBorder="1" applyAlignment="1"/>
    <xf numFmtId="49" fontId="20" fillId="6" borderId="11" xfId="0" applyNumberFormat="1" applyFont="1" applyFill="1" applyBorder="1" applyAlignment="1"/>
    <xf numFmtId="49" fontId="20" fillId="7" borderId="10" xfId="0" applyNumberFormat="1" applyFont="1" applyFill="1" applyBorder="1" applyAlignment="1"/>
    <xf numFmtId="49" fontId="20" fillId="7" borderId="11" xfId="0" applyNumberFormat="1" applyFont="1" applyFill="1" applyBorder="1" applyAlignment="1"/>
    <xf numFmtId="49" fontId="20" fillId="8" borderId="10" xfId="0" applyNumberFormat="1" applyFont="1" applyFill="1" applyBorder="1" applyAlignment="1"/>
    <xf numFmtId="49" fontId="20" fillId="8" borderId="11" xfId="0" applyNumberFormat="1" applyFont="1" applyFill="1" applyBorder="1" applyAlignment="1"/>
    <xf numFmtId="49" fontId="20" fillId="9" borderId="10" xfId="0" applyNumberFormat="1" applyFont="1" applyFill="1" applyBorder="1" applyAlignment="1"/>
    <xf numFmtId="49" fontId="20" fillId="9" borderId="11" xfId="0" applyNumberFormat="1" applyFont="1" applyFill="1" applyBorder="1" applyAlignment="1"/>
    <xf numFmtId="49" fontId="20" fillId="10" borderId="10" xfId="0" applyNumberFormat="1" applyFont="1" applyFill="1" applyBorder="1" applyAlignment="1"/>
    <xf numFmtId="49" fontId="20" fillId="10" borderId="11" xfId="0" applyNumberFormat="1" applyFont="1" applyFill="1" applyBorder="1" applyAlignment="1"/>
    <xf numFmtId="49" fontId="20" fillId="11" borderId="10" xfId="0" applyNumberFormat="1" applyFont="1" applyFill="1" applyBorder="1" applyAlignment="1"/>
    <xf numFmtId="49" fontId="20" fillId="11" borderId="11" xfId="0" applyNumberFormat="1" applyFont="1" applyFill="1" applyBorder="1" applyAlignment="1"/>
    <xf numFmtId="49" fontId="20" fillId="12" borderId="10" xfId="0" applyNumberFormat="1" applyFont="1" applyFill="1" applyBorder="1" applyAlignment="1"/>
    <xf numFmtId="49" fontId="20" fillId="12" borderId="11" xfId="0" applyNumberFormat="1" applyFont="1" applyFill="1" applyBorder="1" applyAlignment="1"/>
    <xf numFmtId="49" fontId="20" fillId="13" borderId="10" xfId="0" applyNumberFormat="1" applyFont="1" applyFill="1" applyBorder="1" applyAlignment="1"/>
    <xf numFmtId="49" fontId="20" fillId="13" borderId="11" xfId="0" applyNumberFormat="1" applyFont="1" applyFill="1" applyBorder="1" applyAlignment="1"/>
    <xf numFmtId="49" fontId="20" fillId="13" borderId="12" xfId="0" applyNumberFormat="1" applyFont="1" applyFill="1" applyBorder="1" applyAlignment="1"/>
    <xf numFmtId="49" fontId="0" fillId="0" borderId="9" xfId="0" applyNumberFormat="1" applyBorder="1"/>
    <xf numFmtId="49" fontId="0" fillId="13" borderId="5" xfId="0" applyNumberFormat="1" applyFill="1" applyBorder="1" applyAlignment="1"/>
    <xf numFmtId="49" fontId="0" fillId="13" borderId="6" xfId="0" applyNumberFormat="1" applyFill="1" applyBorder="1" applyAlignment="1"/>
    <xf numFmtId="49" fontId="0" fillId="13" borderId="7" xfId="0" applyNumberFormat="1" applyFill="1" applyBorder="1" applyAlignment="1"/>
    <xf numFmtId="49" fontId="0" fillId="2" borderId="0" xfId="0" applyNumberFormat="1" applyFill="1" applyBorder="1" applyAlignment="1"/>
    <xf numFmtId="49" fontId="22" fillId="6" borderId="10" xfId="0" applyNumberFormat="1" applyFont="1" applyFill="1" applyBorder="1" applyAlignment="1">
      <alignment horizontal="center"/>
    </xf>
    <xf numFmtId="49" fontId="22" fillId="6" borderId="11" xfId="0" applyNumberFormat="1" applyFont="1" applyFill="1" applyBorder="1" applyAlignment="1">
      <alignment horizontal="center"/>
    </xf>
    <xf numFmtId="49" fontId="22" fillId="7" borderId="10" xfId="0" applyNumberFormat="1" applyFont="1" applyFill="1" applyBorder="1" applyAlignment="1">
      <alignment horizontal="center"/>
    </xf>
    <xf numFmtId="49" fontId="22" fillId="7" borderId="11" xfId="0" applyNumberFormat="1" applyFont="1" applyFill="1" applyBorder="1" applyAlignment="1">
      <alignment horizontal="center"/>
    </xf>
    <xf numFmtId="49" fontId="22" fillId="8" borderId="10" xfId="0" applyNumberFormat="1" applyFont="1" applyFill="1" applyBorder="1" applyAlignment="1">
      <alignment horizontal="center"/>
    </xf>
    <xf numFmtId="49" fontId="22" fillId="8" borderId="11" xfId="0" applyNumberFormat="1" applyFont="1" applyFill="1" applyBorder="1" applyAlignment="1">
      <alignment horizontal="center"/>
    </xf>
    <xf numFmtId="49" fontId="22" fillId="9" borderId="10" xfId="0" applyNumberFormat="1" applyFont="1" applyFill="1" applyBorder="1" applyAlignment="1">
      <alignment horizontal="center"/>
    </xf>
    <xf numFmtId="49" fontId="22" fillId="9" borderId="11" xfId="0" applyNumberFormat="1" applyFont="1" applyFill="1" applyBorder="1" applyAlignment="1">
      <alignment horizontal="center"/>
    </xf>
    <xf numFmtId="49" fontId="22" fillId="10" borderId="10" xfId="0" applyNumberFormat="1" applyFont="1" applyFill="1" applyBorder="1" applyAlignment="1">
      <alignment horizontal="center"/>
    </xf>
    <xf numFmtId="49" fontId="22" fillId="10" borderId="11" xfId="0" applyNumberFormat="1" applyFont="1" applyFill="1" applyBorder="1" applyAlignment="1">
      <alignment horizontal="center"/>
    </xf>
    <xf numFmtId="49" fontId="22" fillId="11" borderId="10" xfId="0" applyNumberFormat="1" applyFont="1" applyFill="1" applyBorder="1" applyAlignment="1">
      <alignment horizontal="center"/>
    </xf>
    <xf numFmtId="49" fontId="22" fillId="11" borderId="11" xfId="0" applyNumberFormat="1" applyFont="1" applyFill="1" applyBorder="1" applyAlignment="1">
      <alignment horizontal="center"/>
    </xf>
    <xf numFmtId="49" fontId="22" fillId="12" borderId="10" xfId="0" applyNumberFormat="1" applyFont="1" applyFill="1" applyBorder="1" applyAlignment="1">
      <alignment horizontal="center"/>
    </xf>
    <xf numFmtId="49" fontId="22" fillId="12" borderId="11" xfId="0" applyNumberFormat="1" applyFont="1" applyFill="1" applyBorder="1" applyAlignment="1">
      <alignment horizontal="center"/>
    </xf>
    <xf numFmtId="49" fontId="22" fillId="12" borderId="12" xfId="0" applyNumberFormat="1" applyFont="1" applyFill="1" applyBorder="1" applyAlignment="1">
      <alignment horizontal="center"/>
    </xf>
    <xf numFmtId="49" fontId="22" fillId="13" borderId="10" xfId="0" applyNumberFormat="1" applyFont="1" applyFill="1" applyBorder="1" applyAlignment="1">
      <alignment horizontal="center"/>
    </xf>
    <xf numFmtId="49" fontId="22" fillId="13" borderId="11" xfId="0" applyNumberFormat="1" applyFont="1" applyFill="1" applyBorder="1" applyAlignment="1">
      <alignment horizontal="center"/>
    </xf>
    <xf numFmtId="49" fontId="22" fillId="13" borderId="12" xfId="0" applyNumberFormat="1" applyFont="1" applyFill="1" applyBorder="1" applyAlignment="1">
      <alignment horizontal="center"/>
    </xf>
    <xf numFmtId="49" fontId="0" fillId="2" borderId="0" xfId="0" applyNumberFormat="1" applyFill="1"/>
    <xf numFmtId="49" fontId="23" fillId="2" borderId="13" xfId="0" applyNumberFormat="1" applyFont="1" applyFill="1" applyBorder="1" applyAlignment="1">
      <alignment horizontal="center"/>
    </xf>
    <xf numFmtId="49" fontId="23" fillId="4" borderId="14" xfId="0" applyNumberFormat="1" applyFont="1" applyFill="1" applyBorder="1" applyAlignment="1"/>
    <xf numFmtId="49" fontId="23" fillId="2" borderId="14" xfId="0" applyNumberFormat="1" applyFont="1" applyFill="1" applyBorder="1" applyAlignment="1"/>
    <xf numFmtId="49" fontId="23" fillId="2" borderId="15" xfId="0" applyNumberFormat="1" applyFont="1" applyFill="1" applyBorder="1" applyAlignment="1">
      <alignment vertical="center"/>
    </xf>
    <xf numFmtId="49" fontId="23" fillId="2" borderId="16" xfId="0" applyNumberFormat="1" applyFont="1" applyFill="1" applyBorder="1" applyAlignment="1">
      <alignment vertical="center"/>
    </xf>
    <xf numFmtId="49" fontId="23" fillId="2" borderId="15" xfId="0" applyNumberFormat="1" applyFont="1" applyFill="1" applyBorder="1" applyAlignment="1"/>
    <xf numFmtId="49" fontId="23" fillId="2" borderId="16" xfId="0" applyNumberFormat="1" applyFont="1" applyFill="1" applyBorder="1" applyAlignment="1"/>
    <xf numFmtId="49" fontId="23" fillId="2" borderId="17" xfId="0" applyNumberFormat="1" applyFont="1" applyFill="1" applyBorder="1" applyAlignment="1">
      <alignment horizontal="center"/>
    </xf>
    <xf numFmtId="49" fontId="23" fillId="2" borderId="18" xfId="0" applyNumberFormat="1" applyFont="1" applyFill="1" applyBorder="1" applyAlignment="1">
      <alignment horizontal="center"/>
    </xf>
    <xf numFmtId="49" fontId="23" fillId="2" borderId="14" xfId="0" applyNumberFormat="1" applyFont="1" applyFill="1" applyBorder="1" applyAlignment="1">
      <alignment vertical="center"/>
    </xf>
    <xf numFmtId="0" fontId="24" fillId="2" borderId="0" xfId="0" applyFont="1" applyFill="1"/>
    <xf numFmtId="49" fontId="23" fillId="2" borderId="19" xfId="0" applyNumberFormat="1" applyFont="1" applyFill="1" applyBorder="1" applyAlignment="1"/>
    <xf numFmtId="49" fontId="23" fillId="4" borderId="14" xfId="0" applyNumberFormat="1" applyFont="1" applyFill="1" applyBorder="1" applyAlignment="1">
      <alignment vertical="center"/>
    </xf>
    <xf numFmtId="49" fontId="23" fillId="2" borderId="20" xfId="0" applyNumberFormat="1" applyFont="1" applyFill="1" applyBorder="1" applyAlignment="1"/>
    <xf numFmtId="49" fontId="0" fillId="2" borderId="21" xfId="0" applyNumberFormat="1" applyFill="1" applyBorder="1"/>
    <xf numFmtId="49" fontId="0" fillId="2" borderId="14" xfId="0" applyNumberFormat="1" applyFill="1" applyBorder="1"/>
    <xf numFmtId="49" fontId="23" fillId="2" borderId="19" xfId="0" applyNumberFormat="1" applyFont="1" applyFill="1" applyBorder="1"/>
    <xf numFmtId="0" fontId="24" fillId="2" borderId="14" xfId="1" applyFont="1" applyFill="1" applyBorder="1" applyAlignment="1">
      <alignment vertical="center"/>
    </xf>
    <xf numFmtId="0" fontId="24" fillId="2" borderId="19" xfId="1" applyFont="1" applyFill="1" applyBorder="1" applyAlignment="1">
      <alignment vertical="center"/>
    </xf>
    <xf numFmtId="49" fontId="0" fillId="2" borderId="19" xfId="0" applyNumberFormat="1" applyFill="1" applyBorder="1"/>
    <xf numFmtId="0" fontId="24" fillId="2" borderId="19" xfId="1" applyFont="1" applyFill="1" applyBorder="1" applyAlignment="1">
      <alignment horizontal="left" vertical="center"/>
    </xf>
    <xf numFmtId="0" fontId="3" fillId="2" borderId="19" xfId="2" applyFont="1" applyFill="1" applyBorder="1" applyAlignment="1">
      <alignment horizontal="left" vertical="center"/>
    </xf>
    <xf numFmtId="49" fontId="23" fillId="2" borderId="14" xfId="0" applyNumberFormat="1" applyFont="1" applyFill="1" applyBorder="1"/>
    <xf numFmtId="49" fontId="25" fillId="2" borderId="19" xfId="0" applyNumberFormat="1" applyFont="1" applyFill="1" applyBorder="1" applyAlignment="1"/>
    <xf numFmtId="49" fontId="25" fillId="2" borderId="14" xfId="0" applyNumberFormat="1" applyFont="1" applyFill="1" applyBorder="1" applyAlignment="1"/>
    <xf numFmtId="0" fontId="23" fillId="2" borderId="0" xfId="0" applyFont="1" applyFill="1"/>
    <xf numFmtId="49" fontId="23" fillId="2" borderId="19" xfId="0" applyNumberFormat="1" applyFont="1" applyFill="1" applyBorder="1" applyAlignment="1">
      <alignment vertical="center"/>
    </xf>
    <xf numFmtId="49" fontId="0" fillId="2" borderId="20" xfId="0" applyNumberFormat="1" applyFill="1" applyBorder="1"/>
    <xf numFmtId="49" fontId="23" fillId="2" borderId="14" xfId="0" applyNumberFormat="1" applyFont="1" applyFill="1" applyBorder="1" applyAlignment="1">
      <alignment wrapText="1"/>
    </xf>
    <xf numFmtId="49" fontId="23" fillId="2" borderId="24" xfId="0" applyNumberFormat="1" applyFont="1" applyFill="1" applyBorder="1" applyAlignment="1">
      <alignment horizontal="center"/>
    </xf>
    <xf numFmtId="49" fontId="23" fillId="2" borderId="22" xfId="0" applyNumberFormat="1" applyFont="1" applyFill="1" applyBorder="1" applyAlignment="1"/>
    <xf numFmtId="49" fontId="23" fillId="2" borderId="23" xfId="0" applyNumberFormat="1" applyFont="1" applyFill="1" applyBorder="1" applyAlignment="1"/>
    <xf numFmtId="49" fontId="0" fillId="2" borderId="25" xfId="0" applyNumberFormat="1" applyFill="1" applyBorder="1"/>
    <xf numFmtId="49" fontId="0" fillId="2" borderId="26" xfId="0" applyNumberFormat="1" applyFill="1" applyBorder="1"/>
    <xf numFmtId="49" fontId="0" fillId="2" borderId="27" xfId="0" applyNumberFormat="1" applyFill="1" applyBorder="1"/>
    <xf numFmtId="49" fontId="23" fillId="2" borderId="28" xfId="0" applyNumberFormat="1" applyFont="1" applyFill="1" applyBorder="1" applyAlignment="1">
      <alignment horizontal="center"/>
    </xf>
    <xf numFmtId="49" fontId="23" fillId="2" borderId="26" xfId="0" applyNumberFormat="1" applyFont="1" applyFill="1" applyBorder="1" applyAlignment="1"/>
    <xf numFmtId="49" fontId="23" fillId="2" borderId="27" xfId="0" applyNumberFormat="1" applyFont="1" applyFill="1" applyBorder="1" applyAlignment="1"/>
    <xf numFmtId="49" fontId="0" fillId="2" borderId="29" xfId="0" applyNumberFormat="1" applyFill="1" applyBorder="1"/>
    <xf numFmtId="49" fontId="22" fillId="10" borderId="8" xfId="0" applyNumberFormat="1" applyFont="1" applyFill="1" applyBorder="1" applyAlignment="1">
      <alignment horizontal="center"/>
    </xf>
    <xf numFmtId="49" fontId="23" fillId="2" borderId="15" xfId="0" applyNumberFormat="1" applyFont="1" applyFill="1" applyBorder="1"/>
    <xf numFmtId="0" fontId="3" fillId="2" borderId="19" xfId="0" applyFont="1" applyFill="1" applyBorder="1" applyAlignment="1">
      <alignment vertical="center"/>
    </xf>
    <xf numFmtId="49" fontId="0" fillId="2" borderId="18" xfId="0" applyNumberFormat="1" applyFill="1" applyBorder="1"/>
    <xf numFmtId="49" fontId="23" fillId="2" borderId="31" xfId="0" applyNumberFormat="1" applyFont="1" applyFill="1" applyBorder="1" applyAlignment="1">
      <alignment horizontal="center"/>
    </xf>
    <xf numFmtId="49" fontId="23" fillId="2" borderId="0" xfId="0" applyNumberFormat="1" applyFont="1" applyFill="1" applyBorder="1" applyAlignment="1"/>
    <xf numFmtId="49" fontId="23" fillId="2" borderId="11" xfId="0" applyNumberFormat="1" applyFont="1" applyFill="1" applyBorder="1" applyAlignment="1"/>
    <xf numFmtId="49" fontId="25" fillId="2" borderId="0" xfId="0" applyNumberFormat="1" applyFont="1" applyFill="1" applyBorder="1" applyAlignment="1"/>
    <xf numFmtId="49" fontId="23" fillId="2" borderId="32" xfId="0" applyNumberFormat="1" applyFont="1" applyFill="1" applyBorder="1" applyAlignment="1">
      <alignment horizontal="center"/>
    </xf>
    <xf numFmtId="49" fontId="23" fillId="2" borderId="9" xfId="0" applyNumberFormat="1" applyFont="1" applyFill="1" applyBorder="1" applyAlignment="1"/>
    <xf numFmtId="49" fontId="23" fillId="2" borderId="12" xfId="0" applyNumberFormat="1" applyFont="1" applyFill="1" applyBorder="1" applyAlignment="1"/>
    <xf numFmtId="0" fontId="24" fillId="2" borderId="0" xfId="1" applyFont="1" applyFill="1" applyBorder="1" applyAlignment="1">
      <alignment vertical="center"/>
    </xf>
    <xf numFmtId="49" fontId="22" fillId="7" borderId="12" xfId="0" applyNumberFormat="1" applyFont="1" applyFill="1" applyBorder="1" applyAlignment="1">
      <alignment horizontal="center"/>
    </xf>
    <xf numFmtId="49" fontId="22" fillId="10" borderId="12" xfId="0" applyNumberFormat="1" applyFont="1" applyFill="1" applyBorder="1" applyAlignment="1">
      <alignment horizontal="center"/>
    </xf>
    <xf numFmtId="49" fontId="22" fillId="11" borderId="12" xfId="0" applyNumberFormat="1" applyFont="1" applyFill="1" applyBorder="1" applyAlignment="1">
      <alignment horizontal="center"/>
    </xf>
    <xf numFmtId="49" fontId="23" fillId="2" borderId="33" xfId="0" applyNumberFormat="1" applyFont="1" applyFill="1" applyBorder="1" applyAlignment="1">
      <alignment horizontal="center"/>
    </xf>
    <xf numFmtId="0" fontId="24" fillId="2" borderId="15" xfId="1" applyFont="1" applyFill="1" applyBorder="1" applyAlignment="1">
      <alignment vertical="center"/>
    </xf>
    <xf numFmtId="49" fontId="23" fillId="2" borderId="34" xfId="0" applyNumberFormat="1" applyFont="1" applyFill="1" applyBorder="1" applyAlignment="1">
      <alignment horizontal="center"/>
    </xf>
    <xf numFmtId="49" fontId="23" fillId="2" borderId="20" xfId="0" applyNumberFormat="1" applyFont="1" applyFill="1" applyBorder="1" applyAlignment="1">
      <alignment vertical="center"/>
    </xf>
    <xf numFmtId="49" fontId="0" fillId="2" borderId="32" xfId="0" applyNumberFormat="1" applyFill="1" applyBorder="1"/>
    <xf numFmtId="49" fontId="0" fillId="2" borderId="18" xfId="0" applyNumberFormat="1" applyFill="1" applyBorder="1" applyAlignment="1">
      <alignment horizontal="center"/>
    </xf>
    <xf numFmtId="49" fontId="23" fillId="2" borderId="21" xfId="0" applyNumberFormat="1" applyFont="1" applyFill="1" applyBorder="1" applyAlignment="1">
      <alignment horizontal="center"/>
    </xf>
    <xf numFmtId="49" fontId="23" fillId="2" borderId="35" xfId="0" applyNumberFormat="1" applyFont="1" applyFill="1" applyBorder="1" applyAlignment="1">
      <alignment horizontal="center"/>
    </xf>
    <xf numFmtId="49" fontId="0" fillId="2" borderId="30" xfId="0" applyNumberFormat="1" applyFill="1" applyBorder="1"/>
    <xf numFmtId="49" fontId="0" fillId="2" borderId="15" xfId="0" applyNumberFormat="1" applyFill="1" applyBorder="1"/>
    <xf numFmtId="49" fontId="0" fillId="2" borderId="16" xfId="0" applyNumberFormat="1" applyFill="1" applyBorder="1"/>
    <xf numFmtId="49" fontId="0" fillId="2" borderId="9" xfId="0" applyNumberFormat="1" applyFill="1" applyBorder="1"/>
    <xf numFmtId="49" fontId="23" fillId="2" borderId="25" xfId="0" applyNumberFormat="1" applyFont="1" applyFill="1" applyBorder="1" applyAlignment="1"/>
    <xf numFmtId="49" fontId="23" fillId="2" borderId="36" xfId="0" applyNumberFormat="1" applyFont="1" applyFill="1" applyBorder="1" applyAlignment="1"/>
    <xf numFmtId="49" fontId="0" fillId="0" borderId="0" xfId="0" applyNumberFormat="1" applyBorder="1"/>
    <xf numFmtId="49" fontId="23" fillId="0" borderId="0" xfId="0" applyNumberFormat="1" applyFont="1" applyBorder="1" applyAlignment="1"/>
    <xf numFmtId="49" fontId="23" fillId="0" borderId="0" xfId="0" applyNumberFormat="1" applyFont="1" applyBorder="1" applyAlignment="1">
      <alignment horizontal="center"/>
    </xf>
    <xf numFmtId="49" fontId="23" fillId="0" borderId="6" xfId="0" applyNumberFormat="1" applyFont="1" applyBorder="1" applyAlignment="1">
      <alignment horizontal="center"/>
    </xf>
    <xf numFmtId="49" fontId="23" fillId="0" borderId="6" xfId="0" applyNumberFormat="1" applyFont="1" applyBorder="1" applyAlignment="1"/>
    <xf numFmtId="0" fontId="24" fillId="2" borderId="14" xfId="0" applyFont="1" applyFill="1" applyBorder="1"/>
    <xf numFmtId="166" fontId="9" fillId="2" borderId="1" xfId="73" applyNumberFormat="1" applyFont="1" applyFill="1" applyBorder="1" applyAlignment="1">
      <alignment horizontal="left" vertical="center"/>
    </xf>
    <xf numFmtId="0" fontId="0" fillId="0" borderId="1" xfId="0" applyBorder="1"/>
    <xf numFmtId="0" fontId="26" fillId="7" borderId="1" xfId="73" applyFont="1" applyFill="1" applyBorder="1" applyAlignment="1">
      <alignment horizontal="center" vertical="center"/>
    </xf>
    <xf numFmtId="0" fontId="26" fillId="7" borderId="1" xfId="61" applyFont="1" applyFill="1" applyBorder="1" applyAlignment="1">
      <alignment horizontal="left" vertical="center"/>
    </xf>
    <xf numFmtId="0" fontId="26" fillId="7" borderId="1" xfId="73" applyFont="1" applyFill="1" applyBorder="1" applyAlignment="1">
      <alignment horizontal="left" vertical="center"/>
    </xf>
    <xf numFmtId="166" fontId="9" fillId="7" borderId="1" xfId="61" applyNumberFormat="1" applyFont="1" applyFill="1" applyBorder="1" applyAlignment="1">
      <alignment horizontal="left" vertical="center"/>
    </xf>
    <xf numFmtId="0" fontId="10" fillId="7" borderId="1" xfId="73" applyFont="1" applyFill="1" applyBorder="1" applyAlignment="1">
      <alignment horizontal="left" vertical="center"/>
    </xf>
    <xf numFmtId="166" fontId="9" fillId="7" borderId="1" xfId="73" applyNumberFormat="1" applyFont="1" applyFill="1" applyBorder="1" applyAlignment="1">
      <alignment horizontal="left" vertical="center"/>
    </xf>
    <xf numFmtId="167" fontId="26" fillId="7" borderId="1" xfId="73" applyNumberFormat="1" applyFont="1" applyFill="1" applyBorder="1" applyAlignment="1">
      <alignment horizontal="left" vertical="center"/>
    </xf>
    <xf numFmtId="0" fontId="9" fillId="7" borderId="1" xfId="73" applyFont="1" applyFill="1" applyBorder="1" applyAlignment="1">
      <alignment horizontal="left" vertical="center"/>
    </xf>
    <xf numFmtId="0" fontId="2" fillId="7" borderId="1" xfId="73" applyFont="1" applyFill="1" applyBorder="1" applyAlignment="1">
      <alignment horizontal="left" vertical="center"/>
    </xf>
    <xf numFmtId="0" fontId="9" fillId="7" borderId="1" xfId="73" quotePrefix="1" applyFont="1" applyFill="1" applyBorder="1" applyAlignment="1">
      <alignment horizontal="left" vertical="center"/>
    </xf>
    <xf numFmtId="166" fontId="26" fillId="7" borderId="1" xfId="73" applyNumberFormat="1" applyFont="1" applyFill="1" applyBorder="1" applyAlignment="1">
      <alignment horizontal="left" vertical="center"/>
    </xf>
    <xf numFmtId="0" fontId="2" fillId="7" borderId="1" xfId="58" applyNumberFormat="1" applyFont="1" applyFill="1" applyBorder="1" applyAlignment="1" applyProtection="1">
      <alignment horizontal="left" vertical="center"/>
    </xf>
    <xf numFmtId="0" fontId="9" fillId="7" borderId="1" xfId="73" applyNumberFormat="1" applyFont="1" applyFill="1" applyBorder="1" applyAlignment="1">
      <alignment horizontal="left" vertical="center"/>
    </xf>
    <xf numFmtId="0" fontId="10" fillId="7" borderId="3" xfId="73" applyFont="1" applyFill="1" applyBorder="1" applyAlignment="1">
      <alignment horizontal="left" vertical="center"/>
    </xf>
    <xf numFmtId="0" fontId="7" fillId="7" borderId="1" xfId="73" applyFont="1" applyFill="1" applyBorder="1" applyAlignment="1"/>
    <xf numFmtId="0" fontId="7" fillId="7" borderId="1" xfId="73" applyNumberFormat="1" applyFont="1" applyFill="1" applyBorder="1" applyAlignment="1">
      <alignment horizontal="center"/>
    </xf>
    <xf numFmtId="0" fontId="7" fillId="7" borderId="1" xfId="73" applyFont="1" applyFill="1" applyBorder="1" applyAlignment="1">
      <alignment horizontal="left"/>
    </xf>
    <xf numFmtId="0" fontId="10" fillId="7" borderId="1" xfId="73" applyNumberFormat="1" applyFont="1" applyFill="1" applyBorder="1" applyAlignment="1">
      <alignment horizontal="left" vertical="center"/>
    </xf>
    <xf numFmtId="0" fontId="26" fillId="7" borderId="1" xfId="73" applyNumberFormat="1" applyFont="1" applyFill="1" applyBorder="1" applyAlignment="1">
      <alignment horizontal="left" vertical="center"/>
    </xf>
    <xf numFmtId="0" fontId="26" fillId="7" borderId="3" xfId="73" applyFont="1" applyFill="1" applyBorder="1" applyAlignment="1">
      <alignment horizontal="left" vertical="center"/>
    </xf>
    <xf numFmtId="0" fontId="10" fillId="2" borderId="1" xfId="73" applyFont="1" applyFill="1" applyBorder="1" applyAlignment="1">
      <alignment horizontal="left" vertical="center"/>
    </xf>
    <xf numFmtId="0" fontId="9" fillId="2" borderId="1" xfId="73" applyFont="1" applyFill="1" applyBorder="1" applyAlignment="1">
      <alignment horizontal="left" vertical="center"/>
    </xf>
    <xf numFmtId="0" fontId="9" fillId="2" borderId="3" xfId="73" applyFont="1" applyFill="1" applyBorder="1" applyAlignment="1">
      <alignment horizontal="left" vertical="center"/>
    </xf>
    <xf numFmtId="0" fontId="11" fillId="2" borderId="1" xfId="0" applyFont="1" applyFill="1" applyBorder="1" applyAlignment="1">
      <alignment vertical="center"/>
    </xf>
    <xf numFmtId="0" fontId="9" fillId="2" borderId="4" xfId="73" applyFont="1" applyFill="1" applyBorder="1" applyAlignment="1">
      <alignment horizontal="left" vertical="center"/>
    </xf>
    <xf numFmtId="0" fontId="9" fillId="2" borderId="1" xfId="73" quotePrefix="1" applyFont="1" applyFill="1" applyBorder="1" applyAlignment="1">
      <alignment horizontal="left" vertical="center"/>
    </xf>
    <xf numFmtId="0" fontId="9" fillId="2" borderId="1" xfId="73" applyNumberFormat="1" applyFont="1" applyFill="1" applyBorder="1" applyAlignment="1">
      <alignment horizontal="left" vertical="center"/>
    </xf>
    <xf numFmtId="0" fontId="10" fillId="2" borderId="3" xfId="73" applyFont="1" applyFill="1" applyBorder="1" applyAlignment="1">
      <alignment horizontal="left" vertical="center"/>
    </xf>
    <xf numFmtId="0" fontId="2" fillId="2" borderId="1" xfId="73" quotePrefix="1" applyNumberFormat="1" applyFont="1" applyFill="1" applyBorder="1" applyAlignment="1">
      <alignment horizontal="left" vertical="center"/>
    </xf>
    <xf numFmtId="0" fontId="2" fillId="2" borderId="1" xfId="79" quotePrefix="1" applyNumberFormat="1" applyFont="1" applyFill="1" applyBorder="1" applyAlignment="1" applyProtection="1">
      <alignment horizontal="left" vertical="center"/>
    </xf>
    <xf numFmtId="0" fontId="2" fillId="2" borderId="1" xfId="73" applyNumberFormat="1" applyFont="1" applyFill="1" applyBorder="1" applyAlignment="1">
      <alignment horizontal="left" vertical="center"/>
    </xf>
    <xf numFmtId="0" fontId="10" fillId="2" borderId="1" xfId="73" applyNumberFormat="1" applyFont="1" applyFill="1" applyBorder="1" applyAlignment="1">
      <alignment horizontal="left" vertical="center"/>
    </xf>
    <xf numFmtId="0" fontId="2" fillId="2" borderId="1" xfId="73" applyFont="1" applyFill="1" applyBorder="1" applyAlignment="1">
      <alignment horizontal="left" vertical="center"/>
    </xf>
    <xf numFmtId="0" fontId="9" fillId="2" borderId="1" xfId="73" quotePrefix="1" applyNumberFormat="1" applyFont="1" applyFill="1" applyBorder="1" applyAlignment="1">
      <alignment horizontal="left" vertical="center"/>
    </xf>
    <xf numFmtId="0" fontId="2" fillId="2" borderId="1" xfId="2" applyNumberFormat="1" applyFont="1" applyFill="1" applyBorder="1" applyAlignment="1">
      <alignment horizontal="left" vertical="center"/>
    </xf>
    <xf numFmtId="0" fontId="2" fillId="2" borderId="1" xfId="73" applyNumberFormat="1" applyFont="1" applyFill="1" applyBorder="1" applyAlignment="1" applyProtection="1">
      <alignment horizontal="left" vertical="center"/>
    </xf>
    <xf numFmtId="0" fontId="2" fillId="2" borderId="1" xfId="58" applyNumberFormat="1" applyFont="1" applyFill="1" applyBorder="1" applyAlignment="1" applyProtection="1">
      <alignment horizontal="left" vertical="center"/>
    </xf>
    <xf numFmtId="0" fontId="2" fillId="2" borderId="1" xfId="79" applyNumberFormat="1" applyFont="1" applyFill="1" applyBorder="1" applyAlignment="1" applyProtection="1">
      <alignment horizontal="left" vertical="center"/>
    </xf>
    <xf numFmtId="0" fontId="9" fillId="2" borderId="1" xfId="58" applyNumberFormat="1" applyFont="1" applyFill="1" applyBorder="1" applyAlignment="1" applyProtection="1">
      <alignment horizontal="left" vertical="center"/>
    </xf>
    <xf numFmtId="0" fontId="2" fillId="2" borderId="1" xfId="71" applyNumberFormat="1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0" fillId="2" borderId="1" xfId="0" applyNumberFormat="1" applyFont="1" applyFill="1" applyBorder="1" applyAlignment="1">
      <alignment horizontal="left" vertical="center"/>
    </xf>
    <xf numFmtId="0" fontId="10" fillId="2" borderId="1" xfId="73" quotePrefix="1" applyNumberFormat="1" applyFont="1" applyFill="1" applyBorder="1" applyAlignment="1">
      <alignment horizontal="left" vertical="center"/>
    </xf>
    <xf numFmtId="0" fontId="10" fillId="2" borderId="1" xfId="79" quotePrefix="1" applyNumberFormat="1" applyFont="1" applyFill="1" applyBorder="1" applyAlignment="1" applyProtection="1">
      <alignment horizontal="left" vertical="center"/>
    </xf>
    <xf numFmtId="0" fontId="2" fillId="2" borderId="1" xfId="61" applyFont="1" applyFill="1" applyBorder="1" applyAlignment="1">
      <alignment horizontal="left" vertical="center"/>
    </xf>
    <xf numFmtId="0" fontId="2" fillId="2" borderId="1" xfId="2" quotePrefix="1" applyNumberFormat="1" applyFont="1" applyFill="1" applyBorder="1" applyAlignment="1">
      <alignment horizontal="left" vertical="center"/>
    </xf>
    <xf numFmtId="0" fontId="9" fillId="2" borderId="1" xfId="71" applyNumberFormat="1" applyFont="1" applyFill="1" applyBorder="1" applyAlignment="1">
      <alignment horizontal="left" vertical="center"/>
    </xf>
    <xf numFmtId="0" fontId="11" fillId="2" borderId="1" xfId="73" applyNumberFormat="1" applyFont="1" applyFill="1" applyBorder="1" applyAlignment="1">
      <alignment horizontal="left" vertical="center"/>
    </xf>
    <xf numFmtId="0" fontId="11" fillId="2" borderId="1" xfId="0" applyFont="1" applyFill="1" applyBorder="1"/>
    <xf numFmtId="0" fontId="2" fillId="2" borderId="1" xfId="0" applyFont="1" applyFill="1" applyBorder="1" applyAlignment="1">
      <alignment horizontal="left" vertical="center"/>
    </xf>
    <xf numFmtId="0" fontId="2" fillId="2" borderId="1" xfId="3" quotePrefix="1" applyNumberFormat="1" applyFont="1" applyFill="1" applyBorder="1" applyAlignment="1" applyProtection="1">
      <alignment horizontal="left" vertical="center"/>
    </xf>
    <xf numFmtId="0" fontId="8" fillId="2" borderId="1" xfId="79" applyFill="1" applyBorder="1" applyAlignment="1">
      <alignment horizontal="left" vertical="center"/>
    </xf>
    <xf numFmtId="0" fontId="9" fillId="2" borderId="1" xfId="61" applyFont="1" applyFill="1" applyBorder="1" applyAlignment="1">
      <alignment horizontal="left" vertical="center"/>
    </xf>
    <xf numFmtId="0" fontId="11" fillId="2" borderId="1" xfId="73" quotePrefix="1" applyNumberFormat="1" applyFont="1" applyFill="1" applyBorder="1" applyAlignment="1">
      <alignment horizontal="left" vertical="center"/>
    </xf>
    <xf numFmtId="0" fontId="2" fillId="2" borderId="1" xfId="79" quotePrefix="1" applyFont="1" applyFill="1" applyBorder="1" applyAlignment="1" applyProtection="1">
      <alignment horizontal="left" vertical="center"/>
    </xf>
    <xf numFmtId="166" fontId="9" fillId="2" borderId="1" xfId="73" quotePrefix="1" applyNumberFormat="1" applyFont="1" applyFill="1" applyBorder="1" applyAlignment="1">
      <alignment horizontal="left" vertical="center"/>
    </xf>
    <xf numFmtId="0" fontId="7" fillId="7" borderId="1" xfId="73" applyNumberFormat="1" applyFont="1" applyFill="1" applyBorder="1" applyAlignment="1"/>
    <xf numFmtId="49" fontId="12" fillId="5" borderId="1" xfId="73" applyNumberFormat="1" applyFont="1" applyFill="1" applyBorder="1" applyAlignment="1">
      <alignment horizontal="left" vertical="center"/>
    </xf>
    <xf numFmtId="0" fontId="9" fillId="2" borderId="44" xfId="73" applyFont="1" applyFill="1" applyBorder="1" applyAlignment="1">
      <alignment horizontal="left" vertical="center"/>
    </xf>
    <xf numFmtId="0" fontId="10" fillId="2" borderId="44" xfId="73" applyNumberFormat="1" applyFont="1" applyFill="1" applyBorder="1" applyAlignment="1">
      <alignment horizontal="left" vertical="center"/>
    </xf>
    <xf numFmtId="0" fontId="2" fillId="2" borderId="44" xfId="73" applyNumberFormat="1" applyFont="1" applyFill="1" applyBorder="1" applyAlignment="1">
      <alignment horizontal="left" vertical="center"/>
    </xf>
    <xf numFmtId="0" fontId="9" fillId="2" borderId="44" xfId="73" quotePrefix="1" applyFont="1" applyFill="1" applyBorder="1" applyAlignment="1">
      <alignment horizontal="left" vertical="center"/>
    </xf>
    <xf numFmtId="0" fontId="19" fillId="14" borderId="1" xfId="0" applyFont="1" applyFill="1" applyBorder="1" applyAlignment="1">
      <alignment horizontal="center"/>
    </xf>
    <xf numFmtId="0" fontId="0" fillId="2" borderId="1" xfId="0" applyFill="1" applyBorder="1"/>
    <xf numFmtId="0" fontId="0" fillId="2" borderId="1" xfId="0" quotePrefix="1" applyFill="1" applyBorder="1"/>
    <xf numFmtId="0" fontId="8" fillId="2" borderId="1" xfId="79" applyFill="1" applyBorder="1"/>
    <xf numFmtId="0" fontId="0" fillId="2" borderId="0" xfId="0" applyFill="1"/>
    <xf numFmtId="166" fontId="8" fillId="2" borderId="1" xfId="79" applyNumberFormat="1" applyFill="1" applyBorder="1" applyAlignment="1">
      <alignment vertical="center"/>
    </xf>
    <xf numFmtId="0" fontId="0" fillId="15" borderId="1" xfId="0" applyFill="1" applyBorder="1"/>
    <xf numFmtId="0" fontId="0" fillId="0" borderId="0" xfId="0" applyFill="1"/>
    <xf numFmtId="0" fontId="0" fillId="0" borderId="0" xfId="0" applyBorder="1"/>
    <xf numFmtId="0" fontId="26" fillId="7" borderId="1" xfId="0" applyFont="1" applyFill="1" applyBorder="1" applyAlignment="1">
      <alignment vertical="center"/>
    </xf>
    <xf numFmtId="0" fontId="14" fillId="0" borderId="1" xfId="0" applyFont="1" applyBorder="1"/>
    <xf numFmtId="168" fontId="14" fillId="0" borderId="1" xfId="61" applyNumberFormat="1" applyFont="1" applyFill="1" applyBorder="1" applyAlignment="1">
      <alignment horizontal="center" vertical="center"/>
    </xf>
    <xf numFmtId="168" fontId="14" fillId="0" borderId="1" xfId="61" applyNumberFormat="1" applyFont="1" applyBorder="1" applyAlignment="1">
      <alignment horizontal="center" vertical="center"/>
    </xf>
    <xf numFmtId="168" fontId="14" fillId="2" borderId="1" xfId="61" applyNumberFormat="1" applyFont="1" applyFill="1" applyBorder="1" applyAlignment="1">
      <alignment horizontal="center" vertical="center"/>
    </xf>
    <xf numFmtId="168" fontId="17" fillId="0" borderId="1" xfId="61" applyNumberFormat="1" applyFont="1" applyFill="1" applyBorder="1" applyAlignment="1">
      <alignment horizontal="center" vertical="center"/>
    </xf>
    <xf numFmtId="168" fontId="17" fillId="0" borderId="1" xfId="61" applyNumberFormat="1" applyFont="1" applyBorder="1" applyAlignment="1">
      <alignment horizontal="center" vertical="center"/>
    </xf>
    <xf numFmtId="168" fontId="17" fillId="2" borderId="1" xfId="61" applyNumberFormat="1" applyFont="1" applyFill="1" applyBorder="1" applyAlignment="1">
      <alignment horizontal="center" vertical="center"/>
    </xf>
    <xf numFmtId="168" fontId="17" fillId="2" borderId="1" xfId="73" applyNumberFormat="1" applyFont="1" applyFill="1" applyBorder="1" applyAlignment="1">
      <alignment horizontal="center" vertical="center"/>
    </xf>
    <xf numFmtId="168" fontId="14" fillId="2" borderId="1" xfId="73" applyNumberFormat="1" applyFont="1" applyFill="1" applyBorder="1" applyAlignment="1">
      <alignment horizontal="center" vertical="center"/>
    </xf>
    <xf numFmtId="168" fontId="14" fillId="2" borderId="0" xfId="0" applyNumberFormat="1" applyFont="1" applyFill="1" applyBorder="1" applyAlignment="1">
      <alignment horizontal="center" vertical="center"/>
    </xf>
    <xf numFmtId="168" fontId="14" fillId="2" borderId="1" xfId="0" applyNumberFormat="1" applyFont="1" applyFill="1" applyBorder="1" applyAlignment="1">
      <alignment horizontal="center" vertical="center"/>
    </xf>
    <xf numFmtId="168" fontId="16" fillId="2" borderId="1" xfId="73" applyNumberFormat="1" applyFont="1" applyFill="1" applyBorder="1" applyAlignment="1">
      <alignment horizontal="center" vertical="center"/>
    </xf>
    <xf numFmtId="165" fontId="17" fillId="0" borderId="1" xfId="73" applyNumberFormat="1" applyFont="1" applyFill="1" applyBorder="1" applyAlignment="1">
      <alignment horizontal="center" vertical="center"/>
    </xf>
    <xf numFmtId="0" fontId="15" fillId="3" borderId="1" xfId="61" applyFont="1" applyFill="1" applyBorder="1" applyAlignment="1">
      <alignment horizontal="left" vertical="center"/>
    </xf>
    <xf numFmtId="168" fontId="14" fillId="0" borderId="1" xfId="0" applyNumberFormat="1" applyFont="1" applyBorder="1" applyAlignment="1">
      <alignment horizontal="center"/>
    </xf>
    <xf numFmtId="0" fontId="2" fillId="2" borderId="44" xfId="79" applyNumberFormat="1" applyFont="1" applyFill="1" applyBorder="1" applyAlignment="1" applyProtection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11" fillId="2" borderId="1" xfId="0" quotePrefix="1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166" fontId="8" fillId="15" borderId="1" xfId="79" applyNumberFormat="1" applyFill="1" applyBorder="1" applyAlignment="1">
      <alignment vertical="center"/>
    </xf>
    <xf numFmtId="49" fontId="23" fillId="4" borderId="18" xfId="0" applyNumberFormat="1" applyFont="1" applyFill="1" applyBorder="1" applyAlignment="1">
      <alignment horizontal="center"/>
    </xf>
    <xf numFmtId="0" fontId="16" fillId="2" borderId="0" xfId="73" applyFont="1" applyFill="1" applyAlignment="1">
      <alignment horizontal="center" vertical="center"/>
    </xf>
    <xf numFmtId="166" fontId="9" fillId="7" borderId="3" xfId="61" applyNumberFormat="1" applyFont="1" applyFill="1" applyBorder="1" applyAlignment="1">
      <alignment horizontal="left" vertical="center"/>
    </xf>
    <xf numFmtId="0" fontId="10" fillId="7" borderId="4" xfId="73" applyFont="1" applyFill="1" applyBorder="1" applyAlignment="1">
      <alignment horizontal="left" vertical="center"/>
    </xf>
    <xf numFmtId="0" fontId="7" fillId="7" borderId="3" xfId="73" applyFont="1" applyFill="1" applyBorder="1" applyAlignment="1"/>
    <xf numFmtId="49" fontId="23" fillId="2" borderId="30" xfId="0" applyNumberFormat="1" applyFont="1" applyFill="1" applyBorder="1" applyAlignment="1">
      <alignment vertical="center"/>
    </xf>
    <xf numFmtId="49" fontId="23" fillId="4" borderId="14" xfId="0" applyNumberFormat="1" applyFont="1" applyFill="1" applyBorder="1"/>
    <xf numFmtId="49" fontId="23" fillId="4" borderId="20" xfId="0" applyNumberFormat="1" applyFont="1" applyFill="1" applyBorder="1"/>
    <xf numFmtId="49" fontId="23" fillId="4" borderId="19" xfId="0" applyNumberFormat="1" applyFont="1" applyFill="1" applyBorder="1"/>
    <xf numFmtId="49" fontId="25" fillId="2" borderId="16" xfId="0" applyNumberFormat="1" applyFont="1" applyFill="1" applyBorder="1" applyAlignment="1"/>
    <xf numFmtId="49" fontId="23" fillId="2" borderId="20" xfId="0" applyNumberFormat="1" applyFont="1" applyFill="1" applyBorder="1"/>
    <xf numFmtId="0" fontId="24" fillId="2" borderId="20" xfId="1" applyFont="1" applyFill="1" applyBorder="1" applyAlignment="1">
      <alignment vertical="center"/>
    </xf>
    <xf numFmtId="0" fontId="24" fillId="2" borderId="9" xfId="0" applyFont="1" applyFill="1" applyBorder="1"/>
    <xf numFmtId="0" fontId="9" fillId="4" borderId="1" xfId="73" applyFont="1" applyFill="1" applyBorder="1" applyAlignment="1">
      <alignment horizontal="left" vertical="center"/>
    </xf>
    <xf numFmtId="49" fontId="23" fillId="4" borderId="15" xfId="0" applyNumberFormat="1" applyFont="1" applyFill="1" applyBorder="1" applyAlignment="1"/>
    <xf numFmtId="0" fontId="2" fillId="2" borderId="1" xfId="79" applyFont="1" applyFill="1" applyBorder="1" applyAlignment="1" applyProtection="1">
      <alignment horizontal="left" vertical="center"/>
    </xf>
    <xf numFmtId="0" fontId="10" fillId="4" borderId="1" xfId="73" applyFont="1" applyFill="1" applyBorder="1" applyAlignment="1">
      <alignment horizontal="left" vertical="center"/>
    </xf>
    <xf numFmtId="0" fontId="19" fillId="0" borderId="37" xfId="0" applyFont="1" applyBorder="1"/>
    <xf numFmtId="0" fontId="0" fillId="0" borderId="39" xfId="0" applyBorder="1"/>
    <xf numFmtId="0" fontId="19" fillId="2" borderId="37" xfId="0" applyFont="1" applyFill="1" applyBorder="1"/>
    <xf numFmtId="0" fontId="0" fillId="2" borderId="38" xfId="0" applyFill="1" applyBorder="1"/>
    <xf numFmtId="0" fontId="0" fillId="2" borderId="39" xfId="0" applyFill="1" applyBorder="1"/>
    <xf numFmtId="0" fontId="0" fillId="2" borderId="40" xfId="0" applyFill="1" applyBorder="1"/>
    <xf numFmtId="0" fontId="0" fillId="2" borderId="41" xfId="0" applyFill="1" applyBorder="1"/>
    <xf numFmtId="49" fontId="23" fillId="2" borderId="40" xfId="0" applyNumberFormat="1" applyFont="1" applyFill="1" applyBorder="1" applyAlignment="1"/>
    <xf numFmtId="49" fontId="23" fillId="2" borderId="1" xfId="0" applyNumberFormat="1" applyFont="1" applyFill="1" applyBorder="1" applyAlignment="1"/>
    <xf numFmtId="49" fontId="23" fillId="2" borderId="40" xfId="0" applyNumberFormat="1" applyFont="1" applyFill="1" applyBorder="1" applyAlignment="1">
      <alignment vertical="center"/>
    </xf>
    <xf numFmtId="49" fontId="23" fillId="2" borderId="1" xfId="0" applyNumberFormat="1" applyFont="1" applyFill="1" applyBorder="1" applyAlignment="1">
      <alignment vertical="center"/>
    </xf>
    <xf numFmtId="0" fontId="24" fillId="2" borderId="40" xfId="1" applyFont="1" applyFill="1" applyBorder="1" applyAlignment="1">
      <alignment vertical="center"/>
    </xf>
    <xf numFmtId="0" fontId="24" fillId="2" borderId="1" xfId="1" applyFont="1" applyFill="1" applyBorder="1" applyAlignment="1">
      <alignment vertical="center"/>
    </xf>
    <xf numFmtId="49" fontId="23" fillId="2" borderId="45" xfId="0" applyNumberFormat="1" applyFont="1" applyFill="1" applyBorder="1" applyAlignment="1"/>
    <xf numFmtId="49" fontId="23" fillId="2" borderId="47" xfId="0" applyNumberFormat="1" applyFont="1" applyFill="1" applyBorder="1" applyAlignment="1"/>
    <xf numFmtId="0" fontId="0" fillId="2" borderId="42" xfId="0" applyFill="1" applyBorder="1"/>
    <xf numFmtId="0" fontId="2" fillId="4" borderId="1" xfId="73" applyNumberFormat="1" applyFont="1" applyFill="1" applyBorder="1" applyAlignment="1">
      <alignment horizontal="left" vertical="center"/>
    </xf>
    <xf numFmtId="0" fontId="9" fillId="4" borderId="1" xfId="73" quotePrefix="1" applyFont="1" applyFill="1" applyBorder="1" applyAlignment="1">
      <alignment horizontal="left" vertical="center"/>
    </xf>
    <xf numFmtId="0" fontId="2" fillId="4" borderId="1" xfId="79" applyNumberFormat="1" applyFont="1" applyFill="1" applyBorder="1" applyAlignment="1" applyProtection="1">
      <alignment horizontal="left" vertical="center"/>
    </xf>
    <xf numFmtId="0" fontId="2" fillId="4" borderId="1" xfId="79" quotePrefix="1" applyNumberFormat="1" applyFont="1" applyFill="1" applyBorder="1" applyAlignment="1" applyProtection="1">
      <alignment horizontal="left" vertical="center"/>
    </xf>
    <xf numFmtId="0" fontId="5" fillId="2" borderId="1" xfId="59" applyFill="1" applyBorder="1" applyAlignment="1" applyProtection="1"/>
    <xf numFmtId="0" fontId="10" fillId="4" borderId="1" xfId="73" applyNumberFormat="1" applyFont="1" applyFill="1" applyBorder="1" applyAlignment="1">
      <alignment horizontal="left" vertical="center"/>
    </xf>
    <xf numFmtId="49" fontId="23" fillId="4" borderId="20" xfId="0" applyNumberFormat="1" applyFont="1" applyFill="1" applyBorder="1" applyAlignment="1"/>
    <xf numFmtId="49" fontId="23" fillId="4" borderId="13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2" fillId="4" borderId="1" xfId="73" quotePrefix="1" applyNumberFormat="1" applyFont="1" applyFill="1" applyBorder="1" applyAlignment="1">
      <alignment horizontal="left" vertical="center"/>
    </xf>
    <xf numFmtId="0" fontId="23" fillId="4" borderId="0" xfId="0" applyFont="1" applyFill="1"/>
    <xf numFmtId="0" fontId="2" fillId="4" borderId="1" xfId="73" applyNumberFormat="1" applyFont="1" applyFill="1" applyBorder="1" applyAlignment="1" applyProtection="1">
      <alignment horizontal="left" vertical="center"/>
    </xf>
    <xf numFmtId="49" fontId="23" fillId="4" borderId="19" xfId="0" applyNumberFormat="1" applyFont="1" applyFill="1" applyBorder="1" applyAlignment="1"/>
    <xf numFmtId="0" fontId="2" fillId="4" borderId="1" xfId="58" quotePrefix="1" applyNumberFormat="1" applyFont="1" applyFill="1" applyBorder="1" applyAlignment="1" applyProtection="1">
      <alignment horizontal="left" vertical="center"/>
    </xf>
    <xf numFmtId="49" fontId="23" fillId="4" borderId="19" xfId="0" applyNumberFormat="1" applyFont="1" applyFill="1" applyBorder="1" applyAlignment="1">
      <alignment vertical="center"/>
    </xf>
    <xf numFmtId="49" fontId="23" fillId="4" borderId="15" xfId="0" applyNumberFormat="1" applyFont="1" applyFill="1" applyBorder="1" applyAlignment="1">
      <alignment vertical="center"/>
    </xf>
    <xf numFmtId="0" fontId="2" fillId="13" borderId="1" xfId="2" quotePrefix="1" applyNumberFormat="1" applyFont="1" applyFill="1" applyBorder="1" applyAlignment="1">
      <alignment horizontal="left" vertical="center"/>
    </xf>
    <xf numFmtId="0" fontId="9" fillId="13" borderId="1" xfId="73" applyFont="1" applyFill="1" applyBorder="1" applyAlignment="1">
      <alignment horizontal="left" vertical="center"/>
    </xf>
    <xf numFmtId="0" fontId="9" fillId="13" borderId="1" xfId="73" quotePrefix="1" applyFont="1" applyFill="1" applyBorder="1" applyAlignment="1">
      <alignment horizontal="left" vertical="center"/>
    </xf>
    <xf numFmtId="0" fontId="9" fillId="4" borderId="1" xfId="73" applyNumberFormat="1" applyFont="1" applyFill="1" applyBorder="1" applyAlignment="1">
      <alignment horizontal="left" vertical="center"/>
    </xf>
    <xf numFmtId="0" fontId="9" fillId="18" borderId="1" xfId="73" applyFont="1" applyFill="1" applyBorder="1" applyAlignment="1">
      <alignment horizontal="left" vertical="center"/>
    </xf>
    <xf numFmtId="0" fontId="9" fillId="18" borderId="1" xfId="73" quotePrefix="1" applyFont="1" applyFill="1" applyBorder="1" applyAlignment="1">
      <alignment horizontal="left" vertical="center"/>
    </xf>
    <xf numFmtId="0" fontId="10" fillId="18" borderId="1" xfId="73" quotePrefix="1" applyNumberFormat="1" applyFont="1" applyFill="1" applyBorder="1" applyAlignment="1">
      <alignment horizontal="left" vertical="center"/>
    </xf>
    <xf numFmtId="0" fontId="2" fillId="4" borderId="1" xfId="2" applyNumberFormat="1" applyFont="1" applyFill="1" applyBorder="1" applyAlignment="1">
      <alignment horizontal="left" vertical="center"/>
    </xf>
    <xf numFmtId="0" fontId="9" fillId="4" borderId="44" xfId="73" applyFont="1" applyFill="1" applyBorder="1" applyAlignment="1">
      <alignment horizontal="left" vertical="center"/>
    </xf>
    <xf numFmtId="0" fontId="9" fillId="4" borderId="44" xfId="73" quotePrefix="1" applyFont="1" applyFill="1" applyBorder="1" applyAlignment="1">
      <alignment horizontal="left" vertical="center"/>
    </xf>
    <xf numFmtId="0" fontId="24" fillId="2" borderId="48" xfId="1" applyFont="1" applyFill="1" applyBorder="1" applyAlignment="1">
      <alignment vertical="center"/>
    </xf>
    <xf numFmtId="0" fontId="24" fillId="2" borderId="49" xfId="1" applyFont="1" applyFill="1" applyBorder="1" applyAlignment="1">
      <alignment vertical="center"/>
    </xf>
    <xf numFmtId="0" fontId="24" fillId="2" borderId="50" xfId="1" applyFont="1" applyFill="1" applyBorder="1" applyAlignment="1">
      <alignment vertical="center"/>
    </xf>
    <xf numFmtId="0" fontId="10" fillId="18" borderId="1" xfId="73" quotePrefix="1" applyFont="1" applyFill="1" applyBorder="1" applyAlignment="1">
      <alignment horizontal="left" vertical="center"/>
    </xf>
    <xf numFmtId="0" fontId="9" fillId="4" borderId="1" xfId="58" applyNumberFormat="1" applyFont="1" applyFill="1" applyBorder="1" applyAlignment="1" applyProtection="1">
      <alignment horizontal="left" vertical="center"/>
    </xf>
    <xf numFmtId="0" fontId="10" fillId="4" borderId="1" xfId="73" quotePrefix="1" applyNumberFormat="1" applyFont="1" applyFill="1" applyBorder="1" applyAlignment="1">
      <alignment horizontal="left" vertical="center"/>
    </xf>
    <xf numFmtId="0" fontId="24" fillId="4" borderId="14" xfId="1" applyFont="1" applyFill="1" applyBorder="1" applyAlignment="1">
      <alignment vertical="center"/>
    </xf>
    <xf numFmtId="49" fontId="23" fillId="4" borderId="20" xfId="0" applyNumberFormat="1" applyFont="1" applyFill="1" applyBorder="1" applyAlignment="1">
      <alignment vertical="center"/>
    </xf>
    <xf numFmtId="0" fontId="9" fillId="4" borderId="1" xfId="0" applyFont="1" applyFill="1" applyBorder="1" applyAlignment="1">
      <alignment horizontal="left" vertical="center"/>
    </xf>
    <xf numFmtId="49" fontId="25" fillId="4" borderId="14" xfId="0" applyNumberFormat="1" applyFont="1" applyFill="1" applyBorder="1" applyAlignment="1"/>
    <xf numFmtId="0" fontId="23" fillId="0" borderId="0" xfId="0" applyFont="1"/>
    <xf numFmtId="0" fontId="24" fillId="4" borderId="0" xfId="0" applyFont="1" applyFill="1"/>
    <xf numFmtId="49" fontId="3" fillId="18" borderId="46" xfId="0" applyNumberFormat="1" applyFont="1" applyFill="1" applyBorder="1" applyAlignment="1"/>
    <xf numFmtId="0" fontId="2" fillId="4" borderId="44" xfId="73" applyNumberFormat="1" applyFont="1" applyFill="1" applyBorder="1" applyAlignment="1" applyProtection="1">
      <alignment horizontal="left" vertical="center"/>
    </xf>
    <xf numFmtId="0" fontId="9" fillId="4" borderId="0" xfId="73" applyFont="1" applyFill="1" applyBorder="1" applyAlignment="1">
      <alignment horizontal="left" vertical="center"/>
    </xf>
    <xf numFmtId="0" fontId="2" fillId="4" borderId="44" xfId="79" applyNumberFormat="1" applyFont="1" applyFill="1" applyBorder="1" applyAlignment="1" applyProtection="1">
      <alignment horizontal="left" vertical="center"/>
    </xf>
    <xf numFmtId="0" fontId="9" fillId="2" borderId="44" xfId="58" applyNumberFormat="1" applyFont="1" applyFill="1" applyBorder="1" applyAlignment="1" applyProtection="1">
      <alignment horizontal="left" vertical="center"/>
    </xf>
    <xf numFmtId="49" fontId="3" fillId="18" borderId="1" xfId="0" applyNumberFormat="1" applyFont="1" applyFill="1" applyBorder="1" applyAlignment="1"/>
    <xf numFmtId="0" fontId="10" fillId="4" borderId="46" xfId="73" applyNumberFormat="1" applyFont="1" applyFill="1" applyBorder="1" applyAlignment="1">
      <alignment horizontal="left" vertical="center"/>
    </xf>
    <xf numFmtId="0" fontId="2" fillId="2" borderId="44" xfId="79" quotePrefix="1" applyNumberFormat="1" applyFont="1" applyFill="1" applyBorder="1" applyAlignment="1" applyProtection="1">
      <alignment horizontal="left" vertical="center"/>
    </xf>
    <xf numFmtId="0" fontId="9" fillId="2" borderId="44" xfId="73" quotePrefix="1" applyNumberFormat="1" applyFont="1" applyFill="1" applyBorder="1" applyAlignment="1">
      <alignment horizontal="left" vertical="center"/>
    </xf>
    <xf numFmtId="0" fontId="23" fillId="4" borderId="44" xfId="0" applyFont="1" applyFill="1" applyBorder="1"/>
    <xf numFmtId="0" fontId="9" fillId="2" borderId="0" xfId="73" applyFont="1" applyFill="1" applyBorder="1" applyAlignment="1">
      <alignment horizontal="left" vertical="center"/>
    </xf>
    <xf numFmtId="0" fontId="9" fillId="4" borderId="46" xfId="73" applyFont="1" applyFill="1" applyBorder="1" applyAlignment="1">
      <alignment horizontal="left" vertical="center"/>
    </xf>
    <xf numFmtId="49" fontId="23" fillId="4" borderId="1" xfId="0" applyNumberFormat="1" applyFont="1" applyFill="1" applyBorder="1" applyAlignment="1">
      <alignment vertical="center"/>
    </xf>
    <xf numFmtId="0" fontId="9" fillId="2" borderId="19" xfId="73" applyFont="1" applyFill="1" applyBorder="1" applyAlignment="1">
      <alignment horizontal="left" vertical="center"/>
    </xf>
    <xf numFmtId="169" fontId="2" fillId="2" borderId="1" xfId="73" applyNumberFormat="1" applyFont="1" applyFill="1" applyBorder="1" applyAlignment="1">
      <alignment horizontal="center" vertical="center"/>
    </xf>
    <xf numFmtId="0" fontId="9" fillId="7" borderId="1" xfId="73" applyFont="1" applyFill="1" applyBorder="1" applyAlignment="1">
      <alignment horizontal="center" vertical="center"/>
    </xf>
    <xf numFmtId="0" fontId="7" fillId="7" borderId="1" xfId="73" applyFont="1" applyFill="1" applyBorder="1" applyAlignment="1">
      <alignment horizontal="center"/>
    </xf>
    <xf numFmtId="0" fontId="7" fillId="2" borderId="0" xfId="73" applyFont="1" applyFill="1" applyAlignment="1">
      <alignment horizontal="center"/>
    </xf>
    <xf numFmtId="0" fontId="0" fillId="0" borderId="41" xfId="0" applyBorder="1"/>
    <xf numFmtId="49" fontId="22" fillId="6" borderId="12" xfId="0" applyNumberFormat="1" applyFont="1" applyFill="1" applyBorder="1" applyAlignment="1">
      <alignment horizontal="center"/>
    </xf>
    <xf numFmtId="49" fontId="23" fillId="2" borderId="51" xfId="0" applyNumberFormat="1" applyFont="1" applyFill="1" applyBorder="1" applyAlignment="1">
      <alignment horizontal="center"/>
    </xf>
    <xf numFmtId="49" fontId="23" fillId="2" borderId="43" xfId="0" applyNumberFormat="1" applyFont="1" applyFill="1" applyBorder="1" applyAlignment="1">
      <alignment horizontal="center"/>
    </xf>
    <xf numFmtId="49" fontId="22" fillId="11" borderId="8" xfId="0" applyNumberFormat="1" applyFont="1" applyFill="1" applyBorder="1" applyAlignment="1">
      <alignment horizontal="center"/>
    </xf>
    <xf numFmtId="49" fontId="22" fillId="11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 applyAlignment="1"/>
    <xf numFmtId="49" fontId="3" fillId="2" borderId="0" xfId="0" applyNumberFormat="1" applyFont="1" applyFill="1" applyBorder="1" applyAlignment="1"/>
    <xf numFmtId="49" fontId="3" fillId="0" borderId="5" xfId="0" applyNumberFormat="1" applyFont="1" applyFill="1" applyBorder="1" applyAlignment="1">
      <alignment horizontal="center"/>
    </xf>
    <xf numFmtId="49" fontId="3" fillId="0" borderId="6" xfId="0" applyNumberFormat="1" applyFont="1" applyFill="1" applyBorder="1" applyAlignment="1"/>
    <xf numFmtId="49" fontId="3" fillId="0" borderId="7" xfId="0" applyNumberFormat="1" applyFont="1" applyFill="1" applyBorder="1" applyAlignment="1"/>
    <xf numFmtId="49" fontId="3" fillId="0" borderId="8" xfId="0" applyNumberFormat="1" applyFont="1" applyFill="1" applyBorder="1" applyAlignment="1">
      <alignment horizontal="center"/>
    </xf>
    <xf numFmtId="49" fontId="3" fillId="0" borderId="9" xfId="0" applyNumberFormat="1" applyFont="1" applyFill="1" applyBorder="1" applyAlignment="1"/>
    <xf numFmtId="49" fontId="3" fillId="2" borderId="8" xfId="0" applyNumberFormat="1" applyFont="1" applyFill="1" applyBorder="1" applyAlignment="1">
      <alignment horizontal="center"/>
    </xf>
    <xf numFmtId="49" fontId="3" fillId="2" borderId="9" xfId="0" applyNumberFormat="1" applyFont="1" applyFill="1" applyBorder="1" applyAlignment="1"/>
    <xf numFmtId="49" fontId="37" fillId="2" borderId="9" xfId="0" applyNumberFormat="1" applyFont="1" applyFill="1" applyBorder="1" applyAlignment="1"/>
    <xf numFmtId="49" fontId="23" fillId="2" borderId="10" xfId="0" applyNumberFormat="1" applyFont="1" applyFill="1" applyBorder="1" applyAlignment="1">
      <alignment horizontal="center"/>
    </xf>
    <xf numFmtId="49" fontId="25" fillId="2" borderId="12" xfId="0" applyNumberFormat="1" applyFont="1" applyFill="1" applyBorder="1" applyAlignment="1"/>
    <xf numFmtId="49" fontId="3" fillId="0" borderId="17" xfId="0" applyNumberFormat="1" applyFont="1" applyFill="1" applyBorder="1" applyAlignment="1">
      <alignment horizontal="center"/>
    </xf>
    <xf numFmtId="49" fontId="3" fillId="0" borderId="21" xfId="0" applyNumberFormat="1" applyFont="1" applyFill="1" applyBorder="1" applyAlignment="1">
      <alignment horizontal="center"/>
    </xf>
    <xf numFmtId="49" fontId="3" fillId="4" borderId="21" xfId="0" applyNumberFormat="1" applyFont="1" applyFill="1" applyBorder="1" applyAlignment="1">
      <alignment horizontal="center"/>
    </xf>
    <xf numFmtId="49" fontId="3" fillId="0" borderId="30" xfId="0" applyNumberFormat="1" applyFont="1" applyFill="1" applyBorder="1" applyAlignment="1"/>
    <xf numFmtId="49" fontId="3" fillId="0" borderId="20" xfId="0" applyNumberFormat="1" applyFont="1" applyFill="1" applyBorder="1" applyAlignment="1"/>
    <xf numFmtId="49" fontId="3" fillId="4" borderId="20" xfId="0" applyNumberFormat="1" applyFont="1" applyFill="1" applyBorder="1" applyAlignment="1"/>
    <xf numFmtId="49" fontId="3" fillId="0" borderId="52" xfId="0" applyNumberFormat="1" applyFont="1" applyFill="1" applyBorder="1" applyAlignment="1"/>
    <xf numFmtId="49" fontId="3" fillId="2" borderId="52" xfId="0" applyNumberFormat="1" applyFont="1" applyFill="1" applyBorder="1" applyAlignment="1"/>
    <xf numFmtId="49" fontId="3" fillId="4" borderId="52" xfId="0" applyNumberFormat="1" applyFont="1" applyFill="1" applyBorder="1" applyAlignment="1"/>
    <xf numFmtId="49" fontId="37" fillId="2" borderId="52" xfId="0" applyNumberFormat="1" applyFont="1" applyFill="1" applyBorder="1" applyAlignment="1"/>
    <xf numFmtId="49" fontId="3" fillId="0" borderId="15" xfId="0" applyNumberFormat="1" applyFont="1" applyFill="1" applyBorder="1" applyAlignment="1"/>
    <xf numFmtId="49" fontId="3" fillId="0" borderId="14" xfId="0" applyNumberFormat="1" applyFont="1" applyFill="1" applyBorder="1" applyAlignment="1"/>
    <xf numFmtId="49" fontId="3" fillId="4" borderId="14" xfId="0" applyNumberFormat="1" applyFont="1" applyFill="1" applyBorder="1" applyAlignment="1"/>
    <xf numFmtId="0" fontId="3" fillId="4" borderId="0" xfId="0" applyFont="1" applyFill="1"/>
    <xf numFmtId="49" fontId="20" fillId="12" borderId="5" xfId="0" applyNumberFormat="1" applyFont="1" applyFill="1" applyBorder="1" applyAlignment="1">
      <alignment horizontal="center"/>
    </xf>
    <xf numFmtId="49" fontId="20" fillId="12" borderId="6" xfId="0" applyNumberFormat="1" applyFont="1" applyFill="1" applyBorder="1" applyAlignment="1">
      <alignment horizontal="center"/>
    </xf>
    <xf numFmtId="49" fontId="20" fillId="13" borderId="5" xfId="0" applyNumberFormat="1" applyFont="1" applyFill="1" applyBorder="1" applyAlignment="1">
      <alignment horizontal="center"/>
    </xf>
    <xf numFmtId="49" fontId="20" fillId="13" borderId="6" xfId="0" applyNumberFormat="1" applyFont="1" applyFill="1" applyBorder="1" applyAlignment="1">
      <alignment horizontal="center"/>
    </xf>
    <xf numFmtId="49" fontId="20" fillId="13" borderId="7" xfId="0" applyNumberFormat="1" applyFont="1" applyFill="1" applyBorder="1" applyAlignment="1">
      <alignment horizontal="center"/>
    </xf>
    <xf numFmtId="49" fontId="20" fillId="6" borderId="8" xfId="0" applyNumberFormat="1" applyFont="1" applyFill="1" applyBorder="1" applyAlignment="1">
      <alignment horizontal="center"/>
    </xf>
    <xf numFmtId="49" fontId="20" fillId="6" borderId="0" xfId="0" applyNumberFormat="1" applyFont="1" applyFill="1" applyBorder="1" applyAlignment="1">
      <alignment horizontal="center"/>
    </xf>
    <xf numFmtId="49" fontId="20" fillId="6" borderId="9" xfId="0" applyNumberFormat="1" applyFont="1" applyFill="1" applyBorder="1" applyAlignment="1">
      <alignment horizontal="center"/>
    </xf>
    <xf numFmtId="49" fontId="20" fillId="7" borderId="8" xfId="0" applyNumberFormat="1" applyFont="1" applyFill="1" applyBorder="1" applyAlignment="1">
      <alignment horizontal="center"/>
    </xf>
    <xf numFmtId="49" fontId="20" fillId="7" borderId="0" xfId="0" applyNumberFormat="1" applyFont="1" applyFill="1" applyBorder="1" applyAlignment="1">
      <alignment horizontal="center"/>
    </xf>
    <xf numFmtId="49" fontId="20" fillId="7" borderId="9" xfId="0" applyNumberFormat="1" applyFont="1" applyFill="1" applyBorder="1" applyAlignment="1">
      <alignment horizontal="center"/>
    </xf>
    <xf numFmtId="49" fontId="20" fillId="8" borderId="8" xfId="0" applyNumberFormat="1" applyFont="1" applyFill="1" applyBorder="1" applyAlignment="1">
      <alignment horizontal="center"/>
    </xf>
    <xf numFmtId="49" fontId="20" fillId="8" borderId="0" xfId="0" applyNumberFormat="1" applyFont="1" applyFill="1" applyBorder="1" applyAlignment="1">
      <alignment horizontal="center"/>
    </xf>
    <xf numFmtId="49" fontId="20" fillId="8" borderId="9" xfId="0" applyNumberFormat="1" applyFont="1" applyFill="1" applyBorder="1" applyAlignment="1">
      <alignment horizontal="center"/>
    </xf>
    <xf numFmtId="49" fontId="20" fillId="9" borderId="8" xfId="0" applyNumberFormat="1" applyFont="1" applyFill="1" applyBorder="1" applyAlignment="1">
      <alignment horizontal="center"/>
    </xf>
    <xf numFmtId="49" fontId="20" fillId="9" borderId="0" xfId="0" applyNumberFormat="1" applyFont="1" applyFill="1" applyBorder="1" applyAlignment="1">
      <alignment horizontal="center"/>
    </xf>
    <xf numFmtId="49" fontId="20" fillId="9" borderId="9" xfId="0" applyNumberFormat="1" applyFont="1" applyFill="1" applyBorder="1" applyAlignment="1">
      <alignment horizontal="center"/>
    </xf>
    <xf numFmtId="49" fontId="20" fillId="10" borderId="8" xfId="0" applyNumberFormat="1" applyFont="1" applyFill="1" applyBorder="1" applyAlignment="1">
      <alignment horizontal="center"/>
    </xf>
    <xf numFmtId="49" fontId="20" fillId="10" borderId="0" xfId="0" applyNumberFormat="1" applyFont="1" applyFill="1" applyBorder="1" applyAlignment="1">
      <alignment horizontal="center"/>
    </xf>
    <xf numFmtId="49" fontId="20" fillId="10" borderId="9" xfId="0" applyNumberFormat="1" applyFont="1" applyFill="1" applyBorder="1" applyAlignment="1">
      <alignment horizontal="center"/>
    </xf>
    <xf numFmtId="49" fontId="20" fillId="11" borderId="8" xfId="0" applyNumberFormat="1" applyFont="1" applyFill="1" applyBorder="1" applyAlignment="1">
      <alignment horizontal="center"/>
    </xf>
    <xf numFmtId="49" fontId="20" fillId="11" borderId="0" xfId="0" applyNumberFormat="1" applyFont="1" applyFill="1" applyBorder="1" applyAlignment="1">
      <alignment horizontal="center"/>
    </xf>
    <xf numFmtId="49" fontId="20" fillId="11" borderId="9" xfId="0" applyNumberFormat="1" applyFont="1" applyFill="1" applyBorder="1" applyAlignment="1">
      <alignment horizontal="center"/>
    </xf>
    <xf numFmtId="49" fontId="20" fillId="12" borderId="8" xfId="0" applyNumberFormat="1" applyFont="1" applyFill="1" applyBorder="1" applyAlignment="1">
      <alignment horizontal="center"/>
    </xf>
    <xf numFmtId="49" fontId="20" fillId="12" borderId="0" xfId="0" applyNumberFormat="1" applyFont="1" applyFill="1" applyBorder="1" applyAlignment="1">
      <alignment horizontal="center"/>
    </xf>
    <xf numFmtId="49" fontId="20" fillId="13" borderId="8" xfId="0" applyNumberFormat="1" applyFont="1" applyFill="1" applyBorder="1" applyAlignment="1">
      <alignment horizontal="center"/>
    </xf>
    <xf numFmtId="49" fontId="20" fillId="13" borderId="0" xfId="0" applyNumberFormat="1" applyFont="1" applyFill="1" applyBorder="1" applyAlignment="1">
      <alignment horizontal="center"/>
    </xf>
    <xf numFmtId="49" fontId="20" fillId="13" borderId="9" xfId="0" applyNumberFormat="1" applyFont="1" applyFill="1" applyBorder="1" applyAlignment="1">
      <alignment horizontal="center"/>
    </xf>
    <xf numFmtId="49" fontId="20" fillId="6" borderId="5" xfId="0" applyNumberFormat="1" applyFont="1" applyFill="1" applyBorder="1" applyAlignment="1">
      <alignment horizontal="center"/>
    </xf>
    <xf numFmtId="49" fontId="20" fillId="6" borderId="6" xfId="0" applyNumberFormat="1" applyFont="1" applyFill="1" applyBorder="1" applyAlignment="1">
      <alignment horizontal="center"/>
    </xf>
    <xf numFmtId="49" fontId="20" fillId="6" borderId="7" xfId="0" applyNumberFormat="1" applyFont="1" applyFill="1" applyBorder="1" applyAlignment="1">
      <alignment horizontal="center"/>
    </xf>
    <xf numFmtId="49" fontId="20" fillId="7" borderId="5" xfId="0" applyNumberFormat="1" applyFont="1" applyFill="1" applyBorder="1" applyAlignment="1">
      <alignment horizontal="center"/>
    </xf>
    <xf numFmtId="49" fontId="20" fillId="7" borderId="6" xfId="0" applyNumberFormat="1" applyFont="1" applyFill="1" applyBorder="1" applyAlignment="1">
      <alignment horizontal="center"/>
    </xf>
    <xf numFmtId="49" fontId="20" fillId="7" borderId="7" xfId="0" applyNumberFormat="1" applyFont="1" applyFill="1" applyBorder="1" applyAlignment="1">
      <alignment horizontal="center"/>
    </xf>
    <xf numFmtId="49" fontId="20" fillId="8" borderId="5" xfId="0" applyNumberFormat="1" applyFont="1" applyFill="1" applyBorder="1" applyAlignment="1">
      <alignment horizontal="center"/>
    </xf>
    <xf numFmtId="49" fontId="20" fillId="8" borderId="6" xfId="0" applyNumberFormat="1" applyFont="1" applyFill="1" applyBorder="1" applyAlignment="1">
      <alignment horizontal="center"/>
    </xf>
    <xf numFmtId="49" fontId="20" fillId="8" borderId="7" xfId="0" applyNumberFormat="1" applyFont="1" applyFill="1" applyBorder="1" applyAlignment="1">
      <alignment horizontal="center"/>
    </xf>
    <xf numFmtId="49" fontId="20" fillId="9" borderId="5" xfId="0" applyNumberFormat="1" applyFont="1" applyFill="1" applyBorder="1" applyAlignment="1">
      <alignment horizontal="center"/>
    </xf>
    <xf numFmtId="49" fontId="20" fillId="9" borderId="6" xfId="0" applyNumberFormat="1" applyFont="1" applyFill="1" applyBorder="1" applyAlignment="1">
      <alignment horizontal="center"/>
    </xf>
    <xf numFmtId="49" fontId="20" fillId="9" borderId="7" xfId="0" applyNumberFormat="1" applyFont="1" applyFill="1" applyBorder="1" applyAlignment="1">
      <alignment horizontal="center"/>
    </xf>
    <xf numFmtId="49" fontId="20" fillId="10" borderId="5" xfId="0" applyNumberFormat="1" applyFont="1" applyFill="1" applyBorder="1" applyAlignment="1">
      <alignment horizontal="center"/>
    </xf>
    <xf numFmtId="49" fontId="20" fillId="10" borderId="6" xfId="0" applyNumberFormat="1" applyFont="1" applyFill="1" applyBorder="1" applyAlignment="1">
      <alignment horizontal="center"/>
    </xf>
    <xf numFmtId="49" fontId="20" fillId="10" borderId="7" xfId="0" applyNumberFormat="1" applyFont="1" applyFill="1" applyBorder="1" applyAlignment="1">
      <alignment horizontal="center"/>
    </xf>
    <xf numFmtId="49" fontId="20" fillId="11" borderId="5" xfId="0" applyNumberFormat="1" applyFont="1" applyFill="1" applyBorder="1" applyAlignment="1">
      <alignment horizontal="center"/>
    </xf>
    <xf numFmtId="49" fontId="20" fillId="11" borderId="6" xfId="0" applyNumberFormat="1" applyFont="1" applyFill="1" applyBorder="1" applyAlignment="1">
      <alignment horizontal="center"/>
    </xf>
    <xf numFmtId="49" fontId="20" fillId="11" borderId="7" xfId="0" applyNumberFormat="1" applyFont="1" applyFill="1" applyBorder="1" applyAlignment="1">
      <alignment horizontal="center"/>
    </xf>
    <xf numFmtId="49" fontId="21" fillId="11" borderId="5" xfId="0" applyNumberFormat="1" applyFont="1" applyFill="1" applyBorder="1" applyAlignment="1">
      <alignment horizontal="center"/>
    </xf>
    <xf numFmtId="49" fontId="21" fillId="11" borderId="6" xfId="0" applyNumberFormat="1" applyFont="1" applyFill="1" applyBorder="1" applyAlignment="1">
      <alignment horizontal="center"/>
    </xf>
    <xf numFmtId="49" fontId="21" fillId="11" borderId="7" xfId="0" applyNumberFormat="1" applyFont="1" applyFill="1" applyBorder="1" applyAlignment="1">
      <alignment horizontal="center"/>
    </xf>
    <xf numFmtId="49" fontId="21" fillId="6" borderId="5" xfId="0" applyNumberFormat="1" applyFont="1" applyFill="1" applyBorder="1" applyAlignment="1">
      <alignment horizontal="center"/>
    </xf>
    <xf numFmtId="49" fontId="21" fillId="6" borderId="6" xfId="0" applyNumberFormat="1" applyFont="1" applyFill="1" applyBorder="1" applyAlignment="1">
      <alignment horizontal="center"/>
    </xf>
    <xf numFmtId="49" fontId="21" fillId="6" borderId="7" xfId="0" applyNumberFormat="1" applyFont="1" applyFill="1" applyBorder="1" applyAlignment="1">
      <alignment horizontal="center"/>
    </xf>
    <xf numFmtId="49" fontId="21" fillId="7" borderId="5" xfId="0" applyNumberFormat="1" applyFont="1" applyFill="1" applyBorder="1" applyAlignment="1">
      <alignment horizontal="center"/>
    </xf>
    <xf numFmtId="49" fontId="21" fillId="7" borderId="6" xfId="0" applyNumberFormat="1" applyFont="1" applyFill="1" applyBorder="1" applyAlignment="1">
      <alignment horizontal="center"/>
    </xf>
    <xf numFmtId="49" fontId="21" fillId="7" borderId="7" xfId="0" applyNumberFormat="1" applyFont="1" applyFill="1" applyBorder="1" applyAlignment="1">
      <alignment horizontal="center"/>
    </xf>
    <xf numFmtId="49" fontId="21" fillId="7" borderId="0" xfId="0" applyNumberFormat="1" applyFont="1" applyFill="1" applyBorder="1" applyAlignment="1">
      <alignment horizontal="center"/>
    </xf>
    <xf numFmtId="49" fontId="21" fillId="8" borderId="5" xfId="0" applyNumberFormat="1" applyFont="1" applyFill="1" applyBorder="1" applyAlignment="1">
      <alignment horizontal="center"/>
    </xf>
    <xf numFmtId="49" fontId="21" fillId="8" borderId="6" xfId="0" applyNumberFormat="1" applyFont="1" applyFill="1" applyBorder="1" applyAlignment="1">
      <alignment horizontal="center"/>
    </xf>
    <xf numFmtId="49" fontId="21" fillId="8" borderId="7" xfId="0" applyNumberFormat="1" applyFont="1" applyFill="1" applyBorder="1" applyAlignment="1">
      <alignment horizontal="center"/>
    </xf>
    <xf numFmtId="49" fontId="21" fillId="12" borderId="5" xfId="0" applyNumberFormat="1" applyFont="1" applyFill="1" applyBorder="1" applyAlignment="1">
      <alignment horizontal="center"/>
    </xf>
    <xf numFmtId="49" fontId="21" fillId="12" borderId="6" xfId="0" applyNumberFormat="1" applyFont="1" applyFill="1" applyBorder="1" applyAlignment="1">
      <alignment horizontal="center"/>
    </xf>
    <xf numFmtId="49" fontId="21" fillId="12" borderId="7" xfId="0" applyNumberFormat="1" applyFont="1" applyFill="1" applyBorder="1" applyAlignment="1">
      <alignment horizontal="center"/>
    </xf>
    <xf numFmtId="49" fontId="21" fillId="12" borderId="8" xfId="0" applyNumberFormat="1" applyFont="1" applyFill="1" applyBorder="1" applyAlignment="1">
      <alignment horizontal="center"/>
    </xf>
    <xf numFmtId="49" fontId="21" fillId="12" borderId="0" xfId="0" applyNumberFormat="1" applyFont="1" applyFill="1" applyBorder="1" applyAlignment="1">
      <alignment horizontal="center"/>
    </xf>
    <xf numFmtId="49" fontId="21" fillId="12" borderId="9" xfId="0" applyNumberFormat="1" applyFont="1" applyFill="1" applyBorder="1" applyAlignment="1">
      <alignment horizontal="center"/>
    </xf>
    <xf numFmtId="49" fontId="21" fillId="7" borderId="8" xfId="0" applyNumberFormat="1" applyFont="1" applyFill="1" applyBorder="1" applyAlignment="1">
      <alignment horizontal="center"/>
    </xf>
    <xf numFmtId="49" fontId="21" fillId="7" borderId="9" xfId="0" applyNumberFormat="1" applyFont="1" applyFill="1" applyBorder="1" applyAlignment="1">
      <alignment horizontal="center"/>
    </xf>
    <xf numFmtId="49" fontId="21" fillId="9" borderId="5" xfId="0" applyNumberFormat="1" applyFont="1" applyFill="1" applyBorder="1" applyAlignment="1">
      <alignment horizontal="center"/>
    </xf>
    <xf numFmtId="49" fontId="21" fillId="9" borderId="6" xfId="0" applyNumberFormat="1" applyFont="1" applyFill="1" applyBorder="1" applyAlignment="1">
      <alignment horizontal="center"/>
    </xf>
    <xf numFmtId="49" fontId="21" fillId="9" borderId="7" xfId="0" applyNumberFormat="1" applyFont="1" applyFill="1" applyBorder="1" applyAlignment="1">
      <alignment horizontal="center"/>
    </xf>
    <xf numFmtId="49" fontId="21" fillId="9" borderId="0" xfId="0" applyNumberFormat="1" applyFont="1" applyFill="1" applyBorder="1" applyAlignment="1">
      <alignment horizontal="center"/>
    </xf>
    <xf numFmtId="49" fontId="21" fillId="10" borderId="5" xfId="0" applyNumberFormat="1" applyFont="1" applyFill="1" applyBorder="1" applyAlignment="1">
      <alignment horizontal="center"/>
    </xf>
    <xf numFmtId="49" fontId="21" fillId="10" borderId="6" xfId="0" applyNumberFormat="1" applyFont="1" applyFill="1" applyBorder="1" applyAlignment="1">
      <alignment horizontal="center"/>
    </xf>
    <xf numFmtId="49" fontId="21" fillId="10" borderId="7" xfId="0" applyNumberFormat="1" applyFont="1" applyFill="1" applyBorder="1" applyAlignment="1">
      <alignment horizontal="center"/>
    </xf>
    <xf numFmtId="49" fontId="21" fillId="6" borderId="8" xfId="0" applyNumberFormat="1" applyFont="1" applyFill="1" applyBorder="1" applyAlignment="1">
      <alignment horizontal="center"/>
    </xf>
    <xf numFmtId="49" fontId="21" fillId="9" borderId="8" xfId="0" applyNumberFormat="1" applyFont="1" applyFill="1" applyBorder="1" applyAlignment="1">
      <alignment horizontal="center"/>
    </xf>
    <xf numFmtId="49" fontId="21" fillId="9" borderId="9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9" fillId="14" borderId="53" xfId="0" applyFont="1" applyFill="1" applyBorder="1" applyAlignment="1">
      <alignment horizontal="center" vertical="center"/>
    </xf>
    <xf numFmtId="0" fontId="19" fillId="14" borderId="54" xfId="0" applyFont="1" applyFill="1" applyBorder="1" applyAlignment="1">
      <alignment horizontal="center"/>
    </xf>
    <xf numFmtId="0" fontId="19" fillId="14" borderId="55" xfId="0" applyFont="1" applyFill="1" applyBorder="1" applyAlignment="1">
      <alignment horizontal="center" vertical="center"/>
    </xf>
    <xf numFmtId="0" fontId="19" fillId="0" borderId="37" xfId="0" applyFont="1" applyBorder="1" applyAlignment="1">
      <alignment horizontal="center" vertical="center"/>
    </xf>
    <xf numFmtId="0" fontId="19" fillId="0" borderId="38" xfId="0" applyFont="1" applyBorder="1"/>
    <xf numFmtId="0" fontId="9" fillId="0" borderId="56" xfId="73" applyFont="1" applyFill="1" applyBorder="1" applyAlignment="1">
      <alignment horizontal="left" vertical="center"/>
    </xf>
    <xf numFmtId="0" fontId="9" fillId="0" borderId="38" xfId="73" applyFont="1" applyFill="1" applyBorder="1" applyAlignment="1">
      <alignment horizontal="left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4" xfId="73" applyFont="1" applyFill="1" applyBorder="1" applyAlignment="1">
      <alignment horizontal="left" vertical="center"/>
    </xf>
    <xf numFmtId="0" fontId="9" fillId="0" borderId="1" xfId="73" applyFont="1" applyFill="1" applyBorder="1" applyAlignment="1">
      <alignment horizontal="left" vertical="center"/>
    </xf>
    <xf numFmtId="0" fontId="0" fillId="0" borderId="41" xfId="0" applyBorder="1" applyAlignment="1">
      <alignment horizontal="center" vertical="center"/>
    </xf>
    <xf numFmtId="0" fontId="19" fillId="0" borderId="57" xfId="0" applyFont="1" applyBorder="1" applyAlignment="1">
      <alignment horizontal="center"/>
    </xf>
    <xf numFmtId="0" fontId="19" fillId="0" borderId="58" xfId="0" applyFont="1" applyBorder="1" applyAlignment="1">
      <alignment horizontal="center"/>
    </xf>
    <xf numFmtId="0" fontId="19" fillId="0" borderId="59" xfId="0" applyFont="1" applyBorder="1" applyAlignment="1">
      <alignment horizontal="center"/>
    </xf>
    <xf numFmtId="0" fontId="19" fillId="0" borderId="60" xfId="0" applyFont="1" applyBorder="1" applyAlignment="1">
      <alignment horizontal="center"/>
    </xf>
    <xf numFmtId="0" fontId="0" fillId="0" borderId="61" xfId="0" applyBorder="1" applyAlignment="1">
      <alignment horizontal="center" vertical="center"/>
    </xf>
    <xf numFmtId="0" fontId="0" fillId="0" borderId="62" xfId="0" applyBorder="1"/>
    <xf numFmtId="0" fontId="0" fillId="0" borderId="63" xfId="0" applyBorder="1" applyAlignment="1">
      <alignment horizontal="center" vertical="center"/>
    </xf>
    <xf numFmtId="0" fontId="19" fillId="0" borderId="57" xfId="0" applyFont="1" applyBorder="1" applyAlignment="1">
      <alignment horizontal="center" vertical="center"/>
    </xf>
    <xf numFmtId="0" fontId="19" fillId="0" borderId="58" xfId="0" applyFont="1" applyBorder="1" applyAlignment="1">
      <alignment horizontal="center" vertical="center"/>
    </xf>
    <xf numFmtId="0" fontId="19" fillId="0" borderId="59" xfId="0" applyFont="1" applyBorder="1" applyAlignment="1">
      <alignment horizontal="center" vertical="center"/>
    </xf>
    <xf numFmtId="0" fontId="19" fillId="0" borderId="64" xfId="0" applyFont="1" applyBorder="1" applyAlignment="1">
      <alignment horizontal="center" vertical="center"/>
    </xf>
    <xf numFmtId="0" fontId="19" fillId="0" borderId="53" xfId="0" applyFont="1" applyBorder="1" applyAlignment="1">
      <alignment horizontal="center" vertical="center"/>
    </xf>
    <xf numFmtId="0" fontId="19" fillId="0" borderId="54" xfId="0" applyFont="1" applyBorder="1"/>
    <xf numFmtId="0" fontId="19" fillId="0" borderId="65" xfId="0" applyFont="1" applyBorder="1" applyAlignment="1">
      <alignment horizontal="center"/>
    </xf>
    <xf numFmtId="0" fontId="19" fillId="0" borderId="66" xfId="0" applyFont="1" applyBorder="1" applyAlignment="1">
      <alignment horizontal="center"/>
    </xf>
    <xf numFmtId="0" fontId="19" fillId="0" borderId="55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43" xfId="0" applyFont="1" applyBorder="1" applyAlignment="1">
      <alignment horizontal="center" vertical="center"/>
    </xf>
    <xf numFmtId="0" fontId="19" fillId="0" borderId="36" xfId="0" applyFont="1" applyBorder="1" applyAlignment="1">
      <alignment horizontal="center"/>
    </xf>
    <xf numFmtId="0" fontId="19" fillId="0" borderId="43" xfId="0" applyFont="1" applyBorder="1" applyAlignment="1">
      <alignment horizontal="center"/>
    </xf>
    <xf numFmtId="0" fontId="19" fillId="0" borderId="37" xfId="0" applyFont="1" applyBorder="1" applyAlignment="1">
      <alignment horizontal="center" vertical="center"/>
    </xf>
    <xf numFmtId="0" fontId="19" fillId="0" borderId="39" xfId="0" applyFont="1" applyBorder="1" applyAlignment="1">
      <alignment horizontal="center" vertical="center"/>
    </xf>
    <xf numFmtId="0" fontId="19" fillId="0" borderId="0" xfId="0" applyFont="1" applyBorder="1" applyAlignment="1">
      <alignment vertical="center"/>
    </xf>
    <xf numFmtId="0" fontId="19" fillId="0" borderId="37" xfId="0" applyFont="1" applyBorder="1" applyAlignment="1">
      <alignment horizontal="center"/>
    </xf>
    <xf numFmtId="0" fontId="19" fillId="0" borderId="39" xfId="0" applyFont="1" applyBorder="1" applyAlignment="1">
      <alignment horizontal="center"/>
    </xf>
    <xf numFmtId="49" fontId="39" fillId="2" borderId="37" xfId="73" applyNumberFormat="1" applyFont="1" applyFill="1" applyBorder="1" applyAlignment="1">
      <alignment horizontal="center" vertical="center"/>
    </xf>
    <xf numFmtId="0" fontId="0" fillId="0" borderId="40" xfId="0" applyBorder="1"/>
    <xf numFmtId="0" fontId="39" fillId="2" borderId="40" xfId="73" applyFont="1" applyFill="1" applyBorder="1" applyAlignment="1">
      <alignment horizontal="center" vertical="center"/>
    </xf>
    <xf numFmtId="0" fontId="39" fillId="2" borderId="40" xfId="73" applyNumberFormat="1" applyFont="1" applyFill="1" applyBorder="1" applyAlignment="1">
      <alignment horizontal="center" vertical="center"/>
    </xf>
    <xf numFmtId="0" fontId="0" fillId="0" borderId="45" xfId="0" applyBorder="1"/>
    <xf numFmtId="0" fontId="0" fillId="0" borderId="42" xfId="0" applyBorder="1" applyAlignment="1">
      <alignment horizontal="center" vertical="center"/>
    </xf>
    <xf numFmtId="0" fontId="39" fillId="2" borderId="45" xfId="73" applyFont="1" applyFill="1" applyBorder="1" applyAlignment="1">
      <alignment horizontal="center" vertical="center"/>
    </xf>
    <xf numFmtId="0" fontId="9" fillId="2" borderId="40" xfId="73" applyFont="1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9" fillId="2" borderId="45" xfId="73" applyFont="1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68" xfId="0" applyBorder="1"/>
    <xf numFmtId="0" fontId="0" fillId="0" borderId="69" xfId="0" applyBorder="1"/>
    <xf numFmtId="0" fontId="0" fillId="0" borderId="70" xfId="0" applyBorder="1" applyAlignment="1">
      <alignment horizontal="center" vertical="center"/>
    </xf>
    <xf numFmtId="0" fontId="19" fillId="2" borderId="42" xfId="0" applyFont="1" applyFill="1" applyBorder="1" applyAlignment="1">
      <alignment horizontal="center" vertical="center"/>
    </xf>
    <xf numFmtId="0" fontId="19" fillId="2" borderId="64" xfId="0" applyFont="1" applyFill="1" applyBorder="1" applyAlignment="1">
      <alignment horizontal="center" vertical="center"/>
    </xf>
    <xf numFmtId="0" fontId="9" fillId="2" borderId="56" xfId="73" applyFont="1" applyFill="1" applyBorder="1" applyAlignment="1">
      <alignment horizontal="left" vertical="center"/>
    </xf>
    <xf numFmtId="0" fontId="9" fillId="2" borderId="38" xfId="73" applyFont="1" applyFill="1" applyBorder="1" applyAlignment="1">
      <alignment horizontal="left" vertical="center"/>
    </xf>
    <xf numFmtId="0" fontId="9" fillId="4" borderId="3" xfId="73" applyFont="1" applyFill="1" applyBorder="1" applyAlignment="1">
      <alignment horizontal="left" vertical="center"/>
    </xf>
    <xf numFmtId="0" fontId="11" fillId="4" borderId="1" xfId="0" applyFont="1" applyFill="1" applyBorder="1" applyAlignment="1">
      <alignment vertical="center"/>
    </xf>
  </cellXfs>
  <cellStyles count="165">
    <cellStyle name="Comma 2" xfId="3"/>
    <cellStyle name="Comma 2 2" xfId="4"/>
    <cellStyle name="Comma 2 2 2" xfId="5"/>
    <cellStyle name="Comma 2 2 2 2" xfId="6"/>
    <cellStyle name="Comma 2 2 2 2 2" xfId="7"/>
    <cellStyle name="Comma 2 2 2 2 2 2" xfId="8"/>
    <cellStyle name="Comma 2 2 2 2 2 2 2" xfId="85"/>
    <cellStyle name="Comma 2 2 2 2 2 3" xfId="9"/>
    <cellStyle name="Comma 2 2 2 2 2 3 2" xfId="86"/>
    <cellStyle name="Comma 2 2 2 2 2 4" xfId="84"/>
    <cellStyle name="Comma 2 2 2 2 3" xfId="10"/>
    <cellStyle name="Comma 2 2 2 2 3 2" xfId="87"/>
    <cellStyle name="Comma 2 2 2 2 4" xfId="11"/>
    <cellStyle name="Comma 2 2 2 2 4 2" xfId="88"/>
    <cellStyle name="Comma 2 2 2 2 5" xfId="83"/>
    <cellStyle name="Comma 2 2 2 3" xfId="12"/>
    <cellStyle name="Comma 2 2 2 3 2" xfId="13"/>
    <cellStyle name="Comma 2 2 2 3 2 2" xfId="90"/>
    <cellStyle name="Comma 2 2 2 3 3" xfId="14"/>
    <cellStyle name="Comma 2 2 2 3 3 2" xfId="91"/>
    <cellStyle name="Comma 2 2 2 3 4" xfId="89"/>
    <cellStyle name="Comma 2 2 2 4" xfId="15"/>
    <cellStyle name="Comma 2 2 2 4 2" xfId="92"/>
    <cellStyle name="Comma 2 2 2 5" xfId="16"/>
    <cellStyle name="Comma 2 2 2 5 2" xfId="93"/>
    <cellStyle name="Comma 2 2 2 6" xfId="82"/>
    <cellStyle name="Comma 2 2 3" xfId="17"/>
    <cellStyle name="Comma 2 2 3 2" xfId="18"/>
    <cellStyle name="Comma 2 2 3 2 2" xfId="19"/>
    <cellStyle name="Comma 2 2 3 2 2 2" xfId="96"/>
    <cellStyle name="Comma 2 2 3 2 3" xfId="20"/>
    <cellStyle name="Comma 2 2 3 2 3 2" xfId="97"/>
    <cellStyle name="Comma 2 2 3 2 4" xfId="95"/>
    <cellStyle name="Comma 2 2 3 3" xfId="21"/>
    <cellStyle name="Comma 2 2 3 3 2" xfId="98"/>
    <cellStyle name="Comma 2 2 3 4" xfId="22"/>
    <cellStyle name="Comma 2 2 3 4 2" xfId="99"/>
    <cellStyle name="Comma 2 2 3 5" xfId="94"/>
    <cellStyle name="Comma 2 2 4" xfId="23"/>
    <cellStyle name="Comma 2 2 4 2" xfId="24"/>
    <cellStyle name="Comma 2 2 4 2 2" xfId="101"/>
    <cellStyle name="Comma 2 2 4 3" xfId="25"/>
    <cellStyle name="Comma 2 2 4 3 2" xfId="102"/>
    <cellStyle name="Comma 2 2 4 4" xfId="100"/>
    <cellStyle name="Comma 2 2 5" xfId="26"/>
    <cellStyle name="Comma 2 2 5 2" xfId="27"/>
    <cellStyle name="Comma 2 2 5 2 2" xfId="104"/>
    <cellStyle name="Comma 2 2 5 3" xfId="28"/>
    <cellStyle name="Comma 2 2 5 3 2" xfId="105"/>
    <cellStyle name="Comma 2 2 5 4" xfId="103"/>
    <cellStyle name="Comma 2 2 6" xfId="29"/>
    <cellStyle name="Comma 2 2 6 2" xfId="106"/>
    <cellStyle name="Comma 2 2 7" xfId="30"/>
    <cellStyle name="Comma 2 2 7 2" xfId="107"/>
    <cellStyle name="Comma 2 2 8" xfId="81"/>
    <cellStyle name="Comma 2 3" xfId="31"/>
    <cellStyle name="Comma 2 3 2" xfId="32"/>
    <cellStyle name="Comma 2 3 2 2" xfId="33"/>
    <cellStyle name="Comma 2 3 2 2 2" xfId="110"/>
    <cellStyle name="Comma 2 3 2 3" xfId="34"/>
    <cellStyle name="Comma 2 3 2 3 2" xfId="111"/>
    <cellStyle name="Comma 2 3 2 4" xfId="109"/>
    <cellStyle name="Comma 2 3 3" xfId="35"/>
    <cellStyle name="Comma 2 3 3 2" xfId="112"/>
    <cellStyle name="Comma 2 3 4" xfId="36"/>
    <cellStyle name="Comma 2 3 4 2" xfId="113"/>
    <cellStyle name="Comma 2 3 5" xfId="108"/>
    <cellStyle name="Comma 2 4" xfId="37"/>
    <cellStyle name="Comma 2 4 2" xfId="38"/>
    <cellStyle name="Comma 2 4 2 2" xfId="115"/>
    <cellStyle name="Comma 2 4 3" xfId="39"/>
    <cellStyle name="Comma 2 4 3 2" xfId="116"/>
    <cellStyle name="Comma 2 4 4" xfId="114"/>
    <cellStyle name="Comma 2 5" xfId="40"/>
    <cellStyle name="Comma 2 5 2" xfId="117"/>
    <cellStyle name="Comma 2 6" xfId="41"/>
    <cellStyle name="Comma 2 6 2" xfId="118"/>
    <cellStyle name="Comma 2 7" xfId="80"/>
    <cellStyle name="Comma 3" xfId="42"/>
    <cellStyle name="Comma 3 2" xfId="43"/>
    <cellStyle name="Comma 3 2 2" xfId="44"/>
    <cellStyle name="Comma 3 2 2 2" xfId="121"/>
    <cellStyle name="Comma 3 2 3" xfId="45"/>
    <cellStyle name="Comma 3 2 3 2" xfId="122"/>
    <cellStyle name="Comma 3 2 4" xfId="120"/>
    <cellStyle name="Comma 3 3" xfId="46"/>
    <cellStyle name="Comma 3 3 2" xfId="123"/>
    <cellStyle name="Comma 3 4" xfId="47"/>
    <cellStyle name="Comma 3 4 2" xfId="124"/>
    <cellStyle name="Comma 3 5" xfId="119"/>
    <cellStyle name="Comma 4" xfId="48"/>
    <cellStyle name="Comma 4 2" xfId="49"/>
    <cellStyle name="Comma 4 2 2" xfId="126"/>
    <cellStyle name="Comma 4 3" xfId="50"/>
    <cellStyle name="Comma 4 3 2" xfId="127"/>
    <cellStyle name="Comma 4 4" xfId="51"/>
    <cellStyle name="Comma 4 4 2" xfId="128"/>
    <cellStyle name="Comma 4 5" xfId="125"/>
    <cellStyle name="Comma 5" xfId="52"/>
    <cellStyle name="Comma 5 2" xfId="53"/>
    <cellStyle name="Comma 5 2 2" xfId="130"/>
    <cellStyle name="Comma 5 3" xfId="54"/>
    <cellStyle name="Comma 5 3 2" xfId="131"/>
    <cellStyle name="Comma 5 4" xfId="129"/>
    <cellStyle name="Comma 6" xfId="55"/>
    <cellStyle name="Comma 6 2" xfId="132"/>
    <cellStyle name="Comma 7" xfId="56"/>
    <cellStyle name="Comma 7 2" xfId="133"/>
    <cellStyle name="Comma 8" xfId="57"/>
    <cellStyle name="Comma 8 2" xfId="134"/>
    <cellStyle name="Custom Style  1" xfId="162"/>
    <cellStyle name="Custom Style 2" xfId="161"/>
    <cellStyle name="Excel Built-in Hyperlink" xfId="159"/>
    <cellStyle name="Excel Built-in Normal 2" xfId="164"/>
    <cellStyle name="Excel_BuiltIn_Hyperlink" xfId="160"/>
    <cellStyle name="Hyperlink" xfId="79" builtinId="8"/>
    <cellStyle name="Hyperlink 2" xfId="58"/>
    <cellStyle name="Hyperlink 2 2" xfId="136"/>
    <cellStyle name="Hyperlink 3" xfId="59"/>
    <cellStyle name="Hyperlink 3 2" xfId="137"/>
    <cellStyle name="Hyperlink 4" xfId="135"/>
    <cellStyle name="Normal" xfId="0" builtinId="0"/>
    <cellStyle name="Normal 11" xfId="2"/>
    <cellStyle name="Normal 11 2" xfId="138"/>
    <cellStyle name="Normal 12" xfId="60"/>
    <cellStyle name="Normal 12 2" xfId="139"/>
    <cellStyle name="Normal 2" xfId="61"/>
    <cellStyle name="Normal 2 2" xfId="62"/>
    <cellStyle name="Normal 2 2 2" xfId="63"/>
    <cellStyle name="Normal 2 2 2 2" xfId="142"/>
    <cellStyle name="Normal 2 2 3" xfId="141"/>
    <cellStyle name="Normal 2 3" xfId="64"/>
    <cellStyle name="Normal 2 3 2" xfId="65"/>
    <cellStyle name="Normal 2 3 2 2" xfId="144"/>
    <cellStyle name="Normal 2 3 3" xfId="143"/>
    <cellStyle name="Normal 2 4" xfId="66"/>
    <cellStyle name="Normal 2 4 2" xfId="67"/>
    <cellStyle name="Normal 2 4 2 2" xfId="146"/>
    <cellStyle name="Normal 2 4 3" xfId="145"/>
    <cellStyle name="Normal 2 5" xfId="140"/>
    <cellStyle name="Normal 3" xfId="68"/>
    <cellStyle name="Normal 3 14" xfId="69"/>
    <cellStyle name="Normal 3 14 2" xfId="148"/>
    <cellStyle name="Normal 3 2" xfId="70"/>
    <cellStyle name="Normal 3 2 2" xfId="71"/>
    <cellStyle name="Normal 3 2 2 2" xfId="150"/>
    <cellStyle name="Normal 3 2 3" xfId="149"/>
    <cellStyle name="Normal 3 3" xfId="72"/>
    <cellStyle name="Normal 3 3 2" xfId="151"/>
    <cellStyle name="Normal 3 4" xfId="73"/>
    <cellStyle name="Normal 3 4 2" xfId="152"/>
    <cellStyle name="Normal 3 4 4" xfId="163"/>
    <cellStyle name="Normal 3 5" xfId="147"/>
    <cellStyle name="Normal 4" xfId="74"/>
    <cellStyle name="Normal 4 2" xfId="153"/>
    <cellStyle name="Normal 4 4" xfId="75"/>
    <cellStyle name="Normal 4 4 2" xfId="154"/>
    <cellStyle name="Normal 40" xfId="76"/>
    <cellStyle name="Normal 40 2" xfId="155"/>
    <cellStyle name="Normal 41" xfId="77"/>
    <cellStyle name="Normal 41 2" xfId="156"/>
    <cellStyle name="Normal 5" xfId="78"/>
    <cellStyle name="Normal 5 2" xfId="157"/>
    <cellStyle name="Normal 7" xfId="1"/>
    <cellStyle name="Normal 7 2" xfId="158"/>
  </cellStyles>
  <dxfs count="88"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2"/>
          <bgColor indexed="5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strict%20Allocation%20April%202021%20&amp;%20List%20Sto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 Stores"/>
      <sheetName val="District Allocation"/>
      <sheetName val="Closed Stores"/>
      <sheetName val="Sheet2"/>
      <sheetName val="Sheet1"/>
    </sheetNames>
    <sheetDataSet>
      <sheetData sheetId="0">
        <row r="1">
          <cell r="B1">
            <v>1</v>
          </cell>
          <cell r="C1">
            <v>2</v>
          </cell>
          <cell r="D1">
            <v>3</v>
          </cell>
          <cell r="E1">
            <v>4</v>
          </cell>
          <cell r="F1">
            <v>5</v>
          </cell>
          <cell r="G1">
            <v>6</v>
          </cell>
          <cell r="H1">
            <v>7</v>
          </cell>
          <cell r="I1">
            <v>8</v>
          </cell>
          <cell r="J1">
            <v>9</v>
          </cell>
          <cell r="K1">
            <v>10</v>
          </cell>
          <cell r="L1">
            <v>11</v>
          </cell>
          <cell r="M1">
            <v>12</v>
          </cell>
          <cell r="N1">
            <v>13</v>
          </cell>
          <cell r="O1">
            <v>14</v>
          </cell>
          <cell r="P1">
            <v>15</v>
          </cell>
          <cell r="Q1">
            <v>16</v>
          </cell>
          <cell r="R1">
            <v>17</v>
          </cell>
          <cell r="S1">
            <v>18</v>
          </cell>
          <cell r="T1">
            <v>19</v>
          </cell>
          <cell r="U1">
            <v>20</v>
          </cell>
          <cell r="V1">
            <v>21</v>
          </cell>
          <cell r="W1">
            <v>22</v>
          </cell>
          <cell r="X1">
            <v>23</v>
          </cell>
          <cell r="Y1">
            <v>24</v>
          </cell>
          <cell r="Z1">
            <v>25</v>
          </cell>
          <cell r="AA1">
            <v>26</v>
          </cell>
          <cell r="AB1">
            <v>27</v>
          </cell>
          <cell r="AC1">
            <v>28</v>
          </cell>
          <cell r="AD1">
            <v>29</v>
          </cell>
          <cell r="AE1">
            <v>30</v>
          </cell>
          <cell r="AF1">
            <v>31</v>
          </cell>
          <cell r="AG1">
            <v>32</v>
          </cell>
          <cell r="AH1">
            <v>33</v>
          </cell>
        </row>
        <row r="2">
          <cell r="B2" t="str">
            <v>Site Code</v>
          </cell>
          <cell r="C2" t="str">
            <v>Store Name</v>
          </cell>
          <cell r="D2" t="str">
            <v>City</v>
          </cell>
          <cell r="E2" t="str">
            <v>Type</v>
          </cell>
          <cell r="F2" t="str">
            <v>Region No.</v>
          </cell>
          <cell r="G2" t="str">
            <v>Region Name</v>
          </cell>
          <cell r="H2" t="str">
            <v>District No.</v>
          </cell>
          <cell r="I2" t="str">
            <v>District Name</v>
          </cell>
          <cell r="J2" t="str">
            <v>Opening Date</v>
          </cell>
          <cell r="K2" t="str">
            <v>Address</v>
          </cell>
          <cell r="L2" t="str">
            <v>Telephone</v>
          </cell>
          <cell r="M2" t="str">
            <v>Email</v>
          </cell>
          <cell r="N2" t="str">
            <v>ID SM</v>
          </cell>
          <cell r="O2" t="str">
            <v>STORE MANAGER</v>
          </cell>
          <cell r="P2" t="str">
            <v>SM HP Number</v>
          </cell>
          <cell r="Q2" t="str">
            <v>Opertaional Hours Store for Dine in</v>
          </cell>
          <cell r="R2" t="str">
            <v>Opertaional Hours Store for take away</v>
          </cell>
          <cell r="S2" t="str">
            <v>Community Store</v>
          </cell>
          <cell r="T2" t="str">
            <v>DriveThru</v>
          </cell>
          <cell r="U2" t="str">
            <v>Reserve</v>
          </cell>
          <cell r="V2" t="str">
            <v>Nitro</v>
          </cell>
          <cell r="W2" t="str">
            <v>Coffee Forward</v>
          </cell>
          <cell r="X2" t="str">
            <v>Delivery Store</v>
          </cell>
          <cell r="Y2" t="str">
            <v>Ice Cream</v>
          </cell>
          <cell r="Z2" t="str">
            <v>Fizzio</v>
          </cell>
          <cell r="AA2" t="str">
            <v>MPOS</v>
          </cell>
          <cell r="AB2" t="str">
            <v>Masterclass</v>
          </cell>
          <cell r="AC2" t="str">
            <v>Digital Menu Board</v>
          </cell>
          <cell r="AD2" t="str">
            <v>2 Mastrena EOC</v>
          </cell>
          <cell r="AE2" t="str">
            <v>Cashless</v>
          </cell>
          <cell r="AF2" t="str">
            <v>Zenput</v>
          </cell>
          <cell r="AG2" t="str">
            <v>Plant-Based</v>
          </cell>
          <cell r="AH2" t="str">
            <v>ESB</v>
          </cell>
        </row>
        <row r="3">
          <cell r="B3" t="str">
            <v>SC01</v>
          </cell>
          <cell r="C3" t="str">
            <v>Plaza Indonesia</v>
          </cell>
          <cell r="D3" t="str">
            <v>Jakarta</v>
          </cell>
          <cell r="E3" t="str">
            <v>Mall Stores</v>
          </cell>
          <cell r="F3" t="str">
            <v>Region 1</v>
          </cell>
          <cell r="G3" t="str">
            <v>Novalni Burhan</v>
          </cell>
          <cell r="H3" t="str">
            <v>District 14</v>
          </cell>
          <cell r="I3" t="str">
            <v>Arif Suwarno</v>
          </cell>
          <cell r="J3">
            <v>37334</v>
          </cell>
          <cell r="K3" t="str">
            <v>Plaza Indonesia  1st floor # 160 Jln. M.H. Thamrin Kav.28-30 Jakarta 10350</v>
          </cell>
          <cell r="L3" t="str">
            <v>62-21-39838805</v>
          </cell>
          <cell r="M3" t="str">
            <v xml:space="preserve">jaksbux1@starbucks.co.id  </v>
          </cell>
          <cell r="N3">
            <v>1310577</v>
          </cell>
          <cell r="O3" t="str">
            <v>Ade Tri Ayu Sakona</v>
          </cell>
          <cell r="P3" t="str">
            <v>08174794231</v>
          </cell>
          <cell r="Q3" t="str">
            <v>Mon - Sun : 08.00 - 21.00</v>
          </cell>
          <cell r="R3" t="str">
            <v>Mon - Sun : 08.00 - 21.00</v>
          </cell>
          <cell r="S3">
            <v>0</v>
          </cell>
          <cell r="T3">
            <v>0</v>
          </cell>
          <cell r="U3" t="str">
            <v>Reserve Plus</v>
          </cell>
          <cell r="V3" t="str">
            <v>Nitro</v>
          </cell>
          <cell r="W3" t="str">
            <v xml:space="preserve"> </v>
          </cell>
          <cell r="X3" t="str">
            <v/>
          </cell>
          <cell r="Y3" t="str">
            <v>Ice cream</v>
          </cell>
          <cell r="Z3" t="str">
            <v xml:space="preserve"> </v>
          </cell>
          <cell r="AA3" t="str">
            <v>MPOS</v>
          </cell>
          <cell r="AB3" t="str">
            <v>Masterclass</v>
          </cell>
          <cell r="AC3" t="str">
            <v>Digital Menu Board</v>
          </cell>
          <cell r="AD3" t="str">
            <v>Yes</v>
          </cell>
          <cell r="AE3">
            <v>0</v>
          </cell>
          <cell r="AF3" t="str">
            <v>Zenput</v>
          </cell>
          <cell r="AG3" t="str">
            <v>Plant Base Food</v>
          </cell>
          <cell r="AH3">
            <v>0</v>
          </cell>
        </row>
        <row r="4">
          <cell r="B4" t="str">
            <v>SC02</v>
          </cell>
          <cell r="C4" t="str">
            <v>Pondok Indah Mall</v>
          </cell>
          <cell r="D4" t="str">
            <v>Jakarta</v>
          </cell>
          <cell r="E4" t="str">
            <v>Mall Stores</v>
          </cell>
          <cell r="F4" t="str">
            <v>Region 6</v>
          </cell>
          <cell r="G4" t="str">
            <v>Donda Margaretha</v>
          </cell>
          <cell r="H4" t="str">
            <v>District 2</v>
          </cell>
          <cell r="I4" t="str">
            <v>Nani Astuti</v>
          </cell>
          <cell r="J4">
            <v>37483</v>
          </cell>
          <cell r="K4" t="str">
            <v>Pondok Indah Mall Ground floor Jln. Metro Duta Niaga - Pondok Indah</v>
          </cell>
          <cell r="L4" t="str">
            <v>021-75901384</v>
          </cell>
          <cell r="M4" t="str">
            <v xml:space="preserve">jaksbux2@starbucks.co.id </v>
          </cell>
          <cell r="N4" t="str">
            <v>0805745</v>
          </cell>
          <cell r="O4" t="str">
            <v>Astrid Hernalia</v>
          </cell>
          <cell r="P4" t="str">
            <v>085817650776</v>
          </cell>
          <cell r="Q4" t="str">
            <v xml:space="preserve">Mon - Sun : 09.00 - 21.00 </v>
          </cell>
          <cell r="R4" t="str">
            <v xml:space="preserve">Mon - Sun : 09.00 - 21.00 </v>
          </cell>
          <cell r="S4">
            <v>0</v>
          </cell>
          <cell r="T4">
            <v>0</v>
          </cell>
          <cell r="U4">
            <v>0</v>
          </cell>
          <cell r="V4" t="str">
            <v xml:space="preserve"> </v>
          </cell>
          <cell r="W4" t="str">
            <v xml:space="preserve"> </v>
          </cell>
          <cell r="X4" t="str">
            <v/>
          </cell>
          <cell r="Y4" t="str">
            <v>Ice cream</v>
          </cell>
          <cell r="Z4" t="str">
            <v xml:space="preserve"> </v>
          </cell>
          <cell r="AA4" t="str">
            <v>MPOS</v>
          </cell>
          <cell r="AB4" t="str">
            <v xml:space="preserve"> </v>
          </cell>
          <cell r="AC4" t="str">
            <v xml:space="preserve"> </v>
          </cell>
          <cell r="AD4" t="str">
            <v>Yes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</row>
        <row r="5">
          <cell r="B5" t="str">
            <v>SC03</v>
          </cell>
          <cell r="C5" t="str">
            <v>Jakarta Stock Exchange</v>
          </cell>
          <cell r="D5" t="str">
            <v>Jakarta</v>
          </cell>
          <cell r="E5" t="str">
            <v>Office Stores</v>
          </cell>
          <cell r="F5" t="str">
            <v>Region 6</v>
          </cell>
          <cell r="G5" t="str">
            <v>Donda Margaretha</v>
          </cell>
          <cell r="H5" t="str">
            <v>District 13</v>
          </cell>
          <cell r="I5" t="str">
            <v>Rina Indah</v>
          </cell>
          <cell r="J5">
            <v>37487</v>
          </cell>
          <cell r="K5" t="str">
            <v>Jakarta Stock Exchange 2nd tower, ground floor Jl. Jend. Sudirman Kav.52-53 Jakarta 12190</v>
          </cell>
          <cell r="L5" t="str">
            <v>62-21-5151285 / 275</v>
          </cell>
          <cell r="M5" t="str">
            <v xml:space="preserve">jaksbux3@starbucks.co.id </v>
          </cell>
          <cell r="N5">
            <v>1300076</v>
          </cell>
          <cell r="O5" t="str">
            <v>Ade Anastasia</v>
          </cell>
          <cell r="P5" t="str">
            <v>0896 2014 3383</v>
          </cell>
          <cell r="Q5" t="str">
            <v>Mon - Fri : 07.00 - 18.00 ; Sat - Sun : Closed</v>
          </cell>
          <cell r="R5" t="str">
            <v>Mon - Fri : 07.00 - 18.00 ; Sat - Sun : Closed</v>
          </cell>
          <cell r="S5">
            <v>0</v>
          </cell>
          <cell r="T5">
            <v>0</v>
          </cell>
          <cell r="U5">
            <v>0</v>
          </cell>
          <cell r="V5" t="str">
            <v xml:space="preserve"> </v>
          </cell>
          <cell r="W5" t="str">
            <v xml:space="preserve"> </v>
          </cell>
          <cell r="X5" t="str">
            <v/>
          </cell>
          <cell r="Y5">
            <v>0</v>
          </cell>
          <cell r="Z5" t="str">
            <v xml:space="preserve"> </v>
          </cell>
          <cell r="AA5">
            <v>0</v>
          </cell>
          <cell r="AB5" t="str">
            <v xml:space="preserve"> </v>
          </cell>
          <cell r="AC5" t="str">
            <v xml:space="preserve"> </v>
          </cell>
          <cell r="AD5" t="str">
            <v>Yes</v>
          </cell>
          <cell r="AE5" t="str">
            <v>Cashless</v>
          </cell>
          <cell r="AF5">
            <v>0</v>
          </cell>
          <cell r="AG5">
            <v>0</v>
          </cell>
          <cell r="AH5">
            <v>0</v>
          </cell>
        </row>
        <row r="6">
          <cell r="B6" t="str">
            <v>SC06</v>
          </cell>
          <cell r="C6" t="str">
            <v>Plaza Senayan</v>
          </cell>
          <cell r="D6" t="str">
            <v>Jakarta</v>
          </cell>
          <cell r="E6" t="str">
            <v>Mall Stores</v>
          </cell>
          <cell r="F6" t="str">
            <v>Region 1</v>
          </cell>
          <cell r="G6" t="str">
            <v>Novalni Burhan</v>
          </cell>
          <cell r="H6" t="str">
            <v>District 44</v>
          </cell>
          <cell r="I6" t="str">
            <v>Rahmat Hidayat</v>
          </cell>
          <cell r="J6">
            <v>37506</v>
          </cell>
          <cell r="K6" t="str">
            <v>Plaza Senayan - Ground Floor Jl. Asia Afrika No. 8 Kecamatan Tanah Abang</v>
          </cell>
          <cell r="L6" t="str">
            <v>62-21-57900073</v>
          </cell>
          <cell r="M6" t="str">
            <v xml:space="preserve">jaksbux6@starbucks.co.id </v>
          </cell>
          <cell r="N6" t="str">
            <v>1101135</v>
          </cell>
          <cell r="O6" t="str">
            <v>Rycko Endrille</v>
          </cell>
          <cell r="P6" t="str">
            <v>0813​ 17700060</v>
          </cell>
          <cell r="Q6" t="str">
            <v>Mon - Sun : 07.00 -19.00</v>
          </cell>
          <cell r="R6" t="str">
            <v>Mon - Sun : 07.00 -19.00</v>
          </cell>
          <cell r="S6">
            <v>0</v>
          </cell>
          <cell r="T6">
            <v>0</v>
          </cell>
          <cell r="U6" t="str">
            <v>Reserve Plus</v>
          </cell>
          <cell r="V6" t="str">
            <v>Nitro</v>
          </cell>
          <cell r="W6" t="str">
            <v xml:space="preserve"> </v>
          </cell>
          <cell r="X6" t="str">
            <v/>
          </cell>
          <cell r="Y6" t="str">
            <v>Ice cream</v>
          </cell>
          <cell r="Z6" t="str">
            <v xml:space="preserve"> </v>
          </cell>
          <cell r="AA6" t="str">
            <v>MPOS</v>
          </cell>
          <cell r="AB6" t="str">
            <v>Masterclass</v>
          </cell>
          <cell r="AC6" t="str">
            <v>Digital Menu Board</v>
          </cell>
          <cell r="AD6" t="str">
            <v>Yes</v>
          </cell>
          <cell r="AE6">
            <v>0</v>
          </cell>
          <cell r="AF6" t="str">
            <v>Zenput</v>
          </cell>
          <cell r="AG6" t="str">
            <v>Plant Base Food</v>
          </cell>
          <cell r="AH6">
            <v>0</v>
          </cell>
        </row>
        <row r="7">
          <cell r="B7" t="str">
            <v>SC08</v>
          </cell>
          <cell r="C7" t="str">
            <v>Taman Anggrek</v>
          </cell>
          <cell r="D7" t="str">
            <v>Jakarta</v>
          </cell>
          <cell r="E7" t="str">
            <v>Mall Stores</v>
          </cell>
          <cell r="F7" t="str">
            <v>Region 2</v>
          </cell>
          <cell r="G7" t="str">
            <v>Rendhy Pangeran</v>
          </cell>
          <cell r="H7" t="str">
            <v>District 42</v>
          </cell>
          <cell r="I7" t="str">
            <v>Nicko Tri Satya</v>
          </cell>
          <cell r="J7">
            <v>37526</v>
          </cell>
          <cell r="K7" t="str">
            <v>Mall Taman Anggrek Ground level area, west atrium Jl. Let. Jen. S. Parman Kav. 21 Jakarta 11470</v>
          </cell>
          <cell r="L7" t="str">
            <v>62-21-56998403</v>
          </cell>
          <cell r="M7" t="str">
            <v xml:space="preserve">jaksbux8@starbucks.co.id </v>
          </cell>
          <cell r="N7">
            <v>1209951</v>
          </cell>
          <cell r="O7" t="str">
            <v>Nur Lutfiah</v>
          </cell>
          <cell r="P7" t="str">
            <v>081224202561</v>
          </cell>
          <cell r="Q7" t="str">
            <v>Mon - Sun : 08.30 – 21.00</v>
          </cell>
          <cell r="R7" t="str">
            <v>Mon - Sun : 08.30 – 21.00</v>
          </cell>
          <cell r="S7">
            <v>0</v>
          </cell>
          <cell r="T7">
            <v>0</v>
          </cell>
          <cell r="U7">
            <v>0</v>
          </cell>
          <cell r="V7" t="str">
            <v xml:space="preserve"> </v>
          </cell>
          <cell r="W7" t="str">
            <v xml:space="preserve"> </v>
          </cell>
          <cell r="X7" t="str">
            <v/>
          </cell>
          <cell r="Y7" t="str">
            <v>Ice cream</v>
          </cell>
          <cell r="Z7" t="str">
            <v>Fizzio</v>
          </cell>
          <cell r="AA7" t="str">
            <v>MPOS</v>
          </cell>
          <cell r="AB7" t="str">
            <v xml:space="preserve"> </v>
          </cell>
          <cell r="AC7" t="str">
            <v xml:space="preserve"> </v>
          </cell>
          <cell r="AD7" t="str">
            <v>Yes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</row>
        <row r="8">
          <cell r="B8" t="str">
            <v>SC12</v>
          </cell>
          <cell r="C8" t="str">
            <v xml:space="preserve">Tunjungan Plaza 4 </v>
          </cell>
          <cell r="D8" t="str">
            <v>Surabaya</v>
          </cell>
          <cell r="E8" t="str">
            <v>Mall Stores</v>
          </cell>
          <cell r="F8" t="str">
            <v>Region 3</v>
          </cell>
          <cell r="G8" t="str">
            <v>Ary Rachtanti</v>
          </cell>
          <cell r="H8" t="str">
            <v>District 28</v>
          </cell>
          <cell r="I8" t="str">
            <v>Zendy Gutama</v>
          </cell>
          <cell r="J8">
            <v>37576</v>
          </cell>
          <cell r="K8" t="str">
            <v>Tunjungan Plaza 4 Ground Floor  Jln. Embong Malang No.7-21 Surabaya 60261</v>
          </cell>
          <cell r="L8" t="str">
            <v>62-31-5313138</v>
          </cell>
          <cell r="M8" t="str">
            <v xml:space="preserve">sbysbux12@starbucks.co.id </v>
          </cell>
          <cell r="N8">
            <v>16022006</v>
          </cell>
          <cell r="O8" t="str">
            <v>Virna Vania</v>
          </cell>
          <cell r="P8" t="str">
            <v>082231356930</v>
          </cell>
          <cell r="Q8" t="str">
            <v>Mon - Sun : 11.00 - 21.00</v>
          </cell>
          <cell r="R8" t="str">
            <v>Mon - Sun : 11.00 - 21.00</v>
          </cell>
          <cell r="S8">
            <v>0</v>
          </cell>
          <cell r="T8">
            <v>0</v>
          </cell>
          <cell r="U8">
            <v>0</v>
          </cell>
          <cell r="V8" t="str">
            <v xml:space="preserve"> </v>
          </cell>
          <cell r="W8" t="str">
            <v xml:space="preserve"> </v>
          </cell>
          <cell r="X8" t="str">
            <v/>
          </cell>
          <cell r="Y8">
            <v>0</v>
          </cell>
          <cell r="Z8" t="str">
            <v xml:space="preserve"> </v>
          </cell>
          <cell r="AA8">
            <v>0</v>
          </cell>
          <cell r="AB8" t="str">
            <v xml:space="preserve"> </v>
          </cell>
          <cell r="AC8" t="str">
            <v xml:space="preserve"> 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</row>
        <row r="9">
          <cell r="B9" t="str">
            <v>SC04</v>
          </cell>
          <cell r="C9" t="str">
            <v>Cilandak Town Square</v>
          </cell>
          <cell r="D9" t="str">
            <v>Jakarta</v>
          </cell>
          <cell r="E9" t="str">
            <v>Mall Stores</v>
          </cell>
          <cell r="F9" t="str">
            <v>Region 6</v>
          </cell>
          <cell r="G9" t="str">
            <v>Donda Margaretha</v>
          </cell>
          <cell r="H9" t="str">
            <v>District 2</v>
          </cell>
          <cell r="I9" t="str">
            <v>Nani Astuti</v>
          </cell>
          <cell r="J9">
            <v>37581</v>
          </cell>
          <cell r="K9" t="str">
            <v>Cilandak Town Square, Ground Fl. Unit Gr/003,005  Jln. T.B. Simatupang Kav.17  Jakarta 12430</v>
          </cell>
          <cell r="L9" t="str">
            <v>62-21-75920214</v>
          </cell>
          <cell r="M9" t="str">
            <v xml:space="preserve">jaksbux4@starbucks.co.id </v>
          </cell>
          <cell r="N9" t="str">
            <v>00350381</v>
          </cell>
          <cell r="O9" t="str">
            <v>Rooswhan Putri Suri Utami</v>
          </cell>
          <cell r="P9" t="str">
            <v>0821.2272.5656</v>
          </cell>
          <cell r="Q9" t="str">
            <v>mon - sun : 06:30 - 21.00</v>
          </cell>
          <cell r="R9" t="str">
            <v>mon - sun : 06:30 - 21.00</v>
          </cell>
          <cell r="S9">
            <v>0</v>
          </cell>
          <cell r="T9">
            <v>0</v>
          </cell>
          <cell r="U9">
            <v>0</v>
          </cell>
          <cell r="V9" t="str">
            <v xml:space="preserve"> </v>
          </cell>
          <cell r="W9" t="str">
            <v xml:space="preserve"> </v>
          </cell>
          <cell r="X9" t="str">
            <v>Delivery Store 10</v>
          </cell>
          <cell r="Y9" t="str">
            <v>Ice cream</v>
          </cell>
          <cell r="Z9" t="str">
            <v xml:space="preserve"> </v>
          </cell>
          <cell r="AA9" t="str">
            <v>MPOS</v>
          </cell>
          <cell r="AB9" t="str">
            <v xml:space="preserve"> </v>
          </cell>
          <cell r="AC9" t="str">
            <v>Digital Menu Board</v>
          </cell>
          <cell r="AD9" t="str">
            <v>Yes</v>
          </cell>
          <cell r="AE9">
            <v>0</v>
          </cell>
          <cell r="AF9" t="str">
            <v>Zenput</v>
          </cell>
          <cell r="AG9" t="str">
            <v>Plant Base Food</v>
          </cell>
          <cell r="AH9">
            <v>0</v>
          </cell>
        </row>
        <row r="10">
          <cell r="B10" t="str">
            <v>SC05</v>
          </cell>
          <cell r="C10" t="str">
            <v>Mall Kelapa gading</v>
          </cell>
          <cell r="D10" t="str">
            <v>Jakarta</v>
          </cell>
          <cell r="E10" t="str">
            <v>Mall Stores</v>
          </cell>
          <cell r="F10" t="str">
            <v>Region 4</v>
          </cell>
          <cell r="G10" t="str">
            <v>Irwan Indriyanto</v>
          </cell>
          <cell r="H10" t="str">
            <v>District 5</v>
          </cell>
          <cell r="I10" t="str">
            <v>Dyah Ayu Wulandari</v>
          </cell>
          <cell r="J10">
            <v>37589</v>
          </cell>
          <cell r="K10" t="str">
            <v>Mall Kelapa gading Ground Floor, Unit G16 &amp; G17 Jl. Raya Boulevard Blok M Kelapa Gading Permai, Jakarta 14240</v>
          </cell>
          <cell r="L10" t="str">
            <v>62-21-458-55009</v>
          </cell>
          <cell r="M10" t="str">
            <v xml:space="preserve">jaksbux5@starbucks.co.id </v>
          </cell>
          <cell r="N10" t="str">
            <v>00767073</v>
          </cell>
          <cell r="O10" t="str">
            <v xml:space="preserve">Lasido Rejeki </v>
          </cell>
          <cell r="P10" t="str">
            <v>087781106806</v>
          </cell>
          <cell r="Q10" t="str">
            <v>Mon - Sun : 08.00 – 19.00</v>
          </cell>
          <cell r="R10" t="str">
            <v>Mon - Sun : 08.00 – 19.00</v>
          </cell>
          <cell r="S10">
            <v>0</v>
          </cell>
          <cell r="T10">
            <v>0</v>
          </cell>
          <cell r="U10" t="str">
            <v>Reserve Plus</v>
          </cell>
          <cell r="V10" t="str">
            <v>Nitro</v>
          </cell>
          <cell r="W10" t="str">
            <v xml:space="preserve"> </v>
          </cell>
          <cell r="X10" t="str">
            <v>Delivery Store 10</v>
          </cell>
          <cell r="Y10" t="str">
            <v>Ice cream</v>
          </cell>
          <cell r="Z10" t="str">
            <v>Fizzio</v>
          </cell>
          <cell r="AA10" t="str">
            <v>MPOS</v>
          </cell>
          <cell r="AB10" t="str">
            <v>Masterclass</v>
          </cell>
          <cell r="AC10" t="str">
            <v>Digital Menu Board</v>
          </cell>
          <cell r="AD10">
            <v>0</v>
          </cell>
          <cell r="AE10">
            <v>0</v>
          </cell>
          <cell r="AF10">
            <v>0</v>
          </cell>
          <cell r="AG10" t="str">
            <v>Plant Base Food</v>
          </cell>
          <cell r="AH10">
            <v>0</v>
          </cell>
        </row>
        <row r="11">
          <cell r="B11" t="str">
            <v>SC13</v>
          </cell>
          <cell r="C11" t="str">
            <v>Setiabudi Building</v>
          </cell>
          <cell r="D11" t="str">
            <v>Jakarta</v>
          </cell>
          <cell r="E11" t="str">
            <v>Office Stores</v>
          </cell>
          <cell r="F11" t="str">
            <v>Region 7</v>
          </cell>
          <cell r="G11" t="str">
            <v>Sutami</v>
          </cell>
          <cell r="H11" t="str">
            <v>District 20</v>
          </cell>
          <cell r="I11" t="str">
            <v>Jilly Heuvelman</v>
          </cell>
          <cell r="J11">
            <v>37592</v>
          </cell>
          <cell r="K11" t="str">
            <v>Setiabudi Building 1 1st floor Block A1-2a Jln. H.R. Rasuna Said No.62 Kuningan - Jakarta 12920</v>
          </cell>
          <cell r="L11" t="str">
            <v>62-21-52901037</v>
          </cell>
          <cell r="M11" t="str">
            <v xml:space="preserve">jaksbux13@starbucks.co.id  </v>
          </cell>
          <cell r="N11">
            <v>1200539</v>
          </cell>
          <cell r="O11" t="str">
            <v xml:space="preserve">Dewi Rachmawati </v>
          </cell>
          <cell r="P11" t="str">
            <v>081310208209</v>
          </cell>
          <cell r="Q11" t="str">
            <v>Mon - Fri : 07.00 - 21.00 ; Sat - Sun : 08.00 - 21.00</v>
          </cell>
          <cell r="R11" t="str">
            <v>Mon - Fri : 07.00 - 21.00 ; Sat - Sun : 08.00 - 21.00</v>
          </cell>
          <cell r="S11">
            <v>0</v>
          </cell>
          <cell r="T11">
            <v>0</v>
          </cell>
          <cell r="U11">
            <v>0</v>
          </cell>
          <cell r="V11" t="str">
            <v xml:space="preserve"> </v>
          </cell>
          <cell r="W11" t="str">
            <v>Coffee Forward</v>
          </cell>
          <cell r="X11" t="str">
            <v>Delivery Store 2</v>
          </cell>
          <cell r="Y11" t="str">
            <v>Ice cream</v>
          </cell>
          <cell r="Z11" t="str">
            <v>Fizzio</v>
          </cell>
          <cell r="AA11" t="str">
            <v>MPOS</v>
          </cell>
          <cell r="AB11" t="str">
            <v>Masterclass</v>
          </cell>
          <cell r="AC11" t="str">
            <v>Digital Menu Board</v>
          </cell>
          <cell r="AD11" t="str">
            <v>Yes</v>
          </cell>
          <cell r="AE11" t="str">
            <v>Cashless</v>
          </cell>
          <cell r="AF11" t="str">
            <v>Zenput</v>
          </cell>
          <cell r="AG11" t="str">
            <v>Plant Base Food</v>
          </cell>
          <cell r="AH11" t="str">
            <v>ESB</v>
          </cell>
        </row>
        <row r="12">
          <cell r="B12" t="str">
            <v>SC19</v>
          </cell>
          <cell r="C12" t="str">
            <v>Cengkareng Airport 2D</v>
          </cell>
          <cell r="D12" t="str">
            <v>Tangerang</v>
          </cell>
          <cell r="E12" t="str">
            <v>Airports</v>
          </cell>
          <cell r="F12" t="str">
            <v>Region 6</v>
          </cell>
          <cell r="G12" t="str">
            <v>Donda Margaretha</v>
          </cell>
          <cell r="H12" t="str">
            <v>District 7</v>
          </cell>
          <cell r="I12" t="str">
            <v>Bayinah</v>
          </cell>
          <cell r="J12">
            <v>37768</v>
          </cell>
          <cell r="K12" t="str">
            <v>Duty Free Shop J-1 Terminal D-2 Soekarno Hatta Int'l Airport Cengkareng - Jakarta</v>
          </cell>
          <cell r="L12" t="str">
            <v>62-21-5590918</v>
          </cell>
          <cell r="M12" t="str">
            <v xml:space="preserve">jaksbux19@starbucks.co.id </v>
          </cell>
          <cell r="N12">
            <v>0</v>
          </cell>
          <cell r="O12" t="str">
            <v>Under DM</v>
          </cell>
          <cell r="P12">
            <v>0</v>
          </cell>
          <cell r="Q12" t="str">
            <v>Closed Temporary</v>
          </cell>
          <cell r="R12" t="str">
            <v>Closed Temporary</v>
          </cell>
          <cell r="S12">
            <v>0</v>
          </cell>
          <cell r="T12">
            <v>0</v>
          </cell>
          <cell r="U12">
            <v>0</v>
          </cell>
          <cell r="V12" t="str">
            <v xml:space="preserve"> </v>
          </cell>
          <cell r="W12" t="str">
            <v xml:space="preserve"> </v>
          </cell>
          <cell r="X12" t="str">
            <v/>
          </cell>
          <cell r="Y12">
            <v>0</v>
          </cell>
          <cell r="Z12" t="str">
            <v xml:space="preserve"> </v>
          </cell>
          <cell r="AA12">
            <v>0</v>
          </cell>
          <cell r="AB12" t="str">
            <v xml:space="preserve"> </v>
          </cell>
          <cell r="AC12" t="str">
            <v xml:space="preserve"> 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B13" t="str">
            <v>SC18</v>
          </cell>
          <cell r="C13" t="str">
            <v>Mall Puri Indah</v>
          </cell>
          <cell r="D13" t="str">
            <v>Tangerang</v>
          </cell>
          <cell r="E13" t="str">
            <v>Mall Stores</v>
          </cell>
          <cell r="F13" t="str">
            <v>Region 2</v>
          </cell>
          <cell r="G13" t="str">
            <v>Rendhy Pangeran</v>
          </cell>
          <cell r="H13" t="str">
            <v>District 26</v>
          </cell>
          <cell r="I13" t="str">
            <v>Kevin Surya</v>
          </cell>
          <cell r="J13">
            <v>37833</v>
          </cell>
          <cell r="K13" t="str">
            <v>Ground Floor, West Entry I Jl. Puri Agung, Puri Indah Jakarta 11610</v>
          </cell>
          <cell r="L13" t="str">
            <v>021 - 5822752</v>
          </cell>
          <cell r="M13" t="str">
            <v xml:space="preserve">jaksbux18@starbucks.co.id </v>
          </cell>
          <cell r="N13">
            <v>1200828</v>
          </cell>
          <cell r="O13" t="str">
            <v>Cynthia Febrianto</v>
          </cell>
          <cell r="P13" t="str">
            <v>0812-8606-9827</v>
          </cell>
          <cell r="Q13" t="str">
            <v>Mon - Sun : 08.00 - 21.00</v>
          </cell>
          <cell r="R13" t="str">
            <v>Mon - Sun : 08.00 - 21.00</v>
          </cell>
          <cell r="S13">
            <v>0</v>
          </cell>
          <cell r="T13">
            <v>0</v>
          </cell>
          <cell r="U13" t="str">
            <v>Reserve Plus</v>
          </cell>
          <cell r="V13" t="str">
            <v>Nitro</v>
          </cell>
          <cell r="W13" t="str">
            <v xml:space="preserve"> </v>
          </cell>
          <cell r="X13" t="str">
            <v>Delivery Store 10</v>
          </cell>
          <cell r="Y13" t="str">
            <v>Ice cream</v>
          </cell>
          <cell r="Z13" t="str">
            <v>Fizzio</v>
          </cell>
          <cell r="AA13" t="str">
            <v>MPOS</v>
          </cell>
          <cell r="AB13" t="str">
            <v>Masterclass</v>
          </cell>
          <cell r="AC13" t="str">
            <v xml:space="preserve"> </v>
          </cell>
          <cell r="AD13" t="str">
            <v>Yes</v>
          </cell>
          <cell r="AE13">
            <v>0</v>
          </cell>
          <cell r="AF13">
            <v>0</v>
          </cell>
          <cell r="AG13" t="str">
            <v>Plant Base Food</v>
          </cell>
          <cell r="AH13">
            <v>0</v>
          </cell>
        </row>
        <row r="14">
          <cell r="B14" t="str">
            <v>SC16</v>
          </cell>
          <cell r="C14" t="str">
            <v>Wisma 46-Kota BNI</v>
          </cell>
          <cell r="D14" t="str">
            <v>Jakarta</v>
          </cell>
          <cell r="E14" t="str">
            <v>Office Stores</v>
          </cell>
          <cell r="F14" t="str">
            <v>Region 1</v>
          </cell>
          <cell r="G14" t="str">
            <v>Novalni Burhan</v>
          </cell>
          <cell r="H14" t="str">
            <v>District 14</v>
          </cell>
          <cell r="I14" t="str">
            <v>Arif Suwarno</v>
          </cell>
          <cell r="J14">
            <v>37853</v>
          </cell>
          <cell r="K14" t="str">
            <v>GF External, Suite G.17 Jl. Jend. Sudirman Kav. I Jakarta 10220</v>
          </cell>
          <cell r="L14" t="str">
            <v>62-21-5744426</v>
          </cell>
          <cell r="M14" t="str">
            <v xml:space="preserve">jaksbux16@starbucks.co.id </v>
          </cell>
          <cell r="N14">
            <v>1201464</v>
          </cell>
          <cell r="O14" t="str">
            <v>Deslia Dewi</v>
          </cell>
          <cell r="P14" t="str">
            <v>081314730740</v>
          </cell>
          <cell r="Q14" t="str">
            <v>Mon - Fri : 06.30 - 19.00 ; Sat - Sun : Closed</v>
          </cell>
          <cell r="R14" t="str">
            <v>Mon - Fri : 06.30 - 19.00 ; Sat - Sun : Closed</v>
          </cell>
          <cell r="S14">
            <v>0</v>
          </cell>
          <cell r="T14">
            <v>0</v>
          </cell>
          <cell r="U14">
            <v>0</v>
          </cell>
          <cell r="V14" t="str">
            <v xml:space="preserve"> </v>
          </cell>
          <cell r="W14" t="str">
            <v xml:space="preserve"> </v>
          </cell>
          <cell r="X14" t="str">
            <v/>
          </cell>
          <cell r="Y14" t="str">
            <v>Ice cream</v>
          </cell>
          <cell r="Z14" t="str">
            <v xml:space="preserve"> </v>
          </cell>
          <cell r="AA14">
            <v>0</v>
          </cell>
          <cell r="AB14" t="str">
            <v xml:space="preserve"> </v>
          </cell>
          <cell r="AC14" t="str">
            <v xml:space="preserve"> </v>
          </cell>
          <cell r="AD14" t="str">
            <v>Yes</v>
          </cell>
          <cell r="AE14" t="str">
            <v>Cashless</v>
          </cell>
          <cell r="AF14">
            <v>0</v>
          </cell>
          <cell r="AG14" t="str">
            <v>Plant Base Food</v>
          </cell>
          <cell r="AH14">
            <v>0</v>
          </cell>
        </row>
        <row r="15">
          <cell r="B15" t="str">
            <v>SC17</v>
          </cell>
          <cell r="C15" t="str">
            <v>Skyline Building</v>
          </cell>
          <cell r="D15" t="str">
            <v>Jakarta</v>
          </cell>
          <cell r="E15" t="str">
            <v>Retail-Strip</v>
          </cell>
          <cell r="F15" t="str">
            <v>Region 1</v>
          </cell>
          <cell r="G15" t="str">
            <v>Novalni Burhan</v>
          </cell>
          <cell r="H15" t="str">
            <v>District 14</v>
          </cell>
          <cell r="I15" t="str">
            <v>Arif Suwarno</v>
          </cell>
          <cell r="J15">
            <v>38002</v>
          </cell>
          <cell r="K15" t="str">
            <v>Menara Cakrawala, Ground Floor Jl. M.H. Thamrin No. 9 Jakarta</v>
          </cell>
          <cell r="L15" t="str">
            <v xml:space="preserve">62-21-39833377 </v>
          </cell>
          <cell r="M15" t="str">
            <v xml:space="preserve">jaksbux17@starbucks.co.id </v>
          </cell>
          <cell r="N15">
            <v>450554</v>
          </cell>
          <cell r="O15" t="str">
            <v>Anom Indrayanto</v>
          </cell>
          <cell r="P15" t="str">
            <v>081286004064</v>
          </cell>
          <cell r="Q15" t="str">
            <v>Mon - Thurs &amp; Sun : 06.00 - 22.00 ; Fri - Sat : 06.00 - 23.00</v>
          </cell>
          <cell r="R15" t="str">
            <v>Mon - Thurs &amp; Sun : 06.00 - 22.00 ; Fri - Sat : 06.00 - 23.00</v>
          </cell>
          <cell r="S15">
            <v>0</v>
          </cell>
          <cell r="T15">
            <v>0</v>
          </cell>
          <cell r="U15">
            <v>0</v>
          </cell>
          <cell r="V15" t="str">
            <v xml:space="preserve"> </v>
          </cell>
          <cell r="W15" t="str">
            <v xml:space="preserve"> </v>
          </cell>
          <cell r="X15" t="str">
            <v>Delivery Store 2</v>
          </cell>
          <cell r="Y15" t="str">
            <v>Ice cream</v>
          </cell>
          <cell r="Z15" t="str">
            <v>Fizzio</v>
          </cell>
          <cell r="AA15" t="str">
            <v>MPOS</v>
          </cell>
          <cell r="AB15" t="str">
            <v xml:space="preserve"> </v>
          </cell>
          <cell r="AC15" t="str">
            <v>Digital Menu Board</v>
          </cell>
          <cell r="AD15" t="str">
            <v>Yes</v>
          </cell>
          <cell r="AE15">
            <v>0</v>
          </cell>
          <cell r="AF15" t="str">
            <v>Zenput</v>
          </cell>
          <cell r="AG15" t="str">
            <v>Plant Base Food</v>
          </cell>
          <cell r="AH15">
            <v>0</v>
          </cell>
        </row>
        <row r="16">
          <cell r="B16" t="str">
            <v>SC24</v>
          </cell>
          <cell r="C16" t="str">
            <v>Sun Plaza Medan</v>
          </cell>
          <cell r="D16" t="str">
            <v>Medan</v>
          </cell>
          <cell r="E16" t="str">
            <v>Mall Stores</v>
          </cell>
          <cell r="F16" t="str">
            <v>Region 5</v>
          </cell>
          <cell r="G16" t="str">
            <v>Paulus Gurning</v>
          </cell>
          <cell r="H16" t="str">
            <v>District 16</v>
          </cell>
          <cell r="I16" t="str">
            <v>Farijal Hasibuan</v>
          </cell>
          <cell r="J16">
            <v>38072</v>
          </cell>
          <cell r="K16" t="str">
            <v>Unit LG C-18, Jalan KH. Zainul Arifin No. 7 , Kelurahan : Madras Hulu, Kec: Medan Polonia , Medan – Sumatera Utara 20152</v>
          </cell>
          <cell r="L16" t="str">
            <v>62-61-4501005</v>
          </cell>
          <cell r="M16" t="str">
            <v xml:space="preserve">mdnsbux24@starbucks.co.id </v>
          </cell>
          <cell r="N16">
            <v>650896</v>
          </cell>
          <cell r="O16" t="str">
            <v>Ramayanto</v>
          </cell>
          <cell r="P16" t="str">
            <v>081262061007</v>
          </cell>
          <cell r="Q16" t="str">
            <v>Mon - Sun : 11.00 - 21.00</v>
          </cell>
          <cell r="R16" t="str">
            <v>Mon - Sun : 11.00 - 21.00</v>
          </cell>
          <cell r="S16">
            <v>0</v>
          </cell>
          <cell r="T16">
            <v>0</v>
          </cell>
          <cell r="U16">
            <v>0</v>
          </cell>
          <cell r="V16" t="str">
            <v xml:space="preserve"> </v>
          </cell>
          <cell r="W16" t="str">
            <v xml:space="preserve"> </v>
          </cell>
          <cell r="X16" t="str">
            <v/>
          </cell>
          <cell r="Y16">
            <v>0</v>
          </cell>
          <cell r="Z16" t="str">
            <v xml:space="preserve"> </v>
          </cell>
          <cell r="AA16" t="str">
            <v>MPOS</v>
          </cell>
          <cell r="AB16" t="str">
            <v xml:space="preserve"> </v>
          </cell>
          <cell r="AC16" t="str">
            <v xml:space="preserve"> </v>
          </cell>
          <cell r="AD16" t="str">
            <v>Yes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B17" t="str">
            <v>SC35</v>
          </cell>
          <cell r="C17" t="str">
            <v>Kinokuniya Plaza Senayan</v>
          </cell>
          <cell r="D17" t="str">
            <v>Jakarta</v>
          </cell>
          <cell r="E17" t="str">
            <v>Mall Stores</v>
          </cell>
          <cell r="F17" t="str">
            <v>Region 1</v>
          </cell>
          <cell r="G17" t="str">
            <v>Novalni Burhan</v>
          </cell>
          <cell r="H17" t="str">
            <v>District 44</v>
          </cell>
          <cell r="I17" t="str">
            <v>Rahmat Hidayat</v>
          </cell>
          <cell r="J17">
            <v>38136</v>
          </cell>
          <cell r="K17" t="str">
            <v>Plaza Senayan, 5th Floor Jl. Asia Afrika No. 8 Kecamatan Tanah Abang - Jakarta</v>
          </cell>
          <cell r="L17" t="str">
            <v>62-21-57900254</v>
          </cell>
          <cell r="M17" t="str">
            <v xml:space="preserve">jaksbux35@starbucks.co.id </v>
          </cell>
          <cell r="N17" t="str">
            <v>1209637</v>
          </cell>
          <cell r="O17" t="str">
            <v>Hening Toniadi</v>
          </cell>
          <cell r="P17" t="str">
            <v>0818 0699 4500</v>
          </cell>
          <cell r="Q17" t="str">
            <v>Mon - Sun : 11.00 -19.00</v>
          </cell>
          <cell r="R17" t="str">
            <v>Mon - Sun : 11.00 -19.00</v>
          </cell>
          <cell r="S17">
            <v>0</v>
          </cell>
          <cell r="T17">
            <v>0</v>
          </cell>
          <cell r="U17">
            <v>0</v>
          </cell>
          <cell r="V17" t="str">
            <v xml:space="preserve"> </v>
          </cell>
          <cell r="W17" t="str">
            <v xml:space="preserve"> </v>
          </cell>
          <cell r="X17" t="str">
            <v/>
          </cell>
          <cell r="Y17">
            <v>0</v>
          </cell>
          <cell r="Z17" t="str">
            <v xml:space="preserve"> </v>
          </cell>
          <cell r="AA17">
            <v>0</v>
          </cell>
          <cell r="AB17" t="str">
            <v xml:space="preserve"> </v>
          </cell>
          <cell r="AC17" t="str">
            <v xml:space="preserve"> 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</row>
        <row r="18">
          <cell r="B18" t="str">
            <v>SC41</v>
          </cell>
          <cell r="C18" t="str">
            <v>Chi-hampelas</v>
          </cell>
          <cell r="D18" t="str">
            <v>Bandung</v>
          </cell>
          <cell r="E18" t="str">
            <v>Mall Stores</v>
          </cell>
          <cell r="F18" t="str">
            <v>Region 4</v>
          </cell>
          <cell r="G18" t="str">
            <v>Irwan Indriyanto</v>
          </cell>
          <cell r="H18" t="str">
            <v>District 31</v>
          </cell>
          <cell r="I18" t="str">
            <v>Novy Rusnani</v>
          </cell>
          <cell r="J18">
            <v>38199</v>
          </cell>
          <cell r="K18" t="str">
            <v>Cihampelas Mall, Ground Floor Jl. Cihampelas No. 160 Bandung 40131</v>
          </cell>
          <cell r="L18" t="str">
            <v>62-22-2061102</v>
          </cell>
          <cell r="M18" t="str">
            <v xml:space="preserve">bdgsbux41@starbucks.co.id </v>
          </cell>
          <cell r="N18" t="str">
            <v>1101182</v>
          </cell>
          <cell r="O18" t="str">
            <v>Alfa Berkatzaro</v>
          </cell>
          <cell r="P18" t="str">
            <v xml:space="preserve">081321022943/081546801036
</v>
          </cell>
          <cell r="Q18" t="str">
            <v>Mon - Sun : 09.30 - 21.00</v>
          </cell>
          <cell r="R18" t="str">
            <v>Mon - Sun : 09.30 - 21.00</v>
          </cell>
          <cell r="S18">
            <v>0</v>
          </cell>
          <cell r="T18">
            <v>0</v>
          </cell>
          <cell r="U18">
            <v>0</v>
          </cell>
          <cell r="V18" t="str">
            <v xml:space="preserve"> </v>
          </cell>
          <cell r="W18" t="str">
            <v xml:space="preserve"> </v>
          </cell>
          <cell r="X18" t="str">
            <v>Delivery Store 7</v>
          </cell>
          <cell r="Y18">
            <v>0</v>
          </cell>
          <cell r="Z18" t="str">
            <v xml:space="preserve"> </v>
          </cell>
          <cell r="AA18">
            <v>0</v>
          </cell>
          <cell r="AB18" t="str">
            <v xml:space="preserve"> </v>
          </cell>
          <cell r="AC18" t="str">
            <v xml:space="preserve"> 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</row>
        <row r="19">
          <cell r="B19" t="str">
            <v>SC10</v>
          </cell>
          <cell r="C19" t="str">
            <v>Pasaraya Grande</v>
          </cell>
          <cell r="D19" t="str">
            <v>Jakarta</v>
          </cell>
          <cell r="E19" t="str">
            <v>Mall Stores</v>
          </cell>
          <cell r="F19" t="str">
            <v>Region 1</v>
          </cell>
          <cell r="G19" t="str">
            <v>Novalni Burhan</v>
          </cell>
          <cell r="H19" t="str">
            <v>District 27</v>
          </cell>
          <cell r="I19" t="str">
            <v>Rinden Wish</v>
          </cell>
          <cell r="J19">
            <v>38273</v>
          </cell>
          <cell r="K19" t="str">
            <v>Pasaraya Grande, Ground Floor Jl. Iskandarsyah II No. 2, Blok M Kebayoran Baru, Jakarta Selatan</v>
          </cell>
          <cell r="L19" t="str">
            <v>62-21-72780510</v>
          </cell>
          <cell r="M19" t="str">
            <v xml:space="preserve">jaksbux10@starbucks.co.id </v>
          </cell>
          <cell r="N19">
            <v>1211220</v>
          </cell>
          <cell r="O19" t="str">
            <v>Melissa</v>
          </cell>
          <cell r="P19">
            <v>81210107340</v>
          </cell>
          <cell r="Q19" t="str">
            <v>Mon - Fri : 07.00 - 19.00 ; Sat - Sun : 08.00 - 19.00</v>
          </cell>
          <cell r="R19" t="str">
            <v>Mon - Fri : 07.00 - 19.00 ; Sat - Sun : 08.00 - 19.00</v>
          </cell>
          <cell r="S19">
            <v>0</v>
          </cell>
          <cell r="T19">
            <v>0</v>
          </cell>
          <cell r="U19">
            <v>0</v>
          </cell>
          <cell r="V19" t="str">
            <v xml:space="preserve"> </v>
          </cell>
          <cell r="W19" t="str">
            <v xml:space="preserve"> </v>
          </cell>
          <cell r="X19" t="str">
            <v>Delivery Store 2</v>
          </cell>
          <cell r="Y19">
            <v>0</v>
          </cell>
          <cell r="Z19" t="str">
            <v xml:space="preserve"> </v>
          </cell>
          <cell r="AA19" t="str">
            <v>MPOS</v>
          </cell>
          <cell r="AB19" t="str">
            <v xml:space="preserve"> </v>
          </cell>
          <cell r="AC19" t="str">
            <v xml:space="preserve"> </v>
          </cell>
          <cell r="AD19" t="str">
            <v>Yes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</row>
        <row r="20">
          <cell r="B20" t="str">
            <v>SC44</v>
          </cell>
          <cell r="C20" t="str">
            <v>TIS Square</v>
          </cell>
          <cell r="D20" t="str">
            <v>Jakarta</v>
          </cell>
          <cell r="E20" t="str">
            <v>Retail-Strip</v>
          </cell>
          <cell r="F20" t="str">
            <v>Region 1</v>
          </cell>
          <cell r="G20" t="str">
            <v>Novalni Burhan</v>
          </cell>
          <cell r="H20" t="str">
            <v>District 23</v>
          </cell>
          <cell r="I20" t="str">
            <v>Farah Hanavya</v>
          </cell>
          <cell r="J20">
            <v>38276</v>
          </cell>
          <cell r="K20" t="str">
            <v>TIS Square Jl. Letjen. M.T. Haryono No. 9 Tebet, Jakarta Selatan</v>
          </cell>
          <cell r="L20" t="str">
            <v>62-21-83790733</v>
          </cell>
          <cell r="M20" t="str">
            <v xml:space="preserve">jaksbux44@starbucks.co.id </v>
          </cell>
          <cell r="N20" t="str">
            <v>00550723</v>
          </cell>
          <cell r="O20" t="str">
            <v>Lendy Putera</v>
          </cell>
          <cell r="P20" t="str">
            <v>081297181647</v>
          </cell>
          <cell r="Q20" t="str">
            <v>Mon - Sun : 07.00 -19.00</v>
          </cell>
          <cell r="R20" t="str">
            <v>Mon - Sun : 07.00 - 23.00</v>
          </cell>
          <cell r="S20">
            <v>0</v>
          </cell>
          <cell r="T20">
            <v>0</v>
          </cell>
          <cell r="U20">
            <v>0</v>
          </cell>
          <cell r="V20" t="str">
            <v xml:space="preserve"> </v>
          </cell>
          <cell r="W20" t="str">
            <v xml:space="preserve"> </v>
          </cell>
          <cell r="X20" t="str">
            <v>Delivery Store 3</v>
          </cell>
          <cell r="Y20" t="str">
            <v>Ice cream</v>
          </cell>
          <cell r="Z20" t="str">
            <v xml:space="preserve"> </v>
          </cell>
          <cell r="AA20" t="str">
            <v>MPOS</v>
          </cell>
          <cell r="AB20" t="str">
            <v xml:space="preserve"> </v>
          </cell>
          <cell r="AC20" t="str">
            <v xml:space="preserve"> </v>
          </cell>
          <cell r="AD20" t="str">
            <v>Yes</v>
          </cell>
          <cell r="AE20">
            <v>0</v>
          </cell>
          <cell r="AF20">
            <v>0</v>
          </cell>
          <cell r="AG20" t="str">
            <v>Plant Base Food</v>
          </cell>
          <cell r="AH20">
            <v>0</v>
          </cell>
        </row>
        <row r="21">
          <cell r="B21" t="str">
            <v>SC39</v>
          </cell>
          <cell r="C21" t="str">
            <v>Bali Discovery Mall</v>
          </cell>
          <cell r="D21" t="str">
            <v>Bali</v>
          </cell>
          <cell r="E21" t="str">
            <v>Mall Stores</v>
          </cell>
          <cell r="F21" t="str">
            <v>Region 5</v>
          </cell>
          <cell r="G21" t="str">
            <v>Paulus Gurning</v>
          </cell>
          <cell r="H21" t="str">
            <v>District 18</v>
          </cell>
          <cell r="I21" t="str">
            <v>Trie Megawathi</v>
          </cell>
          <cell r="J21">
            <v>38297</v>
          </cell>
          <cell r="K21" t="str">
            <v>Discovery Shopping Mall, Ground Floor Jl. Kartika Plaza  Kuta 80361, Bali</v>
          </cell>
          <cell r="L21" t="str">
            <v>62-361-769746</v>
          </cell>
          <cell r="M21" t="str">
            <v xml:space="preserve">blisbux39@starbucks.co.id </v>
          </cell>
          <cell r="N21" t="str">
            <v>0450594</v>
          </cell>
          <cell r="O21" t="str">
            <v>I Wayan Budiyasa</v>
          </cell>
          <cell r="P21" t="str">
            <v>085237288699</v>
          </cell>
          <cell r="Q21" t="str">
            <v>Mon - Sun 12.00 - 20.00</v>
          </cell>
          <cell r="R21" t="str">
            <v>Mon - Sun 12.00 - 20.00</v>
          </cell>
          <cell r="S21">
            <v>0</v>
          </cell>
          <cell r="T21">
            <v>0</v>
          </cell>
          <cell r="U21">
            <v>0</v>
          </cell>
          <cell r="V21" t="str">
            <v xml:space="preserve"> </v>
          </cell>
          <cell r="W21" t="str">
            <v xml:space="preserve"> </v>
          </cell>
          <cell r="X21" t="str">
            <v>Delivery Store 10</v>
          </cell>
          <cell r="Y21">
            <v>0</v>
          </cell>
          <cell r="Z21" t="str">
            <v>Fizzio</v>
          </cell>
          <cell r="AA21" t="str">
            <v>MPOS</v>
          </cell>
          <cell r="AB21" t="str">
            <v xml:space="preserve"> </v>
          </cell>
          <cell r="AC21" t="str">
            <v xml:space="preserve"> </v>
          </cell>
          <cell r="AD21" t="str">
            <v>Yes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</row>
        <row r="22">
          <cell r="B22" t="str">
            <v>SC40</v>
          </cell>
          <cell r="C22" t="str">
            <v>WTC 5</v>
          </cell>
          <cell r="D22" t="str">
            <v>Jakarta</v>
          </cell>
          <cell r="E22" t="str">
            <v>Office Stores</v>
          </cell>
          <cell r="F22" t="str">
            <v>Region 1</v>
          </cell>
          <cell r="G22" t="str">
            <v>Novalni Burhan</v>
          </cell>
          <cell r="H22" t="str">
            <v>District 44</v>
          </cell>
          <cell r="I22" t="str">
            <v>Rahmat Hidayat</v>
          </cell>
          <cell r="J22">
            <v>38488</v>
          </cell>
          <cell r="K22" t="str">
            <v>Wisma Metropolitan I, Ground Floor Jl. Jendral Sudirman Kav 29 Jakarta 12920</v>
          </cell>
          <cell r="L22" t="str">
            <v>62-21-571 2220</v>
          </cell>
          <cell r="M22" t="str">
            <v xml:space="preserve">jaksbux40@starbucks.co.id </v>
          </cell>
          <cell r="N22">
            <v>1307267</v>
          </cell>
          <cell r="O22" t="str">
            <v>Dwi Setiani</v>
          </cell>
          <cell r="P22" t="str">
            <v>081219115565 / 085888821712</v>
          </cell>
          <cell r="Q22" t="str">
            <v>Mon - Fri : 07.00 - 18.00 ; Sat - Sun : Closed</v>
          </cell>
          <cell r="R22" t="str">
            <v>Mon - Fri : 07.00 - 18.00 ; Sat - Sun : Closed</v>
          </cell>
          <cell r="S22">
            <v>0</v>
          </cell>
          <cell r="T22">
            <v>0</v>
          </cell>
          <cell r="U22">
            <v>0</v>
          </cell>
          <cell r="V22" t="str">
            <v xml:space="preserve"> </v>
          </cell>
          <cell r="W22" t="str">
            <v xml:space="preserve"> </v>
          </cell>
          <cell r="X22" t="str">
            <v/>
          </cell>
          <cell r="Y22">
            <v>0</v>
          </cell>
          <cell r="Z22" t="str">
            <v xml:space="preserve"> </v>
          </cell>
          <cell r="AA22" t="str">
            <v>MPOS</v>
          </cell>
          <cell r="AB22" t="str">
            <v xml:space="preserve"> </v>
          </cell>
          <cell r="AC22" t="str">
            <v xml:space="preserve"> </v>
          </cell>
          <cell r="AD22" t="str">
            <v>Yes</v>
          </cell>
          <cell r="AE22" t="str">
            <v>Cashless</v>
          </cell>
          <cell r="AF22">
            <v>0</v>
          </cell>
          <cell r="AG22">
            <v>0</v>
          </cell>
          <cell r="AH22">
            <v>0</v>
          </cell>
        </row>
        <row r="23">
          <cell r="B23" t="str">
            <v>SC37</v>
          </cell>
          <cell r="C23" t="str">
            <v>Mal Ciputra</v>
          </cell>
          <cell r="D23" t="str">
            <v>Jakarta</v>
          </cell>
          <cell r="E23" t="str">
            <v>Mall Stores</v>
          </cell>
          <cell r="F23" t="str">
            <v>Region 2</v>
          </cell>
          <cell r="G23" t="str">
            <v>Rendhy Pangeran</v>
          </cell>
          <cell r="H23" t="str">
            <v>District 42</v>
          </cell>
          <cell r="I23" t="str">
            <v>Nicko Tri Satya</v>
          </cell>
          <cell r="J23">
            <v>38490</v>
          </cell>
          <cell r="K23" t="str">
            <v>Gedung Mal Ciputra, Lantai LG Unit 17A Jl. Arteri S. Parman, Grogol  Jakarta 11470</v>
          </cell>
          <cell r="L23" t="str">
            <v>62-21-5669721</v>
          </cell>
          <cell r="M23" t="str">
            <v xml:space="preserve">jaksbux37@starbucks.co.id </v>
          </cell>
          <cell r="N23">
            <v>1403967</v>
          </cell>
          <cell r="O23" t="str">
            <v>Muhammad Rizaldi</v>
          </cell>
          <cell r="P23" t="str">
            <v>089527276200</v>
          </cell>
          <cell r="Q23" t="str">
            <v>Mon - Sun : 08.00 – 21.00</v>
          </cell>
          <cell r="R23" t="str">
            <v>Mon - Sun : 08.00 – 21.00</v>
          </cell>
          <cell r="S23">
            <v>0</v>
          </cell>
          <cell r="T23">
            <v>0</v>
          </cell>
          <cell r="U23">
            <v>0</v>
          </cell>
          <cell r="V23" t="str">
            <v xml:space="preserve"> </v>
          </cell>
          <cell r="W23" t="str">
            <v xml:space="preserve"> </v>
          </cell>
          <cell r="X23" t="str">
            <v/>
          </cell>
          <cell r="Y23">
            <v>0</v>
          </cell>
          <cell r="Z23" t="str">
            <v xml:space="preserve"> </v>
          </cell>
          <cell r="AA23">
            <v>0</v>
          </cell>
          <cell r="AB23" t="str">
            <v xml:space="preserve"> </v>
          </cell>
          <cell r="AC23" t="str">
            <v xml:space="preserve"> </v>
          </cell>
          <cell r="AD23" t="str">
            <v>Yes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B24" t="str">
            <v>SC26</v>
          </cell>
          <cell r="C24" t="str">
            <v>Pondok Indah Mall 2</v>
          </cell>
          <cell r="D24" t="str">
            <v>Jakarta</v>
          </cell>
          <cell r="E24" t="str">
            <v>Mall Stores</v>
          </cell>
          <cell r="F24" t="str">
            <v>Region 6</v>
          </cell>
          <cell r="G24" t="str">
            <v>Donda Margaretha</v>
          </cell>
          <cell r="H24" t="str">
            <v>District 2</v>
          </cell>
          <cell r="I24" t="str">
            <v>Nani Astuti</v>
          </cell>
          <cell r="J24">
            <v>38576</v>
          </cell>
          <cell r="K24" t="str">
            <v>Jl. Metro Duta Niaga Pondok Indah  Jakarta</v>
          </cell>
          <cell r="L24" t="str">
            <v>62-21-759 20680</v>
          </cell>
          <cell r="M24" t="str">
            <v xml:space="preserve">jaksbux26@starbucks.co.id </v>
          </cell>
          <cell r="N24" t="str">
            <v>00806929</v>
          </cell>
          <cell r="O24" t="str">
            <v>Stefany Ayu Hastuti</v>
          </cell>
          <cell r="P24" t="str">
            <v>0856 1471504 / 08888 529456</v>
          </cell>
          <cell r="Q24" t="str">
            <v>Mon - Sun : 08.30 - 21.00</v>
          </cell>
          <cell r="R24" t="str">
            <v>Mon - Sun : 08.30 - 21.00</v>
          </cell>
          <cell r="S24">
            <v>0</v>
          </cell>
          <cell r="T24">
            <v>0</v>
          </cell>
          <cell r="U24">
            <v>0</v>
          </cell>
          <cell r="V24" t="str">
            <v xml:space="preserve"> </v>
          </cell>
          <cell r="W24" t="str">
            <v xml:space="preserve"> </v>
          </cell>
          <cell r="X24" t="str">
            <v/>
          </cell>
          <cell r="Y24">
            <v>0</v>
          </cell>
          <cell r="Z24" t="str">
            <v>Fizzio</v>
          </cell>
          <cell r="AA24">
            <v>0</v>
          </cell>
          <cell r="AB24" t="str">
            <v xml:space="preserve"> </v>
          </cell>
          <cell r="AC24" t="str">
            <v xml:space="preserve"> </v>
          </cell>
          <cell r="AD24" t="str">
            <v>Yes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B25" t="str">
            <v>SC48</v>
          </cell>
          <cell r="C25" t="str">
            <v>KM 19</v>
          </cell>
          <cell r="D25" t="str">
            <v>Jakarta</v>
          </cell>
          <cell r="E25" t="str">
            <v>Transportation-Hub</v>
          </cell>
          <cell r="F25" t="str">
            <v>Region 4</v>
          </cell>
          <cell r="G25" t="str">
            <v>Irwan Indriyanto</v>
          </cell>
          <cell r="H25" t="str">
            <v>District 32</v>
          </cell>
          <cell r="I25" t="str">
            <v>Ilham Fajri</v>
          </cell>
          <cell r="J25">
            <v>38624</v>
          </cell>
          <cell r="K25" t="str">
            <v>Rest Area KM 19, Bekasi Timur Cikampek Highway Jakarta Timur</v>
          </cell>
          <cell r="L25" t="str">
            <v>62-21-88357810</v>
          </cell>
          <cell r="M25" t="str">
            <v xml:space="preserve">jaksbux48@starbucks.co.id </v>
          </cell>
          <cell r="N25">
            <v>1206277</v>
          </cell>
          <cell r="O25" t="str">
            <v xml:space="preserve">Oktavianto </v>
          </cell>
          <cell r="P25" t="str">
            <v>0811-1140-810</v>
          </cell>
          <cell r="Q25" t="str">
            <v>Sun - Thurs : 06.00 – 20.00 ; Fri – Sat : 06.00 – 21.00</v>
          </cell>
          <cell r="R25" t="str">
            <v>Sun - Thurs : 06.00 – 20.00 ; Fri – Sat : 06.00 – 21.00</v>
          </cell>
          <cell r="S25">
            <v>0</v>
          </cell>
          <cell r="T25" t="str">
            <v>DriveThru</v>
          </cell>
          <cell r="U25">
            <v>0</v>
          </cell>
          <cell r="V25" t="str">
            <v xml:space="preserve"> </v>
          </cell>
          <cell r="W25" t="str">
            <v xml:space="preserve"> </v>
          </cell>
          <cell r="X25" t="str">
            <v/>
          </cell>
          <cell r="Y25" t="str">
            <v>Ice cream</v>
          </cell>
          <cell r="Z25" t="str">
            <v xml:space="preserve"> </v>
          </cell>
          <cell r="AA25" t="str">
            <v>MPOS</v>
          </cell>
          <cell r="AB25" t="str">
            <v xml:space="preserve"> </v>
          </cell>
          <cell r="AC25" t="str">
            <v>Digital Menu Board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</row>
        <row r="26">
          <cell r="B26" t="str">
            <v>SC33</v>
          </cell>
          <cell r="C26" t="str">
            <v>Nusa Dua Bali</v>
          </cell>
          <cell r="D26" t="str">
            <v>Bali</v>
          </cell>
          <cell r="E26" t="str">
            <v>Entertainment / Tourist</v>
          </cell>
          <cell r="F26" t="str">
            <v>Region 5</v>
          </cell>
          <cell r="G26" t="str">
            <v>Paulus Gurning</v>
          </cell>
          <cell r="H26" t="str">
            <v>District 37</v>
          </cell>
          <cell r="I26" t="str">
            <v>Elfira Pratiwi</v>
          </cell>
          <cell r="J26">
            <v>38773</v>
          </cell>
          <cell r="K26" t="str">
            <v>SOGO Dept. Store Bali Collection  Kawasan Pariwisata BTDC</v>
          </cell>
          <cell r="L26" t="str">
            <v>62-361-778932</v>
          </cell>
          <cell r="M26" t="str">
            <v xml:space="preserve">blisbux33@starbucks.co.id </v>
          </cell>
          <cell r="N26">
            <v>1106000</v>
          </cell>
          <cell r="O26" t="str">
            <v>Putu Diah Ayu Novianti</v>
          </cell>
          <cell r="P26" t="str">
            <v>08174794231</v>
          </cell>
          <cell r="Q26" t="str">
            <v>Mon - Sun : 11.00 - 19.00</v>
          </cell>
          <cell r="R26" t="str">
            <v>Mon - Sun : 11.00 - 19.00</v>
          </cell>
          <cell r="S26">
            <v>0</v>
          </cell>
          <cell r="T26">
            <v>0</v>
          </cell>
          <cell r="U26">
            <v>0</v>
          </cell>
          <cell r="V26" t="str">
            <v xml:space="preserve"> </v>
          </cell>
          <cell r="W26" t="str">
            <v xml:space="preserve"> </v>
          </cell>
          <cell r="X26" t="str">
            <v/>
          </cell>
          <cell r="Y26">
            <v>0</v>
          </cell>
          <cell r="Z26" t="str">
            <v xml:space="preserve"> </v>
          </cell>
          <cell r="AA26">
            <v>0</v>
          </cell>
          <cell r="AB26" t="str">
            <v xml:space="preserve"> </v>
          </cell>
          <cell r="AC26" t="str">
            <v xml:space="preserve"> </v>
          </cell>
          <cell r="AD26" t="str">
            <v>Yes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</row>
        <row r="27">
          <cell r="B27" t="str">
            <v>SC31</v>
          </cell>
          <cell r="C27" t="str">
            <v>Wisma BRI 2 (GKBI)</v>
          </cell>
          <cell r="D27" t="str">
            <v>Jakarta</v>
          </cell>
          <cell r="E27" t="str">
            <v>Office Stores</v>
          </cell>
          <cell r="F27" t="str">
            <v>Region 1</v>
          </cell>
          <cell r="G27" t="str">
            <v>Novalni Burhan</v>
          </cell>
          <cell r="H27" t="str">
            <v>District 44</v>
          </cell>
          <cell r="I27" t="str">
            <v>Rahmat Hidayat</v>
          </cell>
          <cell r="J27">
            <v>38854</v>
          </cell>
          <cell r="K27" t="str">
            <v>Center Park BRI 2 Jl. Jenderal Sudirman Kav. 44-46 Jakarta 10210</v>
          </cell>
          <cell r="L27" t="str">
            <v>62-21-57851617</v>
          </cell>
          <cell r="M27" t="str">
            <v xml:space="preserve">jaksbux31@starbucks.co.id </v>
          </cell>
          <cell r="N27" t="str">
            <v>0904150</v>
          </cell>
          <cell r="O27" t="str">
            <v>Shelby Armyanti</v>
          </cell>
          <cell r="P27" t="str">
            <v>0878.8525.7860</v>
          </cell>
          <cell r="Q27" t="str">
            <v>Mon - Fri : 06.30 - 19.00 ; Sat - Sun : Closed</v>
          </cell>
          <cell r="R27" t="str">
            <v>Mon - Fri : 06.30 - 19.00 ; Sat - Sun : Closed</v>
          </cell>
          <cell r="S27">
            <v>0</v>
          </cell>
          <cell r="T27">
            <v>0</v>
          </cell>
          <cell r="U27">
            <v>0</v>
          </cell>
          <cell r="V27" t="str">
            <v xml:space="preserve"> </v>
          </cell>
          <cell r="W27" t="str">
            <v xml:space="preserve"> </v>
          </cell>
          <cell r="X27" t="str">
            <v/>
          </cell>
          <cell r="Y27" t="str">
            <v>Ice cream</v>
          </cell>
          <cell r="Z27" t="str">
            <v xml:space="preserve"> </v>
          </cell>
          <cell r="AA27">
            <v>0</v>
          </cell>
          <cell r="AB27" t="str">
            <v xml:space="preserve"> </v>
          </cell>
          <cell r="AC27" t="str">
            <v xml:space="preserve"> </v>
          </cell>
          <cell r="AD27">
            <v>0</v>
          </cell>
          <cell r="AE27" t="str">
            <v>Cashless</v>
          </cell>
          <cell r="AF27">
            <v>0</v>
          </cell>
          <cell r="AG27" t="str">
            <v>Plant Base Food</v>
          </cell>
          <cell r="AH27" t="str">
            <v>ESB</v>
          </cell>
        </row>
        <row r="28">
          <cell r="B28" t="str">
            <v>SC50</v>
          </cell>
          <cell r="C28" t="str">
            <v>Margo City</v>
          </cell>
          <cell r="D28" t="str">
            <v>Jakarta</v>
          </cell>
          <cell r="E28" t="str">
            <v>Mall Stores</v>
          </cell>
          <cell r="F28" t="str">
            <v>Region 7</v>
          </cell>
          <cell r="G28" t="str">
            <v>Sutami</v>
          </cell>
          <cell r="H28" t="str">
            <v>District 19</v>
          </cell>
          <cell r="I28" t="str">
            <v>Rudy Setiawan</v>
          </cell>
          <cell r="J28">
            <v>38885</v>
          </cell>
          <cell r="K28" t="str">
            <v>Margo City Shopping Centre Jl. Margonda Raya No. 358 Depok 16423</v>
          </cell>
          <cell r="L28" t="str">
            <v>62-21-78870894</v>
          </cell>
          <cell r="M28" t="str">
            <v xml:space="preserve">jaksbux50@starbucks.co.id </v>
          </cell>
          <cell r="N28" t="str">
            <v>00805223</v>
          </cell>
          <cell r="O28" t="str">
            <v>Sigit Novianto</v>
          </cell>
          <cell r="P28" t="str">
            <v>08567511462</v>
          </cell>
          <cell r="Q28" t="str">
            <v>mon - sun : 09:00 - 21.00</v>
          </cell>
          <cell r="R28" t="str">
            <v>mon - sun : 09:00 - 21.00</v>
          </cell>
          <cell r="S28">
            <v>0</v>
          </cell>
          <cell r="T28">
            <v>0</v>
          </cell>
          <cell r="U28">
            <v>0</v>
          </cell>
          <cell r="V28" t="str">
            <v xml:space="preserve"> </v>
          </cell>
          <cell r="W28" t="str">
            <v xml:space="preserve"> </v>
          </cell>
          <cell r="X28" t="str">
            <v>Delivery Store 10</v>
          </cell>
          <cell r="Y28" t="str">
            <v>Ice cream</v>
          </cell>
          <cell r="Z28" t="str">
            <v xml:space="preserve"> </v>
          </cell>
          <cell r="AA28" t="str">
            <v>MPOS</v>
          </cell>
          <cell r="AB28" t="str">
            <v xml:space="preserve"> </v>
          </cell>
          <cell r="AC28" t="str">
            <v xml:space="preserve"> 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</row>
        <row r="29">
          <cell r="B29" t="str">
            <v>SC29</v>
          </cell>
          <cell r="C29" t="str">
            <v>Senayan City 1</v>
          </cell>
          <cell r="D29" t="str">
            <v>Jakarta</v>
          </cell>
          <cell r="E29" t="str">
            <v>Mall Stores</v>
          </cell>
          <cell r="F29" t="str">
            <v>Region 1</v>
          </cell>
          <cell r="G29" t="str">
            <v>Novalni Burhan</v>
          </cell>
          <cell r="H29" t="str">
            <v>District 27</v>
          </cell>
          <cell r="I29" t="str">
            <v>Rinden Wish</v>
          </cell>
          <cell r="J29">
            <v>38891</v>
          </cell>
          <cell r="K29" t="str">
            <v>Crystal Lagoon Area Lower Ground Jl. Asia Afrika lot.19 Jakarta 10270</v>
          </cell>
          <cell r="L29" t="str">
            <v>021 – 72781064</v>
          </cell>
          <cell r="M29" t="str">
            <v xml:space="preserve">jaksbux29@starbucks.co.id </v>
          </cell>
          <cell r="N29" t="str">
            <v>0750960</v>
          </cell>
          <cell r="O29" t="str">
            <v>Rista Amelia</v>
          </cell>
          <cell r="P29" t="str">
            <v>08571 6353 871</v>
          </cell>
          <cell r="Q29" t="str">
            <v>Mon - Fri : 07.00 - 19.00, Sat - Sun : 08.00 - 19.00</v>
          </cell>
          <cell r="R29" t="str">
            <v>Mon - Fri : 07.00 - 19.00, Sat - Sun : 08.00 - 19.00</v>
          </cell>
          <cell r="S29">
            <v>0</v>
          </cell>
          <cell r="T29">
            <v>0</v>
          </cell>
          <cell r="U29">
            <v>0</v>
          </cell>
          <cell r="V29" t="str">
            <v xml:space="preserve"> </v>
          </cell>
          <cell r="W29" t="str">
            <v xml:space="preserve"> </v>
          </cell>
          <cell r="X29" t="str">
            <v>Delivery Store 7</v>
          </cell>
          <cell r="Y29" t="str">
            <v>Ice cream</v>
          </cell>
          <cell r="Z29" t="str">
            <v>Fizzio</v>
          </cell>
          <cell r="AA29" t="str">
            <v>MPOS</v>
          </cell>
          <cell r="AB29" t="str">
            <v xml:space="preserve"> </v>
          </cell>
          <cell r="AC29" t="str">
            <v>Digital Menu Board</v>
          </cell>
          <cell r="AD29" t="str">
            <v>Yes</v>
          </cell>
          <cell r="AE29" t="str">
            <v>Cashless</v>
          </cell>
          <cell r="AF29">
            <v>0</v>
          </cell>
          <cell r="AG29">
            <v>0</v>
          </cell>
          <cell r="AH29">
            <v>0</v>
          </cell>
        </row>
        <row r="30">
          <cell r="B30" t="str">
            <v>SC51</v>
          </cell>
          <cell r="C30" t="str">
            <v>Senayan City 2</v>
          </cell>
          <cell r="D30" t="str">
            <v>Jakarta</v>
          </cell>
          <cell r="E30" t="str">
            <v>Mall Stores</v>
          </cell>
          <cell r="F30" t="str">
            <v>Region 1</v>
          </cell>
          <cell r="G30" t="str">
            <v>Novalni Burhan</v>
          </cell>
          <cell r="H30" t="str">
            <v>District 27</v>
          </cell>
          <cell r="I30" t="str">
            <v>Rinden Wish</v>
          </cell>
          <cell r="J30">
            <v>38891</v>
          </cell>
          <cell r="K30" t="str">
            <v>DEBENHAMS Senayan City  2nd floor Jl. Asia Afrika Lot 19 - Jakarta</v>
          </cell>
          <cell r="L30" t="str">
            <v>62-21-72781061</v>
          </cell>
          <cell r="M30" t="str">
            <v xml:space="preserve">jaksbux51@starbucks.co.id </v>
          </cell>
          <cell r="N30">
            <v>16025238</v>
          </cell>
          <cell r="O30" t="str">
            <v>Valentino</v>
          </cell>
          <cell r="P30" t="str">
            <v>08568820364 </v>
          </cell>
          <cell r="Q30" t="str">
            <v>Mon - Sun : 11.00 -19.00</v>
          </cell>
          <cell r="R30" t="str">
            <v>Mon - Sun : 11.00 -19.00</v>
          </cell>
          <cell r="S30">
            <v>0</v>
          </cell>
          <cell r="T30">
            <v>0</v>
          </cell>
          <cell r="U30">
            <v>0</v>
          </cell>
          <cell r="V30" t="str">
            <v xml:space="preserve"> </v>
          </cell>
          <cell r="W30" t="str">
            <v xml:space="preserve"> </v>
          </cell>
          <cell r="X30" t="str">
            <v>Delivery Store 10</v>
          </cell>
          <cell r="Y30">
            <v>0</v>
          </cell>
          <cell r="Z30" t="str">
            <v xml:space="preserve"> </v>
          </cell>
          <cell r="AA30">
            <v>0</v>
          </cell>
          <cell r="AB30" t="str">
            <v xml:space="preserve"> </v>
          </cell>
          <cell r="AC30" t="str">
            <v xml:space="preserve"> </v>
          </cell>
          <cell r="AD30">
            <v>0</v>
          </cell>
          <cell r="AE30" t="str">
            <v>Cashless</v>
          </cell>
          <cell r="AF30">
            <v>0</v>
          </cell>
          <cell r="AG30">
            <v>0</v>
          </cell>
          <cell r="AH30">
            <v>0</v>
          </cell>
        </row>
        <row r="31">
          <cell r="B31" t="str">
            <v>SC45</v>
          </cell>
          <cell r="C31" t="str">
            <v>FX Sudirman</v>
          </cell>
          <cell r="D31" t="str">
            <v>Jakarta</v>
          </cell>
          <cell r="E31" t="str">
            <v>Mall Stores</v>
          </cell>
          <cell r="F31" t="str">
            <v>Region 6</v>
          </cell>
          <cell r="G31" t="str">
            <v>Donda Margaretha</v>
          </cell>
          <cell r="H31" t="str">
            <v>District 13</v>
          </cell>
          <cell r="I31" t="str">
            <v>Rina Indah</v>
          </cell>
          <cell r="J31">
            <v>38921</v>
          </cell>
          <cell r="K31" t="str">
            <v>FX Sudirman Shopping Centre Jl. Jend. Sudirman Hoek Gelora Senayan Hoek Gelora Senayan Pintu 1 Jakarta 10270</v>
          </cell>
          <cell r="L31" t="str">
            <v>021 25554637</v>
          </cell>
          <cell r="M31" t="str">
            <v xml:space="preserve">jaksbux45@starbucks.co.id </v>
          </cell>
          <cell r="N31" t="str">
            <v>1305210</v>
          </cell>
          <cell r="O31" t="str">
            <v>Dian Putri Andrayani</v>
          </cell>
          <cell r="P31" t="str">
            <v>0896 2865 2311</v>
          </cell>
          <cell r="Q31" t="str">
            <v>Mon - Sun : 08.00 - 21.00</v>
          </cell>
          <cell r="R31" t="str">
            <v>Mon - Sun : 08.00 - 21.00</v>
          </cell>
          <cell r="S31">
            <v>0</v>
          </cell>
          <cell r="T31">
            <v>0</v>
          </cell>
          <cell r="U31">
            <v>0</v>
          </cell>
          <cell r="V31" t="str">
            <v xml:space="preserve"> </v>
          </cell>
          <cell r="W31" t="str">
            <v xml:space="preserve"> </v>
          </cell>
          <cell r="X31" t="str">
            <v>Delivery Store 2</v>
          </cell>
          <cell r="Y31" t="str">
            <v>Ice cream</v>
          </cell>
          <cell r="Z31" t="str">
            <v xml:space="preserve"> </v>
          </cell>
          <cell r="AA31">
            <v>0</v>
          </cell>
          <cell r="AB31" t="str">
            <v xml:space="preserve"> </v>
          </cell>
          <cell r="AC31" t="str">
            <v xml:space="preserve"> </v>
          </cell>
          <cell r="AD31" t="str">
            <v>Yes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</row>
        <row r="32">
          <cell r="B32" t="str">
            <v>SC53</v>
          </cell>
          <cell r="C32" t="str">
            <v>Plaza Menteng</v>
          </cell>
          <cell r="D32" t="str">
            <v>Jakarta</v>
          </cell>
          <cell r="E32" t="str">
            <v>Retail-Strip</v>
          </cell>
          <cell r="F32" t="str">
            <v>Region 7</v>
          </cell>
          <cell r="G32" t="str">
            <v>Sutami</v>
          </cell>
          <cell r="H32" t="str">
            <v>District 12</v>
          </cell>
          <cell r="I32" t="str">
            <v>Citra Resmi</v>
          </cell>
          <cell r="J32">
            <v>38939</v>
          </cell>
          <cell r="K32" t="str">
            <v>Jl. HOS Cokroaminoto No. 79 Jakarta Pusat 10310</v>
          </cell>
          <cell r="L32" t="str">
            <v>021-390 7610</v>
          </cell>
          <cell r="M32" t="str">
            <v xml:space="preserve">jaksbux53@starbucks.co.id </v>
          </cell>
          <cell r="N32">
            <v>1205250</v>
          </cell>
          <cell r="O32" t="str">
            <v>Narada Wicaksana Sianturi</v>
          </cell>
          <cell r="P32" t="str">
            <v>082122370477</v>
          </cell>
          <cell r="Q32" t="str">
            <v>Mon - Sat : 07.00 - 21.00; Sun : 09.30 - 18.00</v>
          </cell>
          <cell r="R32" t="str">
            <v>Mon - Sat : 07.00 - 21.00; Sun : 09.30 - 18.00</v>
          </cell>
          <cell r="S32">
            <v>0</v>
          </cell>
          <cell r="T32">
            <v>0</v>
          </cell>
          <cell r="U32">
            <v>0</v>
          </cell>
          <cell r="V32" t="str">
            <v xml:space="preserve"> </v>
          </cell>
          <cell r="W32" t="str">
            <v xml:space="preserve"> </v>
          </cell>
          <cell r="X32" t="str">
            <v>Delivery Store 2</v>
          </cell>
          <cell r="Y32">
            <v>0</v>
          </cell>
          <cell r="Z32" t="str">
            <v xml:space="preserve"> </v>
          </cell>
          <cell r="AA32">
            <v>0</v>
          </cell>
          <cell r="AB32" t="str">
            <v xml:space="preserve"> </v>
          </cell>
          <cell r="AC32" t="str">
            <v xml:space="preserve"> 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B33" t="str">
            <v>SC49</v>
          </cell>
          <cell r="C33" t="str">
            <v>Botani Square Bogor</v>
          </cell>
          <cell r="D33" t="str">
            <v>Bogor</v>
          </cell>
          <cell r="E33" t="str">
            <v>Mall Stores</v>
          </cell>
          <cell r="F33" t="str">
            <v>Region 7</v>
          </cell>
          <cell r="G33" t="str">
            <v>Sutami</v>
          </cell>
          <cell r="H33" t="str">
            <v>District 1</v>
          </cell>
          <cell r="I33" t="str">
            <v>Helmi</v>
          </cell>
          <cell r="J33">
            <v>38962</v>
          </cell>
          <cell r="K33" t="str">
            <v>Botani Square Bogor Ground Floor Jl. Pajajaran - Bogor</v>
          </cell>
          <cell r="L33" t="str">
            <v>62-251-8400650</v>
          </cell>
          <cell r="M33" t="str">
            <v xml:space="preserve">bgrsbux49@starbucks.co.id  </v>
          </cell>
          <cell r="N33">
            <v>1306167</v>
          </cell>
          <cell r="O33" t="str">
            <v>Riyan Cristalia</v>
          </cell>
          <cell r="P33" t="str">
            <v>0812-8270-8374</v>
          </cell>
          <cell r="Q33" t="str">
            <v>Mon - Sun : 08.00 - 19.00</v>
          </cell>
          <cell r="R33" t="str">
            <v>Mon - Sun : 08.00 - 19.00</v>
          </cell>
          <cell r="S33">
            <v>0</v>
          </cell>
          <cell r="T33">
            <v>0</v>
          </cell>
          <cell r="U33">
            <v>0</v>
          </cell>
          <cell r="V33" t="str">
            <v xml:space="preserve"> </v>
          </cell>
          <cell r="W33" t="str">
            <v xml:space="preserve"> </v>
          </cell>
          <cell r="X33" t="str">
            <v>Delivery Store 3</v>
          </cell>
          <cell r="Y33">
            <v>0</v>
          </cell>
          <cell r="Z33" t="str">
            <v xml:space="preserve"> </v>
          </cell>
          <cell r="AA33" t="str">
            <v>MPOS</v>
          </cell>
          <cell r="AB33" t="str">
            <v xml:space="preserve"> </v>
          </cell>
          <cell r="AC33" t="str">
            <v xml:space="preserve"> </v>
          </cell>
          <cell r="AD33" t="str">
            <v>Yes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B34" t="str">
            <v>SC55</v>
          </cell>
          <cell r="C34" t="str">
            <v>Wisma Mulia</v>
          </cell>
          <cell r="D34" t="str">
            <v>Jakarta</v>
          </cell>
          <cell r="E34" t="str">
            <v>Office Stores</v>
          </cell>
          <cell r="F34" t="str">
            <v>Region 1</v>
          </cell>
          <cell r="G34" t="str">
            <v>Novalni Burhan</v>
          </cell>
          <cell r="H34" t="str">
            <v>District 23</v>
          </cell>
          <cell r="I34" t="str">
            <v>Farah Hanavya</v>
          </cell>
          <cell r="J34">
            <v>38978</v>
          </cell>
          <cell r="K34" t="str">
            <v>Citywalk Building Wisma Mulia, suite UG#09 Jl. Gatot Subroto Kav. 42 Jakarta</v>
          </cell>
          <cell r="L34" t="str">
            <v>(021) 5297 1194</v>
          </cell>
          <cell r="M34" t="str">
            <v xml:space="preserve">jaksbux55@starbucks.co.id </v>
          </cell>
          <cell r="N34">
            <v>1101521</v>
          </cell>
          <cell r="O34" t="str">
            <v>Janiarinawati</v>
          </cell>
          <cell r="P34" t="str">
            <v>085881554156</v>
          </cell>
          <cell r="Q34" t="str">
            <v>Mon - Fri : 08.00 - 16.00 ; Sat - Sun : Closed</v>
          </cell>
          <cell r="R34" t="str">
            <v>Mon - Fri : 08.00 - 16.00 ; Sat - Sun : Closed</v>
          </cell>
          <cell r="S34">
            <v>0</v>
          </cell>
          <cell r="T34">
            <v>0</v>
          </cell>
          <cell r="U34">
            <v>0</v>
          </cell>
          <cell r="V34" t="str">
            <v xml:space="preserve"> </v>
          </cell>
          <cell r="W34" t="str">
            <v xml:space="preserve"> </v>
          </cell>
          <cell r="X34" t="str">
            <v/>
          </cell>
          <cell r="Y34">
            <v>0</v>
          </cell>
          <cell r="Z34" t="str">
            <v xml:space="preserve"> </v>
          </cell>
          <cell r="AA34">
            <v>0</v>
          </cell>
          <cell r="AB34" t="str">
            <v xml:space="preserve"> </v>
          </cell>
          <cell r="AC34" t="str">
            <v xml:space="preserve"> 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</row>
        <row r="35">
          <cell r="B35" t="str">
            <v>SC54</v>
          </cell>
          <cell r="C35" t="str">
            <v xml:space="preserve">Galaxy Mall 2 </v>
          </cell>
          <cell r="D35" t="str">
            <v>Surabaya</v>
          </cell>
          <cell r="E35" t="str">
            <v>Mall Stores</v>
          </cell>
          <cell r="F35" t="str">
            <v>Region 3</v>
          </cell>
          <cell r="G35" t="str">
            <v>Ary Rachtanti</v>
          </cell>
          <cell r="H35" t="str">
            <v>District 22</v>
          </cell>
          <cell r="I35" t="str">
            <v>Shendi Sagita</v>
          </cell>
          <cell r="J35">
            <v>38990</v>
          </cell>
          <cell r="K35" t="str">
            <v>Galaxy Mall 2 Jl. Dharma Husada Indah Timur No. 35-37  Ground Floor No. 074 Surabaya 60115</v>
          </cell>
          <cell r="L35" t="str">
            <v>62-31-591 5044</v>
          </cell>
          <cell r="M35" t="str">
            <v xml:space="preserve">sbysbux54@starbucks.co.id </v>
          </cell>
          <cell r="N35">
            <v>16004817</v>
          </cell>
          <cell r="O35" t="str">
            <v>Siti Mufidah</v>
          </cell>
          <cell r="P35" t="str">
            <v>081545454203</v>
          </cell>
          <cell r="Q35" t="str">
            <v xml:space="preserve">Mon - Sun : 09.00 - 21.00 </v>
          </cell>
          <cell r="R35" t="str">
            <v xml:space="preserve">Mon - Sun : 09.00 - 21.00 </v>
          </cell>
          <cell r="S35">
            <v>0</v>
          </cell>
          <cell r="T35">
            <v>0</v>
          </cell>
          <cell r="U35" t="str">
            <v>Reserve</v>
          </cell>
          <cell r="V35" t="str">
            <v xml:space="preserve"> </v>
          </cell>
          <cell r="W35" t="str">
            <v xml:space="preserve"> </v>
          </cell>
          <cell r="X35" t="str">
            <v/>
          </cell>
          <cell r="Y35">
            <v>0</v>
          </cell>
          <cell r="Z35" t="str">
            <v xml:space="preserve"> </v>
          </cell>
          <cell r="AA35" t="str">
            <v>MPOS</v>
          </cell>
          <cell r="AB35" t="str">
            <v>Masterclass</v>
          </cell>
          <cell r="AC35" t="str">
            <v xml:space="preserve"> </v>
          </cell>
          <cell r="AD35" t="str">
            <v>Yes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</row>
        <row r="36">
          <cell r="B36" t="str">
            <v>SC56</v>
          </cell>
          <cell r="C36" t="str">
            <v>Pakuwon Supermall</v>
          </cell>
          <cell r="D36" t="str">
            <v>Surabaya</v>
          </cell>
          <cell r="E36" t="str">
            <v>Mall Stores</v>
          </cell>
          <cell r="F36" t="str">
            <v>Region 3</v>
          </cell>
          <cell r="G36" t="str">
            <v>Ary Rachtanti</v>
          </cell>
          <cell r="H36" t="str">
            <v>District 47</v>
          </cell>
          <cell r="I36" t="str">
            <v>Brigitha Indira</v>
          </cell>
          <cell r="J36">
            <v>39039</v>
          </cell>
          <cell r="K36" t="str">
            <v xml:space="preserve">Supermall Pakuwon Indah G 36A Jl. Puncak Lontar Indah II Surabaya  </v>
          </cell>
          <cell r="L36" t="str">
            <v>62-31-7390 367</v>
          </cell>
          <cell r="M36" t="str">
            <v xml:space="preserve">sbysbux56@starbucks.co.id </v>
          </cell>
          <cell r="N36" t="str">
            <v>01403054</v>
          </cell>
          <cell r="O36" t="str">
            <v>Aldyansyah Colondam</v>
          </cell>
          <cell r="P36" t="str">
            <v>'082231018055</v>
          </cell>
          <cell r="Q36" t="str">
            <v>Mon-Sun : 09.00 - 22.00</v>
          </cell>
          <cell r="R36" t="str">
            <v>Mon-Sun : 09.00 - 22.00</v>
          </cell>
          <cell r="S36">
            <v>0</v>
          </cell>
          <cell r="T36">
            <v>0</v>
          </cell>
          <cell r="U36">
            <v>0</v>
          </cell>
          <cell r="V36" t="str">
            <v xml:space="preserve"> </v>
          </cell>
          <cell r="W36" t="str">
            <v xml:space="preserve"> </v>
          </cell>
          <cell r="X36" t="str">
            <v>Delivery Store 7</v>
          </cell>
          <cell r="Y36" t="str">
            <v>Ice cream</v>
          </cell>
          <cell r="Z36" t="str">
            <v xml:space="preserve"> </v>
          </cell>
          <cell r="AA36">
            <v>0</v>
          </cell>
          <cell r="AB36" t="str">
            <v xml:space="preserve"> </v>
          </cell>
          <cell r="AC36" t="str">
            <v xml:space="preserve"> 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B37" t="str">
            <v>SC58</v>
          </cell>
          <cell r="C37" t="str">
            <v>Tunjungan Plaza 3</v>
          </cell>
          <cell r="D37" t="str">
            <v>Surabaya</v>
          </cell>
          <cell r="E37" t="str">
            <v>Mall Stores</v>
          </cell>
          <cell r="F37" t="str">
            <v>Region 3</v>
          </cell>
          <cell r="G37" t="str">
            <v>Ary Rachtanti</v>
          </cell>
          <cell r="H37" t="str">
            <v>District 28</v>
          </cell>
          <cell r="I37" t="str">
            <v>Zendy Gutama</v>
          </cell>
          <cell r="J37">
            <v>39149</v>
          </cell>
          <cell r="K37" t="str">
            <v>Tunjungan Plaza 3 Jl. Basuki Rachmand No. 8 - 12</v>
          </cell>
          <cell r="L37" t="str">
            <v>62-31-5459 559</v>
          </cell>
          <cell r="M37" t="str">
            <v xml:space="preserve">sbysbux58@starbucks.co.id </v>
          </cell>
          <cell r="N37">
            <v>16008603</v>
          </cell>
          <cell r="O37" t="str">
            <v>Calvin Dwi Agus Saputro</v>
          </cell>
          <cell r="P37" t="str">
            <v>082132111128</v>
          </cell>
          <cell r="Q37" t="str">
            <v>Mon - Sun : 11.00 - 21.00</v>
          </cell>
          <cell r="R37" t="str">
            <v>Mon - Sun : 11.00 - 21.00</v>
          </cell>
          <cell r="S37">
            <v>0</v>
          </cell>
          <cell r="T37">
            <v>0</v>
          </cell>
          <cell r="U37">
            <v>0</v>
          </cell>
          <cell r="V37" t="str">
            <v xml:space="preserve"> </v>
          </cell>
          <cell r="W37" t="str">
            <v xml:space="preserve"> </v>
          </cell>
          <cell r="X37" t="str">
            <v/>
          </cell>
          <cell r="Y37">
            <v>0</v>
          </cell>
          <cell r="Z37" t="str">
            <v xml:space="preserve"> </v>
          </cell>
          <cell r="AA37">
            <v>0</v>
          </cell>
          <cell r="AB37" t="str">
            <v xml:space="preserve"> </v>
          </cell>
          <cell r="AC37" t="str">
            <v xml:space="preserve"> 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B38" t="str">
            <v>SC62</v>
          </cell>
          <cell r="C38" t="str">
            <v xml:space="preserve">Grand Indonesia 1  </v>
          </cell>
          <cell r="D38" t="str">
            <v>Jakarta</v>
          </cell>
          <cell r="E38" t="str">
            <v>Mall Stores</v>
          </cell>
          <cell r="F38" t="str">
            <v>Region 1</v>
          </cell>
          <cell r="G38" t="str">
            <v>Novalni Burhan</v>
          </cell>
          <cell r="H38" t="str">
            <v>District 14</v>
          </cell>
          <cell r="I38" t="str">
            <v>Arif Suwarno</v>
          </cell>
          <cell r="J38">
            <v>39193</v>
          </cell>
          <cell r="K38" t="str">
            <v>Grand Indonesia Jl. MH Thamrin Kav. 1, Ground Floor  Jakarta</v>
          </cell>
          <cell r="L38" t="str">
            <v>62-21-23580530</v>
          </cell>
          <cell r="M38" t="str">
            <v xml:space="preserve">jaksbux62@starbucks.co.id </v>
          </cell>
          <cell r="N38">
            <v>19014939</v>
          </cell>
          <cell r="O38" t="str">
            <v>Priskila Fasti Abigail Sumlang</v>
          </cell>
          <cell r="P38" t="str">
            <v>0813-1178-1629</v>
          </cell>
          <cell r="Q38" t="str">
            <v>Mon - Sun : 09.00 - 21.00</v>
          </cell>
          <cell r="R38" t="str">
            <v>Mon - Sun : 09.00 - 21.00</v>
          </cell>
          <cell r="S38">
            <v>0</v>
          </cell>
          <cell r="T38">
            <v>0</v>
          </cell>
          <cell r="U38" t="str">
            <v>Reserve</v>
          </cell>
          <cell r="V38" t="str">
            <v>Nitro</v>
          </cell>
          <cell r="W38" t="str">
            <v xml:space="preserve"> </v>
          </cell>
          <cell r="X38" t="str">
            <v>Delivery Store 10</v>
          </cell>
          <cell r="Y38" t="str">
            <v>Ice cream</v>
          </cell>
          <cell r="Z38" t="str">
            <v xml:space="preserve"> </v>
          </cell>
          <cell r="AA38" t="str">
            <v>MPOS</v>
          </cell>
          <cell r="AB38" t="str">
            <v>Masterclass</v>
          </cell>
          <cell r="AC38" t="str">
            <v>Digital Menu Board</v>
          </cell>
          <cell r="AD38" t="str">
            <v>Yes</v>
          </cell>
          <cell r="AE38">
            <v>0</v>
          </cell>
          <cell r="AF38" t="str">
            <v>Zenput</v>
          </cell>
          <cell r="AG38" t="str">
            <v>Plant Base Food</v>
          </cell>
          <cell r="AH38" t="str">
            <v>ESB</v>
          </cell>
        </row>
        <row r="39">
          <cell r="B39" t="str">
            <v>SC64</v>
          </cell>
          <cell r="C39" t="str">
            <v xml:space="preserve">Paris Van Java  </v>
          </cell>
          <cell r="D39" t="str">
            <v>Bandung</v>
          </cell>
          <cell r="E39" t="str">
            <v>Mall Stores</v>
          </cell>
          <cell r="F39" t="str">
            <v>Region 4</v>
          </cell>
          <cell r="G39" t="str">
            <v>Irwan Indriyanto</v>
          </cell>
          <cell r="H39" t="str">
            <v>District 31</v>
          </cell>
          <cell r="I39" t="str">
            <v>Novy Rusnani</v>
          </cell>
          <cell r="J39">
            <v>39262</v>
          </cell>
          <cell r="K39" t="str">
            <v>Paris Van Java Jl Sukajadi No.137 - 139 Bandung 40162</v>
          </cell>
          <cell r="L39" t="str">
            <v>62-22-82063760</v>
          </cell>
          <cell r="M39" t="str">
            <v xml:space="preserve">bdgsbux64@starbucks.co.id </v>
          </cell>
          <cell r="N39">
            <v>16007628</v>
          </cell>
          <cell r="O39" t="str">
            <v>Andika Apriliawan</v>
          </cell>
          <cell r="P39" t="str">
            <v>082122659080</v>
          </cell>
          <cell r="Q39" t="str">
            <v>Mon - Sun : 09.30 - 21.00</v>
          </cell>
          <cell r="R39" t="str">
            <v>Mon - Sun : 09.30 - 21.00</v>
          </cell>
          <cell r="S39">
            <v>0</v>
          </cell>
          <cell r="T39">
            <v>0</v>
          </cell>
          <cell r="U39" t="str">
            <v>Reserve</v>
          </cell>
          <cell r="V39" t="str">
            <v xml:space="preserve"> </v>
          </cell>
          <cell r="W39" t="str">
            <v xml:space="preserve"> </v>
          </cell>
          <cell r="X39" t="str">
            <v/>
          </cell>
          <cell r="Y39" t="str">
            <v>Ice cream</v>
          </cell>
          <cell r="Z39" t="str">
            <v xml:space="preserve"> </v>
          </cell>
          <cell r="AA39">
            <v>0</v>
          </cell>
          <cell r="AB39" t="str">
            <v>Masterclass</v>
          </cell>
          <cell r="AC39" t="str">
            <v xml:space="preserve"> </v>
          </cell>
          <cell r="AD39" t="str">
            <v>Yes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</row>
        <row r="40">
          <cell r="B40" t="str">
            <v>SC59</v>
          </cell>
          <cell r="C40" t="str">
            <v>Oakwood</v>
          </cell>
          <cell r="D40" t="str">
            <v>Jakarta</v>
          </cell>
          <cell r="E40" t="str">
            <v>Retail-Strip</v>
          </cell>
          <cell r="F40" t="str">
            <v>Region 7</v>
          </cell>
          <cell r="G40" t="str">
            <v>Sutami</v>
          </cell>
          <cell r="H40" t="str">
            <v>District 20</v>
          </cell>
          <cell r="I40" t="str">
            <v>Jilly Heuvelman</v>
          </cell>
          <cell r="J40">
            <v>39264</v>
          </cell>
          <cell r="K40" t="str">
            <v>Oakwood residance, Ground Floor Jl. Mega Kuningan Kav.68 Jakarta 12950</v>
          </cell>
          <cell r="L40" t="str">
            <v>021-25542455</v>
          </cell>
          <cell r="M40" t="str">
            <v xml:space="preserve">jaksbux59@starbucks.co.id </v>
          </cell>
          <cell r="N40">
            <v>1403572</v>
          </cell>
          <cell r="O40" t="str">
            <v>Heni Puji Rahayu</v>
          </cell>
          <cell r="P40" t="str">
            <v>0838.9622.3152</v>
          </cell>
          <cell r="Q40" t="str">
            <v>Mon - Fri : 06.30 - 21.00 ; Sat - Sun : 07.00 - 21.00</v>
          </cell>
          <cell r="R40" t="str">
            <v>Mon - Fri : 06.30 - 21.00 ; Sat - Sun : 07.00 - 21.00</v>
          </cell>
          <cell r="S40">
            <v>0</v>
          </cell>
          <cell r="T40">
            <v>0</v>
          </cell>
          <cell r="U40">
            <v>0</v>
          </cell>
          <cell r="V40" t="str">
            <v>Nitro</v>
          </cell>
          <cell r="W40" t="str">
            <v>Coffee Forward</v>
          </cell>
          <cell r="X40" t="str">
            <v/>
          </cell>
          <cell r="Y40">
            <v>0</v>
          </cell>
          <cell r="Z40" t="str">
            <v>Fizzio</v>
          </cell>
          <cell r="AA40" t="str">
            <v>MPOS</v>
          </cell>
          <cell r="AB40" t="str">
            <v>Masterclass</v>
          </cell>
          <cell r="AC40" t="str">
            <v xml:space="preserve"> </v>
          </cell>
          <cell r="AD40" t="str">
            <v>Yes</v>
          </cell>
          <cell r="AE40">
            <v>0</v>
          </cell>
          <cell r="AF40">
            <v>0</v>
          </cell>
          <cell r="AG40" t="str">
            <v>Plant Base Food</v>
          </cell>
          <cell r="AH40">
            <v>0</v>
          </cell>
        </row>
        <row r="41">
          <cell r="B41" t="str">
            <v>SC69</v>
          </cell>
          <cell r="C41" t="str">
            <v>Ambarukmo Plaza</v>
          </cell>
          <cell r="D41" t="str">
            <v>Yogya</v>
          </cell>
          <cell r="E41" t="str">
            <v>Mall Stores</v>
          </cell>
          <cell r="F41" t="str">
            <v>Region 3</v>
          </cell>
          <cell r="G41" t="str">
            <v>Ary Rachtanti</v>
          </cell>
          <cell r="H41" t="str">
            <v>District 21</v>
          </cell>
          <cell r="I41" t="str">
            <v>Santi Oktaviani</v>
          </cell>
          <cell r="J41">
            <v>39317</v>
          </cell>
          <cell r="K41" t="str">
            <v>Plaza Ambarukmo Ground Floor Jl. Laksda Adi Sucipto  Yogyakarta 55281</v>
          </cell>
          <cell r="L41" t="str">
            <v>62-274-4331373</v>
          </cell>
          <cell r="M41" t="str">
            <v xml:space="preserve">ygksbux69@starbucks.co.id </v>
          </cell>
          <cell r="N41" t="str">
            <v>1300111</v>
          </cell>
          <cell r="O41" t="str">
            <v>Achmad Samudro Nur Wibowo</v>
          </cell>
          <cell r="P41" t="str">
            <v>087888047772</v>
          </cell>
          <cell r="Q41" t="str">
            <v>Mon – Sun : 10.00 – 21.00</v>
          </cell>
          <cell r="R41" t="str">
            <v>Mon – Sun : 10.00 – 21.00</v>
          </cell>
          <cell r="S41">
            <v>0</v>
          </cell>
          <cell r="T41">
            <v>0</v>
          </cell>
          <cell r="U41">
            <v>0</v>
          </cell>
          <cell r="V41" t="str">
            <v xml:space="preserve"> </v>
          </cell>
          <cell r="W41" t="str">
            <v>Coffee Forward</v>
          </cell>
          <cell r="X41" t="str">
            <v/>
          </cell>
          <cell r="Y41" t="str">
            <v>Ice cream</v>
          </cell>
          <cell r="Z41" t="str">
            <v xml:space="preserve"> </v>
          </cell>
          <cell r="AA41" t="str">
            <v>MPOS</v>
          </cell>
          <cell r="AB41" t="str">
            <v>Masterclass</v>
          </cell>
          <cell r="AC41" t="str">
            <v xml:space="preserve"> </v>
          </cell>
          <cell r="AD41" t="str">
            <v>Yes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</row>
        <row r="42">
          <cell r="B42" t="str">
            <v>SC57</v>
          </cell>
          <cell r="C42" t="str">
            <v>Ratu Prabu</v>
          </cell>
          <cell r="D42" t="str">
            <v>Jakarta</v>
          </cell>
          <cell r="E42" t="str">
            <v>Office Stores</v>
          </cell>
          <cell r="F42" t="str">
            <v>Region 6</v>
          </cell>
          <cell r="G42" t="str">
            <v>Donda Margaretha</v>
          </cell>
          <cell r="H42" t="str">
            <v>District 39</v>
          </cell>
          <cell r="I42" t="str">
            <v>Ratih Kumala</v>
          </cell>
          <cell r="J42">
            <v>39321</v>
          </cell>
          <cell r="K42" t="str">
            <v>Gedung Ratu Prabu 2,Lobby level Jl.TB Simatupang kav XX Jakarta 12560</v>
          </cell>
          <cell r="L42" t="str">
            <v>62-21- 788 41 909</v>
          </cell>
          <cell r="M42" t="str">
            <v xml:space="preserve">jaksbux57@starbucks.co.id </v>
          </cell>
          <cell r="N42">
            <v>0</v>
          </cell>
          <cell r="O42" t="str">
            <v>Under DM</v>
          </cell>
          <cell r="P42">
            <v>0</v>
          </cell>
          <cell r="Q42" t="str">
            <v>Closed Temporary</v>
          </cell>
          <cell r="R42" t="str">
            <v>Closed Temporary</v>
          </cell>
          <cell r="S42">
            <v>0</v>
          </cell>
          <cell r="T42">
            <v>0</v>
          </cell>
          <cell r="U42">
            <v>0</v>
          </cell>
          <cell r="V42" t="str">
            <v xml:space="preserve"> </v>
          </cell>
          <cell r="W42" t="str">
            <v xml:space="preserve"> </v>
          </cell>
          <cell r="X42" t="str">
            <v/>
          </cell>
          <cell r="Y42">
            <v>0</v>
          </cell>
          <cell r="Z42" t="str">
            <v xml:space="preserve"> </v>
          </cell>
          <cell r="AA42">
            <v>0</v>
          </cell>
          <cell r="AB42" t="str">
            <v xml:space="preserve"> </v>
          </cell>
          <cell r="AC42" t="str">
            <v xml:space="preserve"> 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B43" t="str">
            <v>SC63</v>
          </cell>
          <cell r="C43" t="str">
            <v>KM 13,5</v>
          </cell>
          <cell r="D43" t="str">
            <v>Jakarta</v>
          </cell>
          <cell r="E43" t="str">
            <v>Transportation-Hub</v>
          </cell>
          <cell r="F43" t="str">
            <v>Region 2</v>
          </cell>
          <cell r="G43" t="str">
            <v>Rendhy Pangeran</v>
          </cell>
          <cell r="H43" t="str">
            <v>District 34</v>
          </cell>
          <cell r="I43" t="str">
            <v>Jeffry Cilvano</v>
          </cell>
          <cell r="J43">
            <v>39326</v>
          </cell>
          <cell r="K43" t="str">
            <v xml:space="preserve">Ruas Jalan Tol karang tengah Jakarta Merak Jakarta Barat </v>
          </cell>
          <cell r="L43" t="str">
            <v>62-21- 73446205</v>
          </cell>
          <cell r="M43" t="str">
            <v xml:space="preserve">jaksbux63@starbucks.co.id </v>
          </cell>
          <cell r="N43">
            <v>1402116</v>
          </cell>
          <cell r="O43" t="str">
            <v>Randika Dema</v>
          </cell>
          <cell r="P43" t="str">
            <v>081511392133</v>
          </cell>
          <cell r="Q43" t="str">
            <v>Mon-Sun : 05.30 - 21.00</v>
          </cell>
          <cell r="R43" t="str">
            <v>Mon-Sun : 05.30 - 22.00</v>
          </cell>
          <cell r="S43">
            <v>0</v>
          </cell>
          <cell r="T43" t="str">
            <v>DriveThru</v>
          </cell>
          <cell r="U43">
            <v>0</v>
          </cell>
          <cell r="V43" t="str">
            <v xml:space="preserve"> </v>
          </cell>
          <cell r="W43" t="str">
            <v xml:space="preserve"> </v>
          </cell>
          <cell r="X43" t="str">
            <v/>
          </cell>
          <cell r="Y43" t="str">
            <v>Ice cream</v>
          </cell>
          <cell r="Z43" t="str">
            <v xml:space="preserve"> </v>
          </cell>
          <cell r="AA43">
            <v>0</v>
          </cell>
          <cell r="AB43" t="str">
            <v xml:space="preserve"> </v>
          </cell>
          <cell r="AC43" t="str">
            <v>Digital Menu Board</v>
          </cell>
          <cell r="AD43" t="str">
            <v>Yes</v>
          </cell>
          <cell r="AE43">
            <v>0</v>
          </cell>
          <cell r="AF43">
            <v>0</v>
          </cell>
          <cell r="AG43" t="str">
            <v>Plant Base Food</v>
          </cell>
          <cell r="AH43">
            <v>0</v>
          </cell>
        </row>
        <row r="44">
          <cell r="B44" t="str">
            <v>SC68</v>
          </cell>
          <cell r="C44" t="str">
            <v>Sumarecon Mall Serpong</v>
          </cell>
          <cell r="D44" t="str">
            <v>Jakarta</v>
          </cell>
          <cell r="E44" t="str">
            <v>Mall Stores</v>
          </cell>
          <cell r="F44" t="str">
            <v>Region 2</v>
          </cell>
          <cell r="G44" t="str">
            <v>Rendhy Pangeran</v>
          </cell>
          <cell r="H44" t="str">
            <v>District 43</v>
          </cell>
          <cell r="I44" t="str">
            <v>Rinal Kurniawan</v>
          </cell>
          <cell r="J44">
            <v>39333</v>
          </cell>
          <cell r="K44" t="str">
            <v>Bouleverd Gading Serpong Blok AA4 No.43-44,unt GF-36 Tangerang 15810</v>
          </cell>
          <cell r="L44" t="str">
            <v>62-21-54200853</v>
          </cell>
          <cell r="M44" t="str">
            <v xml:space="preserve">jaksbux68@starbucks.co.id </v>
          </cell>
          <cell r="N44" t="str">
            <v>01411041</v>
          </cell>
          <cell r="O44" t="str">
            <v>Rick Carter Hersono</v>
          </cell>
          <cell r="P44" t="str">
            <v>0878-7171-6446</v>
          </cell>
          <cell r="Q44" t="str">
            <v>Mon - Sun : 08.00 – 20.00</v>
          </cell>
          <cell r="R44" t="str">
            <v>Mon - Sun : 08.00 – 20.00</v>
          </cell>
          <cell r="S44">
            <v>0</v>
          </cell>
          <cell r="T44">
            <v>0</v>
          </cell>
          <cell r="U44">
            <v>0</v>
          </cell>
          <cell r="V44" t="str">
            <v xml:space="preserve"> </v>
          </cell>
          <cell r="W44" t="str">
            <v xml:space="preserve"> </v>
          </cell>
          <cell r="X44" t="str">
            <v/>
          </cell>
          <cell r="Y44" t="str">
            <v>Ice cream</v>
          </cell>
          <cell r="Z44" t="str">
            <v>Fizzio</v>
          </cell>
          <cell r="AA44" t="str">
            <v>MPOS</v>
          </cell>
          <cell r="AB44" t="str">
            <v xml:space="preserve"> </v>
          </cell>
          <cell r="AC44" t="str">
            <v>Digital Menu Board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B45" t="str">
            <v>SC70</v>
          </cell>
          <cell r="C45" t="str">
            <v>Citywalk Sudirman</v>
          </cell>
          <cell r="D45" t="str">
            <v>Jakarta</v>
          </cell>
          <cell r="E45" t="str">
            <v>Office Stores</v>
          </cell>
          <cell r="F45" t="str">
            <v>Region 6</v>
          </cell>
          <cell r="G45" t="str">
            <v>Donda Margaretha</v>
          </cell>
          <cell r="H45" t="str">
            <v>District 7</v>
          </cell>
          <cell r="I45" t="str">
            <v>Bayinah</v>
          </cell>
          <cell r="J45">
            <v>39416</v>
          </cell>
          <cell r="K45" t="str">
            <v>JL. KH Mas Mansyur  Jakarta 10220</v>
          </cell>
          <cell r="L45" t="str">
            <v>62-21- 2555 6635</v>
          </cell>
          <cell r="M45" t="str">
            <v xml:space="preserve">jaksbux70@starbucks.co.id </v>
          </cell>
          <cell r="N45">
            <v>1000592</v>
          </cell>
          <cell r="O45" t="str">
            <v>Yudith Dwi Asri</v>
          </cell>
          <cell r="P45" t="str">
            <v>082211950049</v>
          </cell>
          <cell r="Q45" t="str">
            <v>Mon - Fri : 06.30 - 21.00; Sat - Sun : 08.00 - 21.00</v>
          </cell>
          <cell r="R45" t="str">
            <v>Mon - Fri : 06.30 - 21.00; Sat - Sun : 08.00 - 21.00</v>
          </cell>
          <cell r="S45">
            <v>0</v>
          </cell>
          <cell r="T45">
            <v>0</v>
          </cell>
          <cell r="U45">
            <v>0</v>
          </cell>
          <cell r="V45" t="str">
            <v xml:space="preserve"> </v>
          </cell>
          <cell r="W45" t="str">
            <v xml:space="preserve"> </v>
          </cell>
          <cell r="X45" t="str">
            <v>Delivery Store 2</v>
          </cell>
          <cell r="Y45">
            <v>0</v>
          </cell>
          <cell r="Z45" t="str">
            <v>Fizzio</v>
          </cell>
          <cell r="AA45" t="str">
            <v>MPOS</v>
          </cell>
          <cell r="AB45" t="str">
            <v xml:space="preserve"> </v>
          </cell>
          <cell r="AC45" t="str">
            <v xml:space="preserve"> </v>
          </cell>
          <cell r="AD45">
            <v>0</v>
          </cell>
          <cell r="AE45" t="str">
            <v>Cashless</v>
          </cell>
          <cell r="AF45">
            <v>0</v>
          </cell>
          <cell r="AG45" t="str">
            <v>Plant Base Food</v>
          </cell>
          <cell r="AH45">
            <v>0</v>
          </cell>
        </row>
        <row r="46">
          <cell r="B46" t="str">
            <v>SC73</v>
          </cell>
          <cell r="C46" t="str">
            <v>Pacific Place</v>
          </cell>
          <cell r="D46" t="str">
            <v>Jakarta</v>
          </cell>
          <cell r="E46" t="str">
            <v>Mall Stores</v>
          </cell>
          <cell r="F46" t="str">
            <v>Region 6</v>
          </cell>
          <cell r="G46" t="str">
            <v>Donda Margaretha</v>
          </cell>
          <cell r="H46" t="str">
            <v>District 13</v>
          </cell>
          <cell r="I46" t="str">
            <v>Rina Indah</v>
          </cell>
          <cell r="J46">
            <v>39465</v>
          </cell>
          <cell r="K46" t="str">
            <v>Pacific Bay Building Lt.4 Jl Jend Sudirman Kav.21 Jakarta 12190</v>
          </cell>
          <cell r="L46" t="str">
            <v>62-21-57973565</v>
          </cell>
          <cell r="M46" t="str">
            <v xml:space="preserve">jaksbux73@starbucks.co.id </v>
          </cell>
          <cell r="N46" t="str">
            <v>1307963</v>
          </cell>
          <cell r="O46" t="str">
            <v xml:space="preserve">Farah Machyana </v>
          </cell>
          <cell r="P46" t="str">
            <v>081282005611</v>
          </cell>
          <cell r="Q46" t="str">
            <v>Mon - Sun : 10.00 -21.00</v>
          </cell>
          <cell r="R46" t="str">
            <v>Mon - Sun : 10.00 -21.00</v>
          </cell>
          <cell r="S46">
            <v>0</v>
          </cell>
          <cell r="T46">
            <v>0</v>
          </cell>
          <cell r="U46">
            <v>0</v>
          </cell>
          <cell r="V46" t="str">
            <v xml:space="preserve"> </v>
          </cell>
          <cell r="W46" t="str">
            <v xml:space="preserve"> </v>
          </cell>
          <cell r="X46" t="str">
            <v/>
          </cell>
          <cell r="Y46">
            <v>0</v>
          </cell>
          <cell r="Z46" t="str">
            <v>Fizzio</v>
          </cell>
          <cell r="AA46">
            <v>0</v>
          </cell>
          <cell r="AB46" t="str">
            <v xml:space="preserve"> </v>
          </cell>
          <cell r="AC46" t="str">
            <v xml:space="preserve"> </v>
          </cell>
          <cell r="AD46" t="str">
            <v>Yes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</row>
        <row r="47">
          <cell r="B47" t="str">
            <v>SC65</v>
          </cell>
          <cell r="C47" t="str">
            <v>Surabaya Town Square</v>
          </cell>
          <cell r="D47" t="str">
            <v>Surabaya</v>
          </cell>
          <cell r="E47" t="str">
            <v>Mall Stores</v>
          </cell>
          <cell r="F47" t="str">
            <v>Region 3</v>
          </cell>
          <cell r="G47" t="str">
            <v>Ary Rachtanti</v>
          </cell>
          <cell r="H47" t="str">
            <v>District 47</v>
          </cell>
          <cell r="I47" t="str">
            <v>Brigitha Indira</v>
          </cell>
          <cell r="J47">
            <v>39479</v>
          </cell>
          <cell r="K47" t="str">
            <v>Jl. Adityawarman No.55 Surabaya 60242</v>
          </cell>
          <cell r="L47" t="str">
            <v>62-31-5632127</v>
          </cell>
          <cell r="M47" t="str">
            <v xml:space="preserve">sbysbux65@starbucks.co.id </v>
          </cell>
          <cell r="N47">
            <v>16009372</v>
          </cell>
          <cell r="O47" t="str">
            <v>Abang Hendra</v>
          </cell>
          <cell r="P47" t="str">
            <v>+62 823-4032-0606</v>
          </cell>
          <cell r="Q47" t="str">
            <v>Mon - Sun : 10.00 - 21.00</v>
          </cell>
          <cell r="R47" t="str">
            <v>Mon - Sun : 10.00 - 21.00</v>
          </cell>
          <cell r="S47">
            <v>0</v>
          </cell>
          <cell r="T47">
            <v>0</v>
          </cell>
          <cell r="U47">
            <v>0</v>
          </cell>
          <cell r="V47" t="str">
            <v xml:space="preserve"> </v>
          </cell>
          <cell r="W47" t="str">
            <v xml:space="preserve"> </v>
          </cell>
          <cell r="X47" t="str">
            <v>Delivery Store 7</v>
          </cell>
          <cell r="Y47">
            <v>0</v>
          </cell>
          <cell r="Z47" t="str">
            <v>Fizzio</v>
          </cell>
          <cell r="AA47">
            <v>0</v>
          </cell>
          <cell r="AB47" t="str">
            <v xml:space="preserve"> </v>
          </cell>
          <cell r="AC47" t="str">
            <v xml:space="preserve"> 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</row>
        <row r="48">
          <cell r="B48" t="str">
            <v>SC77</v>
          </cell>
          <cell r="C48" t="str">
            <v>Pluit Junction</v>
          </cell>
          <cell r="D48" t="str">
            <v>Jakarta</v>
          </cell>
          <cell r="E48" t="str">
            <v>Mall Stores</v>
          </cell>
          <cell r="F48" t="str">
            <v>Region 6</v>
          </cell>
          <cell r="G48" t="str">
            <v>Donda Margaretha</v>
          </cell>
          <cell r="H48" t="str">
            <v>District 29</v>
          </cell>
          <cell r="I48" t="str">
            <v>Irene Usman</v>
          </cell>
          <cell r="J48">
            <v>39508</v>
          </cell>
          <cell r="K48" t="str">
            <v>Pluit Junction Ground Floor Jl.Pluit Raya no.1 Jakarta 14450</v>
          </cell>
          <cell r="L48" t="str">
            <v>62-21 - 66607303</v>
          </cell>
          <cell r="M48" t="str">
            <v xml:space="preserve">jaksbux77@starbucks.co.id </v>
          </cell>
          <cell r="N48" t="str">
            <v>0801273</v>
          </cell>
          <cell r="O48" t="str">
            <v>Ricky Harahap</v>
          </cell>
          <cell r="P48" t="str">
            <v>'0878 8868 5844</v>
          </cell>
          <cell r="Q48" t="str">
            <v>Mon - Sun : 11.00 - 21.00</v>
          </cell>
          <cell r="R48" t="str">
            <v>Mon - Sun : 11.00 - 21.00</v>
          </cell>
          <cell r="S48">
            <v>0</v>
          </cell>
          <cell r="T48">
            <v>0</v>
          </cell>
          <cell r="U48">
            <v>0</v>
          </cell>
          <cell r="V48" t="str">
            <v xml:space="preserve"> </v>
          </cell>
          <cell r="W48" t="str">
            <v xml:space="preserve"> </v>
          </cell>
          <cell r="X48" t="str">
            <v>Delivery Store 3</v>
          </cell>
          <cell r="Y48">
            <v>0</v>
          </cell>
          <cell r="Z48" t="str">
            <v xml:space="preserve"> </v>
          </cell>
          <cell r="AA48">
            <v>0</v>
          </cell>
          <cell r="AB48" t="str">
            <v xml:space="preserve"> </v>
          </cell>
          <cell r="AC48" t="str">
            <v xml:space="preserve"> 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</row>
        <row r="49">
          <cell r="B49" t="str">
            <v>SC75</v>
          </cell>
          <cell r="C49" t="str">
            <v>Cambridge City Medan</v>
          </cell>
          <cell r="D49" t="str">
            <v>Medan</v>
          </cell>
          <cell r="E49" t="str">
            <v>Mall Stores</v>
          </cell>
          <cell r="F49" t="str">
            <v>Region 5</v>
          </cell>
          <cell r="G49" t="str">
            <v>Paulus Gurning</v>
          </cell>
          <cell r="H49" t="str">
            <v>District 33</v>
          </cell>
          <cell r="I49" t="str">
            <v>Roza Ariyanto</v>
          </cell>
          <cell r="J49">
            <v>39716</v>
          </cell>
          <cell r="K49" t="str">
            <v>Cambridge City Squere Jl. H. Zainul Arifin Medan 20152</v>
          </cell>
          <cell r="L49" t="str">
            <v>62-61 457 7173</v>
          </cell>
          <cell r="M49" t="str">
            <v xml:space="preserve">mdnsbux75@starbucks.co.id </v>
          </cell>
          <cell r="N49">
            <v>1300230</v>
          </cell>
          <cell r="O49" t="str">
            <v>Lori Juliana</v>
          </cell>
          <cell r="P49" t="str">
            <v>085927533449</v>
          </cell>
          <cell r="Q49" t="str">
            <v>MON - SUN : 09.00 -21.00</v>
          </cell>
          <cell r="R49" t="str">
            <v>MON - SUN : 09.00 -21.00</v>
          </cell>
          <cell r="S49">
            <v>0</v>
          </cell>
          <cell r="T49">
            <v>0</v>
          </cell>
          <cell r="U49">
            <v>0</v>
          </cell>
          <cell r="V49" t="str">
            <v xml:space="preserve"> </v>
          </cell>
          <cell r="W49" t="str">
            <v xml:space="preserve"> </v>
          </cell>
          <cell r="X49" t="str">
            <v>Delivery Store 5</v>
          </cell>
          <cell r="Y49">
            <v>0</v>
          </cell>
          <cell r="Z49" t="str">
            <v xml:space="preserve"> </v>
          </cell>
          <cell r="AA49">
            <v>0</v>
          </cell>
          <cell r="AB49" t="str">
            <v xml:space="preserve"> </v>
          </cell>
          <cell r="AC49" t="str">
            <v xml:space="preserve"> 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B50" t="str">
            <v>SC81</v>
          </cell>
          <cell r="C50" t="str">
            <v>Sampoerna Strategic Sq</v>
          </cell>
          <cell r="D50" t="str">
            <v>Jakarta</v>
          </cell>
          <cell r="E50" t="str">
            <v>Office Stores</v>
          </cell>
          <cell r="F50" t="str">
            <v>Region 1</v>
          </cell>
          <cell r="G50" t="str">
            <v>Novalni Burhan</v>
          </cell>
          <cell r="H50" t="str">
            <v>District 44</v>
          </cell>
          <cell r="I50" t="str">
            <v>Rahmat Hidayat</v>
          </cell>
          <cell r="J50">
            <v>39725</v>
          </cell>
          <cell r="K50" t="str">
            <v>Jl. Jend Sudirman kav 45-46, tower A GF #03, Jakarta 12930</v>
          </cell>
          <cell r="L50" t="str">
            <v>62-21 579 50727</v>
          </cell>
          <cell r="M50" t="str">
            <v xml:space="preserve">jaksbux81@starbucks.co.id </v>
          </cell>
          <cell r="N50" t="str">
            <v>01107815</v>
          </cell>
          <cell r="O50" t="str">
            <v>Wirda</v>
          </cell>
          <cell r="P50">
            <v>87883518380</v>
          </cell>
          <cell r="Q50" t="str">
            <v>Mon - Fri : 07.00 - 16.00 ; Sat - Sun : Closed</v>
          </cell>
          <cell r="R50" t="str">
            <v>Mon - Fri : 07.00 - 16.00 ; Sat - Sun : Closed</v>
          </cell>
          <cell r="S50">
            <v>0</v>
          </cell>
          <cell r="T50">
            <v>0</v>
          </cell>
          <cell r="U50">
            <v>0</v>
          </cell>
          <cell r="V50" t="str">
            <v xml:space="preserve"> </v>
          </cell>
          <cell r="W50" t="str">
            <v xml:space="preserve"> </v>
          </cell>
          <cell r="X50" t="str">
            <v/>
          </cell>
          <cell r="Y50">
            <v>0</v>
          </cell>
          <cell r="Z50" t="str">
            <v xml:space="preserve"> </v>
          </cell>
          <cell r="AA50">
            <v>0</v>
          </cell>
          <cell r="AB50" t="str">
            <v xml:space="preserve"> </v>
          </cell>
          <cell r="AC50" t="str">
            <v xml:space="preserve"> </v>
          </cell>
          <cell r="AD50">
            <v>0</v>
          </cell>
          <cell r="AE50" t="str">
            <v>Cashless</v>
          </cell>
          <cell r="AF50">
            <v>0</v>
          </cell>
          <cell r="AG50">
            <v>0</v>
          </cell>
          <cell r="AH50">
            <v>0</v>
          </cell>
        </row>
        <row r="51">
          <cell r="B51" t="str">
            <v>SC80</v>
          </cell>
          <cell r="C51" t="str">
            <v>Mall Artha Gading</v>
          </cell>
          <cell r="D51" t="str">
            <v>Jakarta</v>
          </cell>
          <cell r="E51" t="str">
            <v>Mall Stores</v>
          </cell>
          <cell r="F51" t="str">
            <v>Region 4</v>
          </cell>
          <cell r="G51" t="str">
            <v>Irwan Indriyanto</v>
          </cell>
          <cell r="H51" t="str">
            <v>District 24</v>
          </cell>
          <cell r="I51" t="str">
            <v>Alice</v>
          </cell>
          <cell r="J51">
            <v>39738</v>
          </cell>
          <cell r="K51" t="str">
            <v>Unit GF / B.1 Jl. Artha Gading Selatan No. 1 RT. 018 / RW. 008 ,Kel : Kelapa Gading Barat, Kec: Kelapa Gading, Jakarta Utara – DKI Jakarta 14240</v>
          </cell>
          <cell r="L51" t="str">
            <v>62-21-458 64533</v>
          </cell>
          <cell r="M51" t="str">
            <v xml:space="preserve">jaksbux80@starbucks.co.id </v>
          </cell>
          <cell r="N51" t="str">
            <v>1302059</v>
          </cell>
          <cell r="O51" t="str">
            <v xml:space="preserve">Rivaldi </v>
          </cell>
          <cell r="P51" t="str">
            <v>085774260286</v>
          </cell>
          <cell r="Q51" t="str">
            <v>Mon - Sun : 07.00 - 21.00</v>
          </cell>
          <cell r="R51" t="str">
            <v>Mon - Sun : 07.00 - 21.00</v>
          </cell>
          <cell r="S51">
            <v>0</v>
          </cell>
          <cell r="T51">
            <v>0</v>
          </cell>
          <cell r="U51">
            <v>0</v>
          </cell>
          <cell r="V51" t="str">
            <v xml:space="preserve"> </v>
          </cell>
          <cell r="W51" t="str">
            <v xml:space="preserve"> </v>
          </cell>
          <cell r="X51" t="str">
            <v>Delivery Store</v>
          </cell>
          <cell r="Y51" t="str">
            <v>Ice cream</v>
          </cell>
          <cell r="Z51" t="str">
            <v xml:space="preserve"> </v>
          </cell>
          <cell r="AA51">
            <v>0</v>
          </cell>
          <cell r="AB51" t="str">
            <v xml:space="preserve"> </v>
          </cell>
          <cell r="AC51" t="str">
            <v xml:space="preserve"> 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</row>
        <row r="52">
          <cell r="B52" t="str">
            <v>SCA2</v>
          </cell>
          <cell r="C52" t="str">
            <v>Debenhams Karawaci</v>
          </cell>
          <cell r="D52" t="str">
            <v>Jakarta</v>
          </cell>
          <cell r="E52" t="str">
            <v>Mall Stores</v>
          </cell>
          <cell r="F52" t="str">
            <v>Region 2</v>
          </cell>
          <cell r="G52" t="str">
            <v>Rendhy Pangeran</v>
          </cell>
          <cell r="H52" t="str">
            <v>District 25</v>
          </cell>
          <cell r="I52" t="str">
            <v>Dwi Pramono</v>
          </cell>
          <cell r="J52">
            <v>39776</v>
          </cell>
          <cell r="K52" t="str">
            <v>LG A1 Debenhams 105  Bulevard Diponegoro #00-00  Lippo Karawaci 1200 Tanggerang 15811</v>
          </cell>
          <cell r="L52" t="str">
            <v>62-21- 54213616</v>
          </cell>
          <cell r="M52" t="str">
            <v xml:space="preserve">jaksbuxa2@starbucks.co.id </v>
          </cell>
          <cell r="N52" t="str">
            <v>01001808</v>
          </cell>
          <cell r="O52" t="str">
            <v xml:space="preserve">Dina Hanum </v>
          </cell>
          <cell r="P52" t="str">
            <v>081314228089</v>
          </cell>
          <cell r="Q52" t="str">
            <v>Mon-Sun : 11.00 – 21.00</v>
          </cell>
          <cell r="R52" t="str">
            <v>Mon-Sun : 11.00 – 21.00</v>
          </cell>
          <cell r="S52">
            <v>0</v>
          </cell>
          <cell r="T52">
            <v>0</v>
          </cell>
          <cell r="U52">
            <v>0</v>
          </cell>
          <cell r="V52" t="str">
            <v xml:space="preserve"> </v>
          </cell>
          <cell r="W52" t="str">
            <v xml:space="preserve"> </v>
          </cell>
          <cell r="X52" t="str">
            <v>Delivery Store 2</v>
          </cell>
          <cell r="Y52">
            <v>0</v>
          </cell>
          <cell r="Z52" t="str">
            <v xml:space="preserve"> </v>
          </cell>
          <cell r="AA52" t="str">
            <v>MPOS</v>
          </cell>
          <cell r="AB52" t="str">
            <v xml:space="preserve"> </v>
          </cell>
          <cell r="AC52" t="str">
            <v xml:space="preserve"> </v>
          </cell>
          <cell r="AD52" t="str">
            <v>Yes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</row>
        <row r="53">
          <cell r="B53" t="str">
            <v>SC98</v>
          </cell>
          <cell r="C53" t="str">
            <v>Graha Niaga Sudirman</v>
          </cell>
          <cell r="D53" t="str">
            <v>Jakarta</v>
          </cell>
          <cell r="E53" t="str">
            <v>Office Stores</v>
          </cell>
          <cell r="F53" t="str">
            <v>Region 6</v>
          </cell>
          <cell r="G53" t="str">
            <v>Donda Margaretha</v>
          </cell>
          <cell r="H53" t="str">
            <v>District 13</v>
          </cell>
          <cell r="I53" t="str">
            <v>Rina Indah</v>
          </cell>
          <cell r="J53">
            <v>39792</v>
          </cell>
          <cell r="K53" t="str">
            <v>Jl. Jendral Sudiman Kav 58 Jakarta 12190</v>
          </cell>
          <cell r="L53" t="str">
            <v>62-21- 52971597</v>
          </cell>
          <cell r="M53" t="str">
            <v xml:space="preserve">jaksbux98@starbucks.co.id </v>
          </cell>
          <cell r="N53">
            <v>16013655</v>
          </cell>
          <cell r="O53" t="str">
            <v>Michael</v>
          </cell>
          <cell r="P53" t="str">
            <v>081281959259</v>
          </cell>
          <cell r="Q53" t="str">
            <v>Mon - Fri : 07.00 - 19.00 ; Sat - Sun : Closed</v>
          </cell>
          <cell r="R53" t="str">
            <v>Mon - Fri : 07.00 - 19.00 ; Sat - Sun : Closed</v>
          </cell>
          <cell r="S53">
            <v>0</v>
          </cell>
          <cell r="T53">
            <v>0</v>
          </cell>
          <cell r="U53">
            <v>0</v>
          </cell>
          <cell r="V53" t="str">
            <v xml:space="preserve"> </v>
          </cell>
          <cell r="W53" t="str">
            <v xml:space="preserve"> </v>
          </cell>
          <cell r="X53" t="str">
            <v>Delivery Store 10</v>
          </cell>
          <cell r="Y53">
            <v>0</v>
          </cell>
          <cell r="Z53" t="str">
            <v xml:space="preserve"> </v>
          </cell>
          <cell r="AA53" t="str">
            <v>MPOS</v>
          </cell>
          <cell r="AB53" t="str">
            <v xml:space="preserve"> </v>
          </cell>
          <cell r="AC53" t="str">
            <v xml:space="preserve"> </v>
          </cell>
          <cell r="AD53" t="str">
            <v>Yes</v>
          </cell>
          <cell r="AE53" t="str">
            <v>Cashless</v>
          </cell>
          <cell r="AF53">
            <v>0</v>
          </cell>
          <cell r="AG53">
            <v>0</v>
          </cell>
          <cell r="AH53">
            <v>0</v>
          </cell>
        </row>
        <row r="54">
          <cell r="B54" t="str">
            <v>SC78</v>
          </cell>
          <cell r="C54" t="str">
            <v>Emporium Pluit</v>
          </cell>
          <cell r="D54" t="str">
            <v>Jakarta</v>
          </cell>
          <cell r="E54" t="str">
            <v>Mall Stores</v>
          </cell>
          <cell r="F54" t="str">
            <v>Region 6</v>
          </cell>
          <cell r="G54" t="str">
            <v>Donda Margaretha</v>
          </cell>
          <cell r="H54" t="str">
            <v>District 29</v>
          </cell>
          <cell r="I54" t="str">
            <v>Irene Usman</v>
          </cell>
          <cell r="J54">
            <v>39934</v>
          </cell>
          <cell r="K54" t="str">
            <v>Ground Floor Unit #G-51 &amp; G-52 Kawasan CBD Pluit Blok S-6 Jl.Pluit Selatan Raya Jakarta Utara 14440</v>
          </cell>
          <cell r="L54" t="str">
            <v>62-21- 666 76 595</v>
          </cell>
          <cell r="M54" t="str">
            <v xml:space="preserve">jaksbux78@starbucks.co.id </v>
          </cell>
          <cell r="N54">
            <v>1104645</v>
          </cell>
          <cell r="O54" t="str">
            <v>Dian Ekawati</v>
          </cell>
          <cell r="P54" t="str">
            <v>0812-9107-588</v>
          </cell>
          <cell r="Q54" t="str">
            <v>Mon - Thur : 11.00 - 21.00; Fri - Sun/PH: 10.00 - 21.00</v>
          </cell>
          <cell r="R54" t="str">
            <v>Mon - Thur : 11.00 - 21.00; Fri - Sun/PH: 10.00 - 21.00</v>
          </cell>
          <cell r="S54">
            <v>0</v>
          </cell>
          <cell r="T54">
            <v>0</v>
          </cell>
          <cell r="U54">
            <v>0</v>
          </cell>
          <cell r="V54" t="str">
            <v xml:space="preserve"> </v>
          </cell>
          <cell r="W54" t="str">
            <v xml:space="preserve"> </v>
          </cell>
          <cell r="X54" t="str">
            <v/>
          </cell>
          <cell r="Y54">
            <v>0</v>
          </cell>
          <cell r="Z54" t="str">
            <v xml:space="preserve"> </v>
          </cell>
          <cell r="AA54">
            <v>0</v>
          </cell>
          <cell r="AB54" t="str">
            <v xml:space="preserve"> </v>
          </cell>
          <cell r="AC54" t="str">
            <v xml:space="preserve"> </v>
          </cell>
          <cell r="AD54" t="str">
            <v>Yes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</row>
        <row r="55">
          <cell r="B55" t="str">
            <v>SC66</v>
          </cell>
          <cell r="C55" t="str">
            <v>Metropolitan Mall Bekasi</v>
          </cell>
          <cell r="D55" t="str">
            <v>Bekasi</v>
          </cell>
          <cell r="E55" t="str">
            <v>Mall Stores</v>
          </cell>
          <cell r="F55" t="str">
            <v>Region 4</v>
          </cell>
          <cell r="G55" t="str">
            <v>Irwan Indriyanto</v>
          </cell>
          <cell r="H55" t="str">
            <v>District 45</v>
          </cell>
          <cell r="I55" t="str">
            <v>Dias Purwaningrum</v>
          </cell>
          <cell r="J55">
            <v>39955</v>
          </cell>
          <cell r="K55" t="str">
            <v>Metropolitan Mall Bekasi 1st Floor Jl. KH Noer  Alie  Bekasi Selatan 17148</v>
          </cell>
          <cell r="L55" t="str">
            <v>62-21- 8886 1895</v>
          </cell>
          <cell r="M55" t="str">
            <v xml:space="preserve">jaksbux66@starbucks.co.id </v>
          </cell>
          <cell r="N55">
            <v>1310280</v>
          </cell>
          <cell r="O55" t="str">
            <v>Sirli Aprilia Candra Kirana</v>
          </cell>
          <cell r="P55" t="str">
            <v>081315604821</v>
          </cell>
          <cell r="Q55" t="str">
            <v>Mon - Sun : 09.00 – 19.00</v>
          </cell>
          <cell r="R55" t="str">
            <v>Mon - Sun : 09.00 – 19.00</v>
          </cell>
          <cell r="S55">
            <v>0</v>
          </cell>
          <cell r="T55">
            <v>0</v>
          </cell>
          <cell r="U55">
            <v>0</v>
          </cell>
          <cell r="V55" t="str">
            <v xml:space="preserve"> </v>
          </cell>
          <cell r="W55" t="str">
            <v xml:space="preserve"> </v>
          </cell>
          <cell r="X55" t="str">
            <v>Delivery Store 6</v>
          </cell>
          <cell r="Y55">
            <v>0</v>
          </cell>
          <cell r="Z55" t="str">
            <v xml:space="preserve"> </v>
          </cell>
          <cell r="AA55">
            <v>0</v>
          </cell>
          <cell r="AB55" t="str">
            <v xml:space="preserve"> </v>
          </cell>
          <cell r="AC55" t="str">
            <v xml:space="preserve"> 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</row>
        <row r="56">
          <cell r="B56" t="str">
            <v>SC82</v>
          </cell>
          <cell r="C56" t="str">
            <v>Terminal 3</v>
          </cell>
          <cell r="D56" t="str">
            <v>Tangerang</v>
          </cell>
          <cell r="E56" t="str">
            <v>Airports</v>
          </cell>
          <cell r="F56" t="str">
            <v>Region 6</v>
          </cell>
          <cell r="G56" t="str">
            <v>Donda Margaretha</v>
          </cell>
          <cell r="H56" t="str">
            <v>District 7</v>
          </cell>
          <cell r="I56" t="str">
            <v>Bayinah</v>
          </cell>
          <cell r="J56">
            <v>40057</v>
          </cell>
          <cell r="K56" t="str">
            <v>arrival - gate 4 lantai dasar t3 ultimate</v>
          </cell>
          <cell r="L56" t="str">
            <v>62-21 -  299 63010</v>
          </cell>
          <cell r="M56" t="str">
            <v xml:space="preserve">jaksbux82@starbucks.co.id </v>
          </cell>
          <cell r="N56">
            <v>1102037</v>
          </cell>
          <cell r="O56" t="str">
            <v>Arieska Rifai</v>
          </cell>
          <cell r="P56" t="str">
            <v>085694146659</v>
          </cell>
          <cell r="Q56" t="str">
            <v>Mon - Sun : 09.00-21.00</v>
          </cell>
          <cell r="R56" t="str">
            <v>Mon - Sun : 09.00-21.00</v>
          </cell>
          <cell r="S56">
            <v>0</v>
          </cell>
          <cell r="T56">
            <v>0</v>
          </cell>
          <cell r="U56">
            <v>0</v>
          </cell>
          <cell r="V56" t="str">
            <v xml:space="preserve"> </v>
          </cell>
          <cell r="W56" t="str">
            <v xml:space="preserve"> </v>
          </cell>
          <cell r="X56" t="str">
            <v/>
          </cell>
          <cell r="Y56">
            <v>0</v>
          </cell>
          <cell r="Z56" t="str">
            <v xml:space="preserve"> </v>
          </cell>
          <cell r="AA56">
            <v>0</v>
          </cell>
          <cell r="AB56" t="str">
            <v xml:space="preserve"> </v>
          </cell>
          <cell r="AC56" t="str">
            <v xml:space="preserve"> 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</row>
        <row r="57">
          <cell r="B57" t="str">
            <v>SC83</v>
          </cell>
          <cell r="C57" t="str">
            <v>Pluit Village</v>
          </cell>
          <cell r="D57" t="str">
            <v>Jakarta</v>
          </cell>
          <cell r="E57" t="str">
            <v>Mall Stores</v>
          </cell>
          <cell r="F57" t="str">
            <v>Region 6</v>
          </cell>
          <cell r="G57" t="str">
            <v>Donda Margaretha</v>
          </cell>
          <cell r="H57" t="str">
            <v>District 29</v>
          </cell>
          <cell r="I57" t="str">
            <v>Irene Usman</v>
          </cell>
          <cell r="J57">
            <v>40077</v>
          </cell>
          <cell r="K57" t="str">
            <v>Pluit Village Ground Floor Jln.Pluit selatan Raya Jakarta Utara</v>
          </cell>
          <cell r="L57" t="str">
            <v>62-21 -  666 70949</v>
          </cell>
          <cell r="M57" t="str">
            <v xml:space="preserve">jaksbux83@starbucks.co.id </v>
          </cell>
          <cell r="N57">
            <v>1311092</v>
          </cell>
          <cell r="O57" t="str">
            <v>Novi Lisnawati</v>
          </cell>
          <cell r="P57" t="str">
            <v>081911909393</v>
          </cell>
          <cell r="Q57" t="str">
            <v>Mon - Fri: 09.30 - 21.00; Sat - Sun: 08.30 - 21.00</v>
          </cell>
          <cell r="R57" t="str">
            <v>Mon - Fri: 09.30 - 21.00; Sat - Sun: 08.30 - 21.00</v>
          </cell>
          <cell r="S57">
            <v>0</v>
          </cell>
          <cell r="T57">
            <v>0</v>
          </cell>
          <cell r="U57">
            <v>0</v>
          </cell>
          <cell r="V57" t="str">
            <v xml:space="preserve"> </v>
          </cell>
          <cell r="W57" t="str">
            <v xml:space="preserve"> </v>
          </cell>
          <cell r="X57" t="str">
            <v>Delivery Store 7</v>
          </cell>
          <cell r="Y57">
            <v>0</v>
          </cell>
          <cell r="Z57" t="str">
            <v xml:space="preserve"> </v>
          </cell>
          <cell r="AA57">
            <v>0</v>
          </cell>
          <cell r="AB57" t="str">
            <v xml:space="preserve"> </v>
          </cell>
          <cell r="AC57" t="str">
            <v xml:space="preserve"> 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</row>
        <row r="58">
          <cell r="B58" t="str">
            <v>SC84</v>
          </cell>
          <cell r="C58" t="str">
            <v>Teras Kota</v>
          </cell>
          <cell r="D58" t="str">
            <v>Banten</v>
          </cell>
          <cell r="E58" t="str">
            <v>Mall Stores</v>
          </cell>
          <cell r="F58" t="str">
            <v>Region 2</v>
          </cell>
          <cell r="G58" t="str">
            <v>Rendhy Pangeran</v>
          </cell>
          <cell r="H58" t="str">
            <v>District 25</v>
          </cell>
          <cell r="I58" t="str">
            <v>Dwi Pramono</v>
          </cell>
          <cell r="J58">
            <v>40118</v>
          </cell>
          <cell r="K58" t="str">
            <v>Teraskota Entertainment Jl. Pahlawan Seribu sector IV CBD Lot VII B unit G01 ground floor Lengkong Gudang Serpong – BSD City 15322</v>
          </cell>
          <cell r="L58" t="str">
            <v>021 55695993</v>
          </cell>
          <cell r="M58" t="str">
            <v xml:space="preserve">jaksbux84@starbucks.co.id </v>
          </cell>
          <cell r="N58">
            <v>1308101</v>
          </cell>
          <cell r="O58" t="str">
            <v xml:space="preserve">Gali Al Dedu </v>
          </cell>
          <cell r="P58" t="str">
            <v>081283503950</v>
          </cell>
          <cell r="Q58" t="str">
            <v>Mon-Sun : 07.00 - 20.00</v>
          </cell>
          <cell r="R58" t="str">
            <v>Mon-Sun : 07.00 -21.00</v>
          </cell>
          <cell r="S58">
            <v>0</v>
          </cell>
          <cell r="T58">
            <v>0</v>
          </cell>
          <cell r="U58">
            <v>0</v>
          </cell>
          <cell r="V58" t="str">
            <v xml:space="preserve"> </v>
          </cell>
          <cell r="W58" t="str">
            <v xml:space="preserve"> </v>
          </cell>
          <cell r="X58" t="str">
            <v>Delivery Store 2</v>
          </cell>
          <cell r="Y58">
            <v>0</v>
          </cell>
          <cell r="Z58" t="str">
            <v xml:space="preserve"> </v>
          </cell>
          <cell r="AA58" t="str">
            <v>MPOS</v>
          </cell>
          <cell r="AB58" t="str">
            <v xml:space="preserve"> </v>
          </cell>
          <cell r="AC58" t="str">
            <v xml:space="preserve"> </v>
          </cell>
          <cell r="AD58">
            <v>0</v>
          </cell>
          <cell r="AE58">
            <v>0</v>
          </cell>
          <cell r="AF58">
            <v>0</v>
          </cell>
          <cell r="AG58" t="str">
            <v>Plant Base Food</v>
          </cell>
          <cell r="AH58">
            <v>0</v>
          </cell>
        </row>
        <row r="59">
          <cell r="B59" t="str">
            <v>SC85</v>
          </cell>
          <cell r="C59" t="str">
            <v>Ewalk Balikpapan</v>
          </cell>
          <cell r="D59" t="str">
            <v>Balikpapan</v>
          </cell>
          <cell r="E59" t="str">
            <v>Mall Stores</v>
          </cell>
          <cell r="F59" t="str">
            <v>Region 2</v>
          </cell>
          <cell r="G59" t="str">
            <v>Rendhy Pangeran</v>
          </cell>
          <cell r="H59" t="str">
            <v>District 38</v>
          </cell>
          <cell r="I59" t="str">
            <v>Denada Stefiani</v>
          </cell>
          <cell r="J59">
            <v>40167</v>
          </cell>
          <cell r="K59" t="str">
            <v>Balikpapan Superblok E-Walk Balikpapan Superblok  Jl. Jend Sudirman No. 47A Balikpapan  </v>
          </cell>
          <cell r="L59" t="str">
            <v>62-542 - 7213866</v>
          </cell>
          <cell r="M59" t="str">
            <v xml:space="preserve">bpnsbux85@starbucks.co.id </v>
          </cell>
          <cell r="N59">
            <v>18007680</v>
          </cell>
          <cell r="O59" t="str">
            <v>Yuliana Shinta Sesa</v>
          </cell>
          <cell r="P59" t="str">
            <v>081253567710</v>
          </cell>
          <cell r="Q59" t="str">
            <v>Mon - Thurs : 11.00 - 21.00; Fri - Sun : 11.00 - 22.00</v>
          </cell>
          <cell r="R59" t="str">
            <v>Mon - Thurs : 11.00 - 21.00; Fri - Sun : 11.00 - 22.00</v>
          </cell>
          <cell r="S59">
            <v>0</v>
          </cell>
          <cell r="T59">
            <v>0</v>
          </cell>
          <cell r="U59">
            <v>0</v>
          </cell>
          <cell r="V59" t="str">
            <v xml:space="preserve"> </v>
          </cell>
          <cell r="W59" t="str">
            <v xml:space="preserve"> </v>
          </cell>
          <cell r="X59" t="str">
            <v/>
          </cell>
          <cell r="Y59">
            <v>0</v>
          </cell>
          <cell r="Z59" t="str">
            <v xml:space="preserve"> </v>
          </cell>
          <cell r="AA59">
            <v>0</v>
          </cell>
          <cell r="AB59" t="str">
            <v xml:space="preserve"> </v>
          </cell>
          <cell r="AC59" t="str">
            <v xml:space="preserve"> </v>
          </cell>
          <cell r="AD59" t="str">
            <v>Yes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</row>
        <row r="60">
          <cell r="B60" t="str">
            <v>SC60</v>
          </cell>
          <cell r="C60" t="str">
            <v>Surabaya Airport</v>
          </cell>
          <cell r="D60" t="str">
            <v>Surabaya</v>
          </cell>
          <cell r="E60" t="str">
            <v>Airports</v>
          </cell>
          <cell r="F60" t="str">
            <v>Region 3</v>
          </cell>
          <cell r="G60" t="str">
            <v>Ary Rachtanti</v>
          </cell>
          <cell r="H60" t="str">
            <v>District 6</v>
          </cell>
          <cell r="I60" t="str">
            <v>Ahmad Fiton</v>
          </cell>
          <cell r="J60">
            <v>40311</v>
          </cell>
          <cell r="K60" t="str">
            <v xml:space="preserve">Terminal Domestic 1B Juanda Airport
Jl. Ir. H. Juanda No. 1
Surabaya 61253
</v>
          </cell>
          <cell r="L60" t="str">
            <v>(+62-31) 867 1175​</v>
          </cell>
          <cell r="M60" t="str">
            <v xml:space="preserve">sbysbux60@starbucks.co.id </v>
          </cell>
          <cell r="N60" t="str">
            <v>01406073</v>
          </cell>
          <cell r="O60" t="str">
            <v>Teo Sandy Iswantoro</v>
          </cell>
          <cell r="P60" t="str">
            <v>083866962798</v>
          </cell>
          <cell r="Q60" t="str">
            <v>Mon - Sun : 04.00 - 17.00</v>
          </cell>
          <cell r="R60" t="str">
            <v>Mon - Sun : 04.00 - 17.00</v>
          </cell>
          <cell r="S60">
            <v>0</v>
          </cell>
          <cell r="T60">
            <v>0</v>
          </cell>
          <cell r="U60">
            <v>0</v>
          </cell>
          <cell r="V60" t="str">
            <v xml:space="preserve"> </v>
          </cell>
          <cell r="W60" t="str">
            <v xml:space="preserve"> </v>
          </cell>
          <cell r="X60" t="str">
            <v/>
          </cell>
          <cell r="Y60">
            <v>0</v>
          </cell>
          <cell r="Z60" t="str">
            <v xml:space="preserve"> </v>
          </cell>
          <cell r="AA60">
            <v>0</v>
          </cell>
          <cell r="AB60" t="str">
            <v xml:space="preserve"> </v>
          </cell>
          <cell r="AC60" t="str">
            <v xml:space="preserve"> 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</row>
        <row r="61">
          <cell r="B61" t="str">
            <v>SC87</v>
          </cell>
          <cell r="C61" t="str">
            <v>Central Park 1</v>
          </cell>
          <cell r="D61" t="str">
            <v>Jakarta</v>
          </cell>
          <cell r="E61" t="str">
            <v>Mall Stores</v>
          </cell>
          <cell r="F61" t="str">
            <v>Region 2</v>
          </cell>
          <cell r="G61" t="str">
            <v>Rendhy Pangeran</v>
          </cell>
          <cell r="H61" t="str">
            <v>District 42</v>
          </cell>
          <cell r="I61" t="str">
            <v>Nicko Tri Satya</v>
          </cell>
          <cell r="J61">
            <v>40317</v>
          </cell>
          <cell r="K61" t="str">
            <v>Central Park Jl Letjen S Parman  Ground Floor Jakarta Barat</v>
          </cell>
          <cell r="L61" t="str">
            <v>62-21- 56985605</v>
          </cell>
          <cell r="M61" t="str">
            <v xml:space="preserve">jaksbux87@starbucks.co.id </v>
          </cell>
          <cell r="N61">
            <v>1207484</v>
          </cell>
          <cell r="O61" t="str">
            <v>Zulkarnain Ramadhan</v>
          </cell>
          <cell r="P61" t="str">
            <v>087782544988</v>
          </cell>
          <cell r="Q61" t="str">
            <v>Mon - Sun : 08.00 – 21.00</v>
          </cell>
          <cell r="R61" t="str">
            <v>Mon - Sun : 08.00 – 21.00</v>
          </cell>
          <cell r="S61">
            <v>0</v>
          </cell>
          <cell r="T61">
            <v>0</v>
          </cell>
          <cell r="U61">
            <v>0</v>
          </cell>
          <cell r="V61" t="str">
            <v>Nitro</v>
          </cell>
          <cell r="W61" t="str">
            <v>Coffee Forward</v>
          </cell>
          <cell r="X61" t="str">
            <v/>
          </cell>
          <cell r="Y61" t="str">
            <v>Ice cream</v>
          </cell>
          <cell r="Z61" t="str">
            <v xml:space="preserve"> </v>
          </cell>
          <cell r="AA61" t="str">
            <v>MPOS</v>
          </cell>
          <cell r="AB61" t="str">
            <v>Masterclass</v>
          </cell>
          <cell r="AC61" t="str">
            <v>Digital Menu Board</v>
          </cell>
          <cell r="AD61" t="str">
            <v>Yes</v>
          </cell>
          <cell r="AE61">
            <v>0</v>
          </cell>
          <cell r="AF61" t="str">
            <v>Zenput</v>
          </cell>
          <cell r="AG61">
            <v>0</v>
          </cell>
          <cell r="AH61">
            <v>0</v>
          </cell>
        </row>
        <row r="62">
          <cell r="B62" t="str">
            <v>SC88</v>
          </cell>
          <cell r="C62" t="str">
            <v>Paragon Semarang</v>
          </cell>
          <cell r="D62" t="str">
            <v>Semarang</v>
          </cell>
          <cell r="E62" t="str">
            <v>Mall Stores</v>
          </cell>
          <cell r="F62" t="str">
            <v>Region 3</v>
          </cell>
          <cell r="G62" t="str">
            <v>Ary Rachtanti</v>
          </cell>
          <cell r="H62" t="str">
            <v>District 35</v>
          </cell>
          <cell r="I62" t="str">
            <v>Tasyamedha</v>
          </cell>
          <cell r="J62">
            <v>40320</v>
          </cell>
          <cell r="K62" t="str">
            <v>Starbucks Paragon City Semarang Jl. Pemuda 118 Semarang 50132</v>
          </cell>
          <cell r="L62" t="str">
            <v xml:space="preserve">62-24-78870894 </v>
          </cell>
          <cell r="M62" t="str">
            <v xml:space="preserve">smgsbux88@starbucks.co.id </v>
          </cell>
          <cell r="N62" t="str">
            <v>01005443</v>
          </cell>
          <cell r="O62" t="str">
            <v>Maria M Budi Utami</v>
          </cell>
          <cell r="P62" t="str">
            <v>085747870909</v>
          </cell>
          <cell r="Q62" t="str">
            <v>Mon – Sun : 08.00 - 21.00</v>
          </cell>
          <cell r="R62" t="str">
            <v>Mon – Sun : 08.00 - 21.00</v>
          </cell>
          <cell r="S62">
            <v>0</v>
          </cell>
          <cell r="T62">
            <v>0</v>
          </cell>
          <cell r="U62">
            <v>0</v>
          </cell>
          <cell r="V62" t="str">
            <v xml:space="preserve"> </v>
          </cell>
          <cell r="W62" t="str">
            <v xml:space="preserve"> </v>
          </cell>
          <cell r="X62" t="str">
            <v>Delivery Store 5</v>
          </cell>
          <cell r="Y62">
            <v>0</v>
          </cell>
          <cell r="Z62" t="str">
            <v>Fizzio</v>
          </cell>
          <cell r="AA62" t="str">
            <v>MPOS</v>
          </cell>
          <cell r="AB62" t="str">
            <v xml:space="preserve"> </v>
          </cell>
          <cell r="AC62" t="str">
            <v xml:space="preserve"> 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</row>
        <row r="63">
          <cell r="B63" t="str">
            <v>SC93</v>
          </cell>
          <cell r="C63" t="str">
            <v>Bogor Rest Area</v>
          </cell>
          <cell r="D63" t="str">
            <v>Bogor</v>
          </cell>
          <cell r="E63" t="str">
            <v>Transportation-Hub</v>
          </cell>
          <cell r="F63" t="str">
            <v>Region 7</v>
          </cell>
          <cell r="G63" t="str">
            <v>Sutami</v>
          </cell>
          <cell r="H63" t="str">
            <v>District 1</v>
          </cell>
          <cell r="I63" t="str">
            <v>Helmi</v>
          </cell>
          <cell r="J63">
            <v>40333</v>
          </cell>
          <cell r="K63" t="str">
            <v>Starbucks Bogor Rest Area Jl. Tol Jagorawi Km 38 + 250 Arah Bogor – Jakarta  Kelurahan Cadasngampar Kecamatan Sukaraja Bogor</v>
          </cell>
          <cell r="L63" t="str">
            <v>62-251- 827 1703</v>
          </cell>
          <cell r="M63" t="str">
            <v xml:space="preserve">bgrsbux93@starbucks.co.id </v>
          </cell>
          <cell r="N63">
            <v>806901</v>
          </cell>
          <cell r="O63" t="str">
            <v xml:space="preserve">Putu Meilani Tresnawaty </v>
          </cell>
          <cell r="P63" t="str">
            <v>087761381144</v>
          </cell>
          <cell r="Q63" t="str">
            <v>Mon - Sun : 06.00 - 22.00</v>
          </cell>
          <cell r="R63" t="str">
            <v>Mon - Sun : 06.00 - 22.00</v>
          </cell>
          <cell r="S63">
            <v>0</v>
          </cell>
          <cell r="T63" t="str">
            <v>DriveThru</v>
          </cell>
          <cell r="U63">
            <v>0</v>
          </cell>
          <cell r="V63" t="str">
            <v xml:space="preserve"> </v>
          </cell>
          <cell r="W63" t="str">
            <v xml:space="preserve"> </v>
          </cell>
          <cell r="X63" t="str">
            <v/>
          </cell>
          <cell r="Y63" t="str">
            <v>Ice cream</v>
          </cell>
          <cell r="Z63" t="str">
            <v xml:space="preserve"> </v>
          </cell>
          <cell r="AA63" t="str">
            <v>MPOS</v>
          </cell>
          <cell r="AB63" t="str">
            <v xml:space="preserve"> </v>
          </cell>
          <cell r="AC63" t="str">
            <v xml:space="preserve"> </v>
          </cell>
          <cell r="AD63" t="str">
            <v>Yes</v>
          </cell>
          <cell r="AE63">
            <v>0</v>
          </cell>
          <cell r="AF63" t="str">
            <v>Zenput</v>
          </cell>
          <cell r="AG63">
            <v>0</v>
          </cell>
          <cell r="AH63">
            <v>0</v>
          </cell>
        </row>
        <row r="64">
          <cell r="B64" t="str">
            <v>SC94</v>
          </cell>
          <cell r="C64" t="str">
            <v>KM 10</v>
          </cell>
          <cell r="D64" t="str">
            <v>Jakarta</v>
          </cell>
          <cell r="E64" t="str">
            <v>Transportation-Hub</v>
          </cell>
          <cell r="F64" t="str">
            <v>Region 7</v>
          </cell>
          <cell r="G64" t="str">
            <v>Sutami</v>
          </cell>
          <cell r="H64" t="str">
            <v>District 40</v>
          </cell>
          <cell r="I64" t="str">
            <v>Umaya Zahro</v>
          </cell>
          <cell r="J64">
            <v>40360</v>
          </cell>
          <cell r="K64" t="str">
            <v>Starbucks KM 10 Cibubur Square Tol Jagorawi KM 10.6 Jakarta Timur</v>
          </cell>
          <cell r="L64" t="str">
            <v>62-21- 290 68 279</v>
          </cell>
          <cell r="M64" t="str">
            <v xml:space="preserve">jaksbux94@starbucks.co.id </v>
          </cell>
          <cell r="N64">
            <v>1200023</v>
          </cell>
          <cell r="O64" t="str">
            <v xml:space="preserve">Windha Rizki Agnesia </v>
          </cell>
          <cell r="P64" t="str">
            <v>0896 3908 4990.</v>
          </cell>
          <cell r="Q64" t="str">
            <v>Sun - Thurs : 06.00 - 19.00</v>
          </cell>
          <cell r="R64" t="str">
            <v>Sun - Thurs : 06.00 - 22.00 ; Fri - Sat : 24 hours</v>
          </cell>
          <cell r="S64">
            <v>0</v>
          </cell>
          <cell r="T64" t="str">
            <v>DriveThru</v>
          </cell>
          <cell r="U64">
            <v>0</v>
          </cell>
          <cell r="V64" t="str">
            <v xml:space="preserve"> </v>
          </cell>
          <cell r="W64" t="str">
            <v xml:space="preserve"> </v>
          </cell>
          <cell r="X64" t="str">
            <v/>
          </cell>
          <cell r="Y64" t="str">
            <v>Ice cream</v>
          </cell>
          <cell r="Z64" t="str">
            <v xml:space="preserve"> </v>
          </cell>
          <cell r="AA64" t="str">
            <v>MPOS</v>
          </cell>
          <cell r="AB64" t="str">
            <v xml:space="preserve"> </v>
          </cell>
          <cell r="AC64" t="str">
            <v>Digital Menu Board</v>
          </cell>
          <cell r="AD64" t="str">
            <v>Yes</v>
          </cell>
          <cell r="AE64">
            <v>0</v>
          </cell>
          <cell r="AF64">
            <v>0</v>
          </cell>
          <cell r="AG64" t="str">
            <v>Plant Base Food</v>
          </cell>
          <cell r="AH64">
            <v>0</v>
          </cell>
        </row>
        <row r="65">
          <cell r="B65" t="str">
            <v>SC90</v>
          </cell>
          <cell r="C65" t="str">
            <v>Hayam Wuruk Plaza</v>
          </cell>
          <cell r="D65" t="str">
            <v>Jakarta</v>
          </cell>
          <cell r="E65" t="str">
            <v>Retail-Strip</v>
          </cell>
          <cell r="F65" t="str">
            <v>Region 1</v>
          </cell>
          <cell r="G65" t="str">
            <v>Novalni Burhan</v>
          </cell>
          <cell r="H65" t="str">
            <v>District 8</v>
          </cell>
          <cell r="I65" t="str">
            <v>Fauzan Nurzaman</v>
          </cell>
          <cell r="J65">
            <v>40393</v>
          </cell>
          <cell r="K65" t="str">
            <v>Starbucks Hayam Wuruk Plaza Hayam Wuruk Plaza Ground Floor</v>
          </cell>
          <cell r="L65" t="str">
            <v>62-21- 6261438</v>
          </cell>
          <cell r="M65" t="str">
            <v xml:space="preserve">jaksbux90@starbucks.co.id </v>
          </cell>
          <cell r="N65" t="str">
            <v>1108669</v>
          </cell>
          <cell r="O65" t="str">
            <v>Ovi</v>
          </cell>
          <cell r="P65">
            <v>81295081449</v>
          </cell>
          <cell r="Q65" t="str">
            <v>Mon - Sun : 06.00-21.00</v>
          </cell>
          <cell r="R65" t="str">
            <v>Mon - Sun :06.00-22.00</v>
          </cell>
          <cell r="S65">
            <v>0</v>
          </cell>
          <cell r="T65">
            <v>0</v>
          </cell>
          <cell r="U65">
            <v>0</v>
          </cell>
          <cell r="V65" t="str">
            <v xml:space="preserve"> </v>
          </cell>
          <cell r="W65" t="str">
            <v xml:space="preserve"> </v>
          </cell>
          <cell r="X65" t="str">
            <v>Delivery Store 3</v>
          </cell>
          <cell r="Y65" t="str">
            <v>Ice cream</v>
          </cell>
          <cell r="Z65" t="str">
            <v>Fizzio</v>
          </cell>
          <cell r="AA65" t="str">
            <v>MPOS</v>
          </cell>
          <cell r="AB65" t="str">
            <v xml:space="preserve"> </v>
          </cell>
          <cell r="AC65" t="str">
            <v xml:space="preserve"> </v>
          </cell>
          <cell r="AD65" t="str">
            <v>Yes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</row>
        <row r="66">
          <cell r="B66" t="str">
            <v>SC91</v>
          </cell>
          <cell r="C66" t="str">
            <v>Ubud</v>
          </cell>
          <cell r="D66" t="str">
            <v>Bali</v>
          </cell>
          <cell r="E66" t="str">
            <v>Entertainment / Tourist</v>
          </cell>
          <cell r="F66" t="str">
            <v>Region 5</v>
          </cell>
          <cell r="G66" t="str">
            <v>Paulus Gurning</v>
          </cell>
          <cell r="H66" t="str">
            <v>District 18</v>
          </cell>
          <cell r="I66" t="str">
            <v>Trie Megawathi</v>
          </cell>
          <cell r="J66">
            <v>40430</v>
          </cell>
          <cell r="K66" t="str">
            <v>Jalan Raya Ubud  (beside of Lotus Pond Restaurant)</v>
          </cell>
          <cell r="L66" t="str">
            <v>62-361-970705</v>
          </cell>
          <cell r="M66" t="str">
            <v xml:space="preserve">blisbux91@starbucks.co.id </v>
          </cell>
          <cell r="N66" t="str">
            <v>01309362</v>
          </cell>
          <cell r="O66" t="str">
            <v>I Made Alba Widi Artawan</v>
          </cell>
          <cell r="P66" t="str">
            <v>082237499499</v>
          </cell>
          <cell r="Q66" t="str">
            <v>Mon - Sun 09.00 - 19.00</v>
          </cell>
          <cell r="R66" t="str">
            <v>Mon - Sun 09.00 - 19.00</v>
          </cell>
          <cell r="S66">
            <v>0</v>
          </cell>
          <cell r="T66">
            <v>0</v>
          </cell>
          <cell r="U66">
            <v>0</v>
          </cell>
          <cell r="V66" t="str">
            <v xml:space="preserve"> </v>
          </cell>
          <cell r="W66" t="str">
            <v xml:space="preserve"> </v>
          </cell>
          <cell r="X66" t="str">
            <v/>
          </cell>
          <cell r="Y66">
            <v>0</v>
          </cell>
          <cell r="Z66" t="str">
            <v xml:space="preserve"> </v>
          </cell>
          <cell r="AA66">
            <v>0</v>
          </cell>
          <cell r="AB66" t="str">
            <v xml:space="preserve"> </v>
          </cell>
          <cell r="AC66" t="str">
            <v xml:space="preserve"> 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</row>
        <row r="67">
          <cell r="B67" t="str">
            <v>SCA7</v>
          </cell>
          <cell r="C67" t="str">
            <v>Gandaria City</v>
          </cell>
          <cell r="D67" t="str">
            <v>Jakarta</v>
          </cell>
          <cell r="E67" t="str">
            <v>Mall Stores</v>
          </cell>
          <cell r="F67" t="str">
            <v>Region 6</v>
          </cell>
          <cell r="G67" t="str">
            <v>Donda Margaretha</v>
          </cell>
          <cell r="H67" t="str">
            <v>District 2</v>
          </cell>
          <cell r="I67" t="str">
            <v>Nani Astuti</v>
          </cell>
          <cell r="J67">
            <v>40432</v>
          </cell>
          <cell r="K67" t="str">
            <v xml:space="preserve">Gandaria City, Ground Floor Jl. KHM Syafi'l Hadzami No. 8, Kebayoran  Jakarta selatan </v>
          </cell>
          <cell r="L67" t="str">
            <v xml:space="preserve">62-21-29052921 </v>
          </cell>
          <cell r="M67" t="str">
            <v xml:space="preserve">jaksbuxa7@starbucks.co.id </v>
          </cell>
          <cell r="N67" t="str">
            <v>1208238</v>
          </cell>
          <cell r="O67" t="str">
            <v>Muhamad Reza</v>
          </cell>
          <cell r="P67" t="str">
            <v>082135332787</v>
          </cell>
          <cell r="Q67" t="str">
            <v xml:space="preserve">mon - fri : 08:00 - 21.00, sat - sun : 09:00 - 21:00 </v>
          </cell>
          <cell r="R67" t="str">
            <v xml:space="preserve">mon - fri : 08:00 - 21.00, sat - sun : 09:00 - 21:00 </v>
          </cell>
          <cell r="S67">
            <v>0</v>
          </cell>
          <cell r="T67">
            <v>0</v>
          </cell>
          <cell r="U67">
            <v>0</v>
          </cell>
          <cell r="V67" t="str">
            <v xml:space="preserve"> </v>
          </cell>
          <cell r="W67" t="str">
            <v xml:space="preserve"> </v>
          </cell>
          <cell r="X67" t="str">
            <v>Delivery Store 10</v>
          </cell>
          <cell r="Y67" t="str">
            <v>Ice cream</v>
          </cell>
          <cell r="Z67" t="str">
            <v>Fizzio</v>
          </cell>
          <cell r="AA67">
            <v>0</v>
          </cell>
          <cell r="AB67" t="str">
            <v xml:space="preserve"> </v>
          </cell>
          <cell r="AC67" t="str">
            <v>Digital Menu Board</v>
          </cell>
          <cell r="AD67" t="str">
            <v>Yes</v>
          </cell>
          <cell r="AE67">
            <v>0</v>
          </cell>
          <cell r="AF67">
            <v>0</v>
          </cell>
          <cell r="AG67" t="str">
            <v>Plant Base Food</v>
          </cell>
          <cell r="AH67">
            <v>0</v>
          </cell>
        </row>
        <row r="68">
          <cell r="B68" t="str">
            <v>SCA9</v>
          </cell>
          <cell r="C68" t="str">
            <v>Arcadia</v>
          </cell>
          <cell r="D68" t="str">
            <v>Jakarta</v>
          </cell>
          <cell r="E68" t="str">
            <v>Office Stores</v>
          </cell>
          <cell r="F68" t="str">
            <v>Region 7</v>
          </cell>
          <cell r="G68" t="str">
            <v>Sutami</v>
          </cell>
          <cell r="H68" t="str">
            <v>District 19</v>
          </cell>
          <cell r="I68" t="str">
            <v>Rudy Setiawan</v>
          </cell>
          <cell r="J68">
            <v>40441</v>
          </cell>
          <cell r="K68" t="str">
            <v>Tower F.Ground Floor.Perkantoran Hijau Arcadia Jl. TB Simatupang Kav.88 Cilandak Jak-Sel</v>
          </cell>
          <cell r="L68" t="str">
            <v>62-21-78839626</v>
          </cell>
          <cell r="M68" t="str">
            <v xml:space="preserve">jaksbuxa9@starbucks.co.id </v>
          </cell>
          <cell r="N68">
            <v>0</v>
          </cell>
          <cell r="O68" t="str">
            <v>Mariska</v>
          </cell>
          <cell r="P68" t="str">
            <v>081291100850</v>
          </cell>
          <cell r="Q68" t="str">
            <v>Closed Temporary</v>
          </cell>
          <cell r="R68" t="str">
            <v>Closed Temporary</v>
          </cell>
          <cell r="S68">
            <v>0</v>
          </cell>
          <cell r="T68">
            <v>0</v>
          </cell>
          <cell r="U68">
            <v>0</v>
          </cell>
          <cell r="V68" t="str">
            <v xml:space="preserve"> </v>
          </cell>
          <cell r="W68" t="str">
            <v xml:space="preserve"> </v>
          </cell>
          <cell r="X68" t="str">
            <v/>
          </cell>
          <cell r="Y68">
            <v>0</v>
          </cell>
          <cell r="Z68" t="str">
            <v xml:space="preserve"> </v>
          </cell>
          <cell r="AA68">
            <v>0</v>
          </cell>
          <cell r="AB68" t="str">
            <v xml:space="preserve"> </v>
          </cell>
          <cell r="AC68" t="str">
            <v xml:space="preserve"> </v>
          </cell>
          <cell r="AD68">
            <v>0</v>
          </cell>
          <cell r="AE68" t="str">
            <v>Cashless</v>
          </cell>
          <cell r="AF68">
            <v>0</v>
          </cell>
          <cell r="AG68">
            <v>0</v>
          </cell>
          <cell r="AH68">
            <v>0</v>
          </cell>
        </row>
        <row r="69">
          <cell r="B69" t="str">
            <v>SC76</v>
          </cell>
          <cell r="C69" t="str">
            <v>Rasuna Epicentrum</v>
          </cell>
          <cell r="D69" t="str">
            <v>Jakarta</v>
          </cell>
          <cell r="E69" t="str">
            <v>Mall Stores</v>
          </cell>
          <cell r="F69" t="str">
            <v>Region 7</v>
          </cell>
          <cell r="G69" t="str">
            <v>Sutami</v>
          </cell>
          <cell r="H69" t="str">
            <v>District 20</v>
          </cell>
          <cell r="I69" t="str">
            <v>Jilly Heuvelman</v>
          </cell>
          <cell r="J69">
            <v>40464</v>
          </cell>
          <cell r="K69" t="str">
            <v>Ground Floor – W 138A &amp; T138A Jl. HR Rasuna Said Jakarta 12960</v>
          </cell>
          <cell r="L69" t="str">
            <v>62-21 - 29941017</v>
          </cell>
          <cell r="M69" t="str">
            <v xml:space="preserve">jaksbux76@starbucks.co.id </v>
          </cell>
          <cell r="N69">
            <v>1203943</v>
          </cell>
          <cell r="O69" t="str">
            <v>Halomoan Hutagaol</v>
          </cell>
          <cell r="P69" t="str">
            <v>0857.1744.2111</v>
          </cell>
          <cell r="Q69" t="str">
            <v>Mon - Fri : 08.00 - 20.00 ; Sat - Sun : 10.00 - 18.00</v>
          </cell>
          <cell r="R69" t="str">
            <v>Mon - Fri : 08.00 – 20.00 ; Sat - Sun : 10.00 - 18.00</v>
          </cell>
          <cell r="S69">
            <v>0</v>
          </cell>
          <cell r="T69">
            <v>0</v>
          </cell>
          <cell r="U69">
            <v>0</v>
          </cell>
          <cell r="V69" t="str">
            <v xml:space="preserve"> </v>
          </cell>
          <cell r="W69" t="str">
            <v xml:space="preserve"> </v>
          </cell>
          <cell r="X69" t="str">
            <v/>
          </cell>
          <cell r="Y69">
            <v>0</v>
          </cell>
          <cell r="Z69" t="str">
            <v xml:space="preserve"> </v>
          </cell>
          <cell r="AA69">
            <v>0</v>
          </cell>
          <cell r="AB69" t="str">
            <v xml:space="preserve"> </v>
          </cell>
          <cell r="AC69" t="str">
            <v xml:space="preserve"> 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</row>
        <row r="70">
          <cell r="B70" t="str">
            <v>SCB1</v>
          </cell>
          <cell r="C70" t="str">
            <v>Bintaro Plaza</v>
          </cell>
          <cell r="D70" t="str">
            <v>Jakarta</v>
          </cell>
          <cell r="E70" t="str">
            <v>Mall Stores</v>
          </cell>
          <cell r="F70" t="str">
            <v>Region 6</v>
          </cell>
          <cell r="G70" t="str">
            <v>Donda Margaretha</v>
          </cell>
          <cell r="H70" t="str">
            <v>District 30</v>
          </cell>
          <cell r="I70" t="str">
            <v>Okke Novitrya</v>
          </cell>
          <cell r="J70">
            <v>40483</v>
          </cell>
          <cell r="K70" t="str">
            <v>Plaza Bintaro Jl. Bintaro Utama III Bintaro Jaya Sektor 3 A Tangerang 15225</v>
          </cell>
          <cell r="L70" t="str">
            <v>62-21-7355 200</v>
          </cell>
          <cell r="M70" t="str">
            <v xml:space="preserve">jaksbuxb1@starbucks.co.id </v>
          </cell>
          <cell r="N70">
            <v>1005402</v>
          </cell>
          <cell r="O70" t="str">
            <v>Handayani</v>
          </cell>
          <cell r="P70" t="str">
            <v>085693622267</v>
          </cell>
          <cell r="Q70" t="str">
            <v>Mon - Sun : 08.00 -21.00</v>
          </cell>
          <cell r="R70" t="str">
            <v>Mon - Sun : 08.00 -21.00</v>
          </cell>
          <cell r="S70">
            <v>0</v>
          </cell>
          <cell r="T70">
            <v>0</v>
          </cell>
          <cell r="U70">
            <v>0</v>
          </cell>
          <cell r="V70" t="str">
            <v xml:space="preserve"> </v>
          </cell>
          <cell r="W70" t="str">
            <v xml:space="preserve"> </v>
          </cell>
          <cell r="X70" t="str">
            <v>Delivery Store 9</v>
          </cell>
          <cell r="Y70">
            <v>0</v>
          </cell>
          <cell r="Z70" t="str">
            <v xml:space="preserve"> </v>
          </cell>
          <cell r="AA70">
            <v>0</v>
          </cell>
          <cell r="AB70" t="str">
            <v xml:space="preserve"> </v>
          </cell>
          <cell r="AC70" t="str">
            <v xml:space="preserve"> 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 t="str">
            <v>ESB</v>
          </cell>
        </row>
        <row r="71">
          <cell r="B71" t="str">
            <v>SCA8</v>
          </cell>
          <cell r="C71" t="str">
            <v>Kemang Sky</v>
          </cell>
          <cell r="D71" t="str">
            <v>Jakarta</v>
          </cell>
          <cell r="E71" t="str">
            <v>Residential Area</v>
          </cell>
          <cell r="F71" t="str">
            <v>Region 1</v>
          </cell>
          <cell r="G71" t="str">
            <v>Novalni Burhan</v>
          </cell>
          <cell r="H71" t="str">
            <v>District 27</v>
          </cell>
          <cell r="I71" t="str">
            <v>Rinden Wish</v>
          </cell>
          <cell r="J71">
            <v>40513</v>
          </cell>
          <cell r="K71" t="str">
            <v>Jl. Kemang Raya No.12 Jakarta Selatan 12730</v>
          </cell>
          <cell r="L71" t="str">
            <v>62-21-7182615</v>
          </cell>
          <cell r="M71" t="str">
            <v xml:space="preserve">jaksbuxa8@starbucks.co.id </v>
          </cell>
          <cell r="N71">
            <v>1003257</v>
          </cell>
          <cell r="O71" t="str">
            <v>M. Reza Gani</v>
          </cell>
          <cell r="P71">
            <v>81297535725</v>
          </cell>
          <cell r="Q71" t="str">
            <v>Mon - Thurs &amp; Sun : 06.30 - 22.00 ; Fri - Sat : 06.00 - 24.00</v>
          </cell>
          <cell r="R71" t="str">
            <v>Mon - Thurs &amp; Sun : 06.30 - 22.00 ; Fri - Sat : 06.00 - 24.00</v>
          </cell>
          <cell r="S71">
            <v>0</v>
          </cell>
          <cell r="T71">
            <v>0</v>
          </cell>
          <cell r="U71">
            <v>0</v>
          </cell>
          <cell r="V71" t="str">
            <v xml:space="preserve"> </v>
          </cell>
          <cell r="W71" t="str">
            <v xml:space="preserve"> </v>
          </cell>
          <cell r="X71" t="str">
            <v>Delivery Store 1</v>
          </cell>
          <cell r="Y71">
            <v>0</v>
          </cell>
          <cell r="Z71" t="str">
            <v xml:space="preserve"> </v>
          </cell>
          <cell r="AA71" t="str">
            <v>MPOS</v>
          </cell>
          <cell r="AB71" t="str">
            <v xml:space="preserve"> </v>
          </cell>
          <cell r="AC71" t="str">
            <v xml:space="preserve"> </v>
          </cell>
          <cell r="AD71" t="str">
            <v>Yes</v>
          </cell>
          <cell r="AE71">
            <v>0</v>
          </cell>
          <cell r="AF71" t="str">
            <v>Zenput</v>
          </cell>
          <cell r="AG71" t="str">
            <v>Plant Base Food</v>
          </cell>
          <cell r="AH71" t="str">
            <v>ESB</v>
          </cell>
        </row>
        <row r="72">
          <cell r="B72" t="str">
            <v>SCA3</v>
          </cell>
          <cell r="C72" t="str">
            <v>Flavour Bliss</v>
          </cell>
          <cell r="D72" t="str">
            <v>Banten</v>
          </cell>
          <cell r="E72" t="str">
            <v>Retail-Strip</v>
          </cell>
          <cell r="F72" t="str">
            <v>Region 2</v>
          </cell>
          <cell r="G72" t="str">
            <v>Rendhy Pangeran</v>
          </cell>
          <cell r="H72" t="str">
            <v>District 43</v>
          </cell>
          <cell r="I72" t="str">
            <v>Rinal Kurniawan</v>
          </cell>
          <cell r="J72">
            <v>40522</v>
          </cell>
          <cell r="K72" t="str">
            <v>Flavor Bliss No. 25 Jl. Alam Sutera Boulevard Alam Sutera Serpong Tangerang 15325</v>
          </cell>
          <cell r="L72" t="str">
            <v>62-21-53140305</v>
          </cell>
          <cell r="M72" t="str">
            <v xml:space="preserve">jaksbuxa3@starbucks.co.id </v>
          </cell>
          <cell r="N72" t="str">
            <v>01004547</v>
          </cell>
          <cell r="O72" t="str">
            <v>Novita Budianti</v>
          </cell>
          <cell r="P72" t="str">
            <v>0813-1850-3723</v>
          </cell>
          <cell r="Q72" t="str">
            <v>Monday - Friday : 07.00 - 20.00; Saturday - Sunday : 05.30 – 20.00</v>
          </cell>
          <cell r="R72" t="str">
            <v>Monday - Friday : 07.00 - 21.00; Saturday - Sunday : 05.30 – 21.00</v>
          </cell>
          <cell r="S72">
            <v>0</v>
          </cell>
          <cell r="T72">
            <v>0</v>
          </cell>
          <cell r="U72">
            <v>0</v>
          </cell>
          <cell r="V72" t="str">
            <v xml:space="preserve"> </v>
          </cell>
          <cell r="W72" t="str">
            <v xml:space="preserve"> </v>
          </cell>
          <cell r="X72" t="str">
            <v>Delivery Store 2</v>
          </cell>
          <cell r="Y72" t="str">
            <v>Ice cream</v>
          </cell>
          <cell r="Z72" t="str">
            <v xml:space="preserve"> </v>
          </cell>
          <cell r="AA72" t="str">
            <v>MPOS</v>
          </cell>
          <cell r="AB72" t="str">
            <v xml:space="preserve"> </v>
          </cell>
          <cell r="AC72" t="str">
            <v xml:space="preserve"> </v>
          </cell>
          <cell r="AD72" t="str">
            <v>Yes</v>
          </cell>
          <cell r="AE72">
            <v>0</v>
          </cell>
          <cell r="AF72">
            <v>0</v>
          </cell>
          <cell r="AG72" t="str">
            <v>Plant Base Food</v>
          </cell>
          <cell r="AH72">
            <v>0</v>
          </cell>
        </row>
        <row r="73">
          <cell r="B73" t="str">
            <v>SCB3</v>
          </cell>
          <cell r="C73" t="str">
            <v>Sogo Central Park</v>
          </cell>
          <cell r="D73" t="str">
            <v>Jakarta</v>
          </cell>
          <cell r="E73" t="str">
            <v>Mall Stores</v>
          </cell>
          <cell r="F73" t="str">
            <v>Region 2</v>
          </cell>
          <cell r="G73" t="str">
            <v>Rendhy Pangeran</v>
          </cell>
          <cell r="H73" t="str">
            <v>District 42</v>
          </cell>
          <cell r="I73" t="str">
            <v>Nicko Tri Satya</v>
          </cell>
          <cell r="J73">
            <v>40527</v>
          </cell>
          <cell r="K73" t="str">
            <v>Central Park Ground Floor Sogo Area Jl. Letjend S Parman Kav 28  Grogol Jakarta Barat 11470</v>
          </cell>
          <cell r="L73" t="str">
            <v>62-21-56985749</v>
          </cell>
          <cell r="M73" t="str">
            <v xml:space="preserve">jaksbuxb3@starbucks.co.id </v>
          </cell>
          <cell r="N73">
            <v>16004083</v>
          </cell>
          <cell r="O73" t="str">
            <v>Grace Stacia</v>
          </cell>
          <cell r="P73">
            <v>8999993466</v>
          </cell>
          <cell r="Q73" t="str">
            <v>Mon - Sun : 07.00 – 21.00</v>
          </cell>
          <cell r="R73" t="str">
            <v>Mon - Sun : 07.00 – 21.00</v>
          </cell>
          <cell r="S73">
            <v>0</v>
          </cell>
          <cell r="T73">
            <v>0</v>
          </cell>
          <cell r="U73">
            <v>0</v>
          </cell>
          <cell r="V73" t="str">
            <v xml:space="preserve"> </v>
          </cell>
          <cell r="W73" t="str">
            <v xml:space="preserve"> </v>
          </cell>
          <cell r="X73" t="str">
            <v/>
          </cell>
          <cell r="Y73">
            <v>0</v>
          </cell>
          <cell r="Z73" t="str">
            <v xml:space="preserve"> </v>
          </cell>
          <cell r="AA73" t="str">
            <v>MPOS</v>
          </cell>
          <cell r="AB73" t="str">
            <v xml:space="preserve"> </v>
          </cell>
          <cell r="AC73" t="str">
            <v xml:space="preserve"> </v>
          </cell>
          <cell r="AD73" t="str">
            <v>Yes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</row>
        <row r="74">
          <cell r="B74" t="str">
            <v>SCB4</v>
          </cell>
          <cell r="C74" t="str">
            <v>Mall Bali Galeria</v>
          </cell>
          <cell r="D74" t="str">
            <v>Bali</v>
          </cell>
          <cell r="E74" t="str">
            <v>Mall Stores</v>
          </cell>
          <cell r="F74" t="str">
            <v>Region 5</v>
          </cell>
          <cell r="G74" t="str">
            <v>Paulus Gurning</v>
          </cell>
          <cell r="H74" t="str">
            <v>District 18</v>
          </cell>
          <cell r="I74" t="str">
            <v>Trie Megawathi</v>
          </cell>
          <cell r="J74">
            <v>40569</v>
          </cell>
          <cell r="K74" t="str">
            <v>Starbucks Mal Bali Galeria Jl.  By Pass Ngurah Rai Simpang Dewa Ruci Denpasar 80361</v>
          </cell>
          <cell r="L74" t="str">
            <v>62-361-76708687</v>
          </cell>
          <cell r="M74" t="str">
            <v xml:space="preserve">blisbuxb4@starbucks.co.id </v>
          </cell>
          <cell r="N74" t="str">
            <v>0806930</v>
          </cell>
          <cell r="O74" t="str">
            <v>Made Mery Wardani</v>
          </cell>
          <cell r="P74" t="str">
            <v>087886655492 </v>
          </cell>
          <cell r="Q74" t="str">
            <v>Mon - Sun 11.00 - 21.00</v>
          </cell>
          <cell r="R74" t="str">
            <v>Mon - Sun 11.00 - 21.00</v>
          </cell>
          <cell r="S74">
            <v>0</v>
          </cell>
          <cell r="T74">
            <v>0</v>
          </cell>
          <cell r="U74">
            <v>0</v>
          </cell>
          <cell r="V74" t="str">
            <v xml:space="preserve"> </v>
          </cell>
          <cell r="W74" t="str">
            <v xml:space="preserve"> </v>
          </cell>
          <cell r="X74" t="str">
            <v/>
          </cell>
          <cell r="Y74">
            <v>0</v>
          </cell>
          <cell r="Z74" t="str">
            <v>Fizzio</v>
          </cell>
          <cell r="AA74">
            <v>0</v>
          </cell>
          <cell r="AB74" t="str">
            <v xml:space="preserve"> </v>
          </cell>
          <cell r="AC74" t="str">
            <v xml:space="preserve"> 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</row>
        <row r="75">
          <cell r="B75" t="str">
            <v>SCB2</v>
          </cell>
          <cell r="C75" t="str">
            <v>KM 97</v>
          </cell>
          <cell r="D75" t="str">
            <v>Bandung</v>
          </cell>
          <cell r="E75" t="str">
            <v>Transportation-Hub</v>
          </cell>
          <cell r="F75" t="str">
            <v>Region 4</v>
          </cell>
          <cell r="G75" t="str">
            <v>Irwan Indriyanto</v>
          </cell>
          <cell r="H75" t="str">
            <v>District 46</v>
          </cell>
          <cell r="I75" t="str">
            <v>Aditya Priyadi</v>
          </cell>
          <cell r="J75">
            <v>40618</v>
          </cell>
          <cell r="K75" t="str">
            <v>KM 97 Bandung Rest Area KM 97 Tol Purbaleunyi KM 97,800 Bandung 40213</v>
          </cell>
          <cell r="L75" t="str">
            <v>022-88886616</v>
          </cell>
          <cell r="M75" t="str">
            <v xml:space="preserve">bdgsbuxb2@starbucks.co.id </v>
          </cell>
          <cell r="N75" t="str">
            <v>01502960</v>
          </cell>
          <cell r="O75" t="str">
            <v>Firman Fauzi</v>
          </cell>
          <cell r="P75" t="str">
            <v>082219190730</v>
          </cell>
          <cell r="Q75" t="str">
            <v>Mon - Fri : 06.00 - 22.00, Sat - Sun: 24 hours</v>
          </cell>
          <cell r="R75" t="str">
            <v>Mon - Fri : 06.00 - 22.00, Sat - Sun: 24 hours</v>
          </cell>
          <cell r="S75">
            <v>0</v>
          </cell>
          <cell r="T75" t="str">
            <v>DriveThru</v>
          </cell>
          <cell r="U75">
            <v>0</v>
          </cell>
          <cell r="V75" t="str">
            <v xml:space="preserve"> </v>
          </cell>
          <cell r="W75" t="str">
            <v xml:space="preserve"> </v>
          </cell>
          <cell r="X75" t="str">
            <v/>
          </cell>
          <cell r="Y75" t="str">
            <v>Ice cream</v>
          </cell>
          <cell r="Z75" t="str">
            <v xml:space="preserve"> </v>
          </cell>
          <cell r="AA75">
            <v>0</v>
          </cell>
          <cell r="AB75" t="str">
            <v xml:space="preserve"> </v>
          </cell>
          <cell r="AC75" t="str">
            <v xml:space="preserve"> </v>
          </cell>
          <cell r="AD75" t="str">
            <v>Yes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</row>
        <row r="76">
          <cell r="B76" t="str">
            <v>SCB9</v>
          </cell>
          <cell r="C76" t="str">
            <v>Premier Bintaro</v>
          </cell>
          <cell r="D76" t="str">
            <v>Jakarta</v>
          </cell>
          <cell r="E76" t="str">
            <v>Hospital</v>
          </cell>
          <cell r="F76" t="str">
            <v>Region 6</v>
          </cell>
          <cell r="G76" t="str">
            <v>Donda Margaretha</v>
          </cell>
          <cell r="H76" t="str">
            <v>District 30</v>
          </cell>
          <cell r="I76" t="str">
            <v>Okke Novitrya</v>
          </cell>
          <cell r="J76">
            <v>40634</v>
          </cell>
          <cell r="K76" t="str">
            <v>Loby Area RS. Premier Bintaro Jln. M H Thamrin No. 1 sektor 7 Bintaro Tangerang 15224</v>
          </cell>
          <cell r="L76" t="str">
            <v>021-7450195</v>
          </cell>
          <cell r="M76" t="str">
            <v xml:space="preserve">jaksbuxb9@starbucks.co.id </v>
          </cell>
          <cell r="N76">
            <v>1204099</v>
          </cell>
          <cell r="O76" t="str">
            <v>Yanti Maria Simanjuntak</v>
          </cell>
          <cell r="P76" t="str">
            <v>081316560992</v>
          </cell>
          <cell r="Q76" t="str">
            <v>Mon - Sat : 07.00 - 20.00 ; Sun : 09.00 - 17.00</v>
          </cell>
          <cell r="R76" t="str">
            <v>Mon - Sat : 07.00 - 20.00 ; Sun : 09.00 - 17.00</v>
          </cell>
          <cell r="S76">
            <v>0</v>
          </cell>
          <cell r="T76">
            <v>0</v>
          </cell>
          <cell r="U76">
            <v>0</v>
          </cell>
          <cell r="V76" t="str">
            <v xml:space="preserve"> </v>
          </cell>
          <cell r="W76" t="str">
            <v xml:space="preserve"> </v>
          </cell>
          <cell r="X76" t="str">
            <v/>
          </cell>
          <cell r="Y76">
            <v>0</v>
          </cell>
          <cell r="Z76" t="str">
            <v xml:space="preserve"> </v>
          </cell>
          <cell r="AA76">
            <v>0</v>
          </cell>
          <cell r="AB76" t="str">
            <v xml:space="preserve"> </v>
          </cell>
          <cell r="AC76" t="str">
            <v xml:space="preserve"> 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</row>
        <row r="77">
          <cell r="B77" t="str">
            <v>SCC1</v>
          </cell>
          <cell r="C77" t="str">
            <v>Allianz Tower</v>
          </cell>
          <cell r="D77" t="str">
            <v>Jakarta</v>
          </cell>
          <cell r="E77" t="str">
            <v>Office Stores</v>
          </cell>
          <cell r="F77" t="str">
            <v>Region 7</v>
          </cell>
          <cell r="G77" t="str">
            <v>Sutami</v>
          </cell>
          <cell r="H77" t="str">
            <v>District 20</v>
          </cell>
          <cell r="I77" t="str">
            <v>Jilly Heuvelman</v>
          </cell>
          <cell r="J77">
            <v>40682</v>
          </cell>
          <cell r="K77" t="str">
            <v>ALLIANZ TOWER Ground Floor Jl. H R Rasuna Said Kav 1 B Superblok 2 Kawasan Kuningan Persada Jakarta Selaran 12980</v>
          </cell>
          <cell r="L77" t="str">
            <v>021-2907 9646</v>
          </cell>
          <cell r="M77" t="str">
            <v xml:space="preserve">Jaksbuxc1@starbucks.co.id </v>
          </cell>
          <cell r="N77">
            <v>0</v>
          </cell>
          <cell r="O77" t="str">
            <v>Under DM</v>
          </cell>
          <cell r="P77">
            <v>0</v>
          </cell>
          <cell r="Q77" t="str">
            <v>Closed Temporary</v>
          </cell>
          <cell r="R77" t="str">
            <v>Closed Temporary</v>
          </cell>
          <cell r="S77">
            <v>0</v>
          </cell>
          <cell r="T77">
            <v>0</v>
          </cell>
          <cell r="U77">
            <v>0</v>
          </cell>
          <cell r="V77" t="str">
            <v xml:space="preserve"> </v>
          </cell>
          <cell r="W77" t="str">
            <v xml:space="preserve"> </v>
          </cell>
          <cell r="X77" t="str">
            <v>Delivery Store 7</v>
          </cell>
          <cell r="Y77">
            <v>0</v>
          </cell>
          <cell r="Z77" t="str">
            <v xml:space="preserve"> </v>
          </cell>
          <cell r="AA77">
            <v>0</v>
          </cell>
          <cell r="AB77" t="str">
            <v xml:space="preserve"> </v>
          </cell>
          <cell r="AC77" t="str">
            <v xml:space="preserve"> </v>
          </cell>
          <cell r="AD77">
            <v>0</v>
          </cell>
          <cell r="AE77" t="str">
            <v>Cashless</v>
          </cell>
          <cell r="AF77">
            <v>0</v>
          </cell>
          <cell r="AG77">
            <v>0</v>
          </cell>
          <cell r="AH77">
            <v>0</v>
          </cell>
        </row>
        <row r="78">
          <cell r="B78" t="str">
            <v>SC79</v>
          </cell>
          <cell r="C78" t="str">
            <v>Mall of Indonesia</v>
          </cell>
          <cell r="D78" t="str">
            <v>Jakarta</v>
          </cell>
          <cell r="E78" t="str">
            <v>Mall Stores</v>
          </cell>
          <cell r="F78" t="str">
            <v>Region 4</v>
          </cell>
          <cell r="G78" t="str">
            <v>Irwan Indriyanto</v>
          </cell>
          <cell r="H78" t="str">
            <v>District 24</v>
          </cell>
          <cell r="I78" t="str">
            <v>Alice</v>
          </cell>
          <cell r="J78">
            <v>40691</v>
          </cell>
          <cell r="K78" t="str">
            <v>Mall of Indonesia GF E.20 &amp; E.20 Mezzanine Jl. Boulevard Barat Raya No. 1 Kelapa gading Barat Kelapa Gading Jakarta Utara 14240</v>
          </cell>
          <cell r="L78" t="str">
            <v>021 4586 8020 </v>
          </cell>
          <cell r="M78" t="str">
            <v xml:space="preserve">Jaksbux79@starbucks.co.id </v>
          </cell>
          <cell r="N78">
            <v>18008741</v>
          </cell>
          <cell r="O78" t="str">
            <v>Sondang Meidita Sari</v>
          </cell>
          <cell r="P78" t="str">
            <v>081280046622</v>
          </cell>
          <cell r="Q78" t="str">
            <v>Mon - Sun : 08.30-20.00</v>
          </cell>
          <cell r="R78" t="str">
            <v>Mon - Sun : 08.30-20.00</v>
          </cell>
          <cell r="S78">
            <v>0</v>
          </cell>
          <cell r="T78">
            <v>0</v>
          </cell>
          <cell r="U78">
            <v>0</v>
          </cell>
          <cell r="V78" t="str">
            <v xml:space="preserve"> </v>
          </cell>
          <cell r="W78" t="str">
            <v xml:space="preserve"> </v>
          </cell>
          <cell r="X78" t="str">
            <v/>
          </cell>
          <cell r="Y78" t="str">
            <v>Ice cream</v>
          </cell>
          <cell r="Z78" t="str">
            <v xml:space="preserve"> </v>
          </cell>
          <cell r="AA78" t="str">
            <v>MPOS</v>
          </cell>
          <cell r="AB78" t="str">
            <v xml:space="preserve"> </v>
          </cell>
          <cell r="AC78" t="str">
            <v xml:space="preserve"> 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 t="str">
            <v>ESB</v>
          </cell>
        </row>
        <row r="79">
          <cell r="B79" t="str">
            <v>SCC6</v>
          </cell>
          <cell r="C79" t="str">
            <v>Citywalk Lippo Cikarang</v>
          </cell>
          <cell r="D79" t="str">
            <v>Jakarta</v>
          </cell>
          <cell r="E79" t="str">
            <v>Retail-Strip</v>
          </cell>
          <cell r="F79" t="str">
            <v>Region 4</v>
          </cell>
          <cell r="G79" t="str">
            <v>Irwan Indriyanto</v>
          </cell>
          <cell r="H79" t="str">
            <v>District 45</v>
          </cell>
          <cell r="I79" t="str">
            <v>Ilham Fajri</v>
          </cell>
          <cell r="J79">
            <v>40693</v>
          </cell>
          <cell r="K79" t="str">
            <v>Area Farmers Market Lippo Cikarang Citywalk Jl. M H Thamrin  Bekasi 17550</v>
          </cell>
          <cell r="L79" t="str">
            <v>021-2928 7337</v>
          </cell>
          <cell r="M79" t="str">
            <v xml:space="preserve">Jaksbuxc6@starbucks.co.id </v>
          </cell>
          <cell r="N79" t="str">
            <v>01002699</v>
          </cell>
          <cell r="O79" t="str">
            <v>Librian Sizi Septianthy</v>
          </cell>
          <cell r="P79" t="str">
            <v>08995271965</v>
          </cell>
          <cell r="Q79" t="str">
            <v>Mon - Sun : 09.00 - 21.00</v>
          </cell>
          <cell r="R79" t="str">
            <v>Mon - Sun : 09.00 - 21.00</v>
          </cell>
          <cell r="S79">
            <v>0</v>
          </cell>
          <cell r="T79">
            <v>0</v>
          </cell>
          <cell r="U79">
            <v>0</v>
          </cell>
          <cell r="V79" t="str">
            <v xml:space="preserve"> </v>
          </cell>
          <cell r="W79" t="str">
            <v xml:space="preserve"> </v>
          </cell>
          <cell r="X79" t="str">
            <v>Delivery Store 3</v>
          </cell>
          <cell r="Y79">
            <v>0</v>
          </cell>
          <cell r="Z79" t="str">
            <v xml:space="preserve"> </v>
          </cell>
          <cell r="AA79" t="str">
            <v>MPOS</v>
          </cell>
          <cell r="AB79" t="str">
            <v xml:space="preserve"> </v>
          </cell>
          <cell r="AC79" t="str">
            <v xml:space="preserve"> 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 t="str">
            <v>ESB</v>
          </cell>
        </row>
        <row r="80">
          <cell r="B80" t="str">
            <v>SCC8</v>
          </cell>
          <cell r="C80" t="str">
            <v xml:space="preserve">Mega Mall Batam </v>
          </cell>
          <cell r="D80" t="str">
            <v>Batam</v>
          </cell>
          <cell r="E80" t="str">
            <v>Mall Stores</v>
          </cell>
          <cell r="F80" t="str">
            <v>Region 5</v>
          </cell>
          <cell r="G80" t="str">
            <v>Paulus Gurning</v>
          </cell>
          <cell r="H80" t="str">
            <v>District 41</v>
          </cell>
          <cell r="I80" t="str">
            <v>Haposan Ritonga</v>
          </cell>
          <cell r="J80">
            <v>40695</v>
          </cell>
          <cell r="K80" t="str">
            <v>Megamal Batam Centre Ground  Floor G 110,111,112 &amp; 115 Depan International Ferry Terminal Batam Centre Batam 29432</v>
          </cell>
          <cell r="L80" t="str">
            <v>(0778) 470-273</v>
          </cell>
          <cell r="M80" t="str">
            <v xml:space="preserve">btmsbuxc8@starbucks.co.id </v>
          </cell>
          <cell r="N80">
            <v>902128</v>
          </cell>
          <cell r="O80" t="str">
            <v>Dewi Yusna Diana</v>
          </cell>
          <cell r="P80" t="str">
            <v>081260234450</v>
          </cell>
          <cell r="Q80" t="str">
            <v>Mon - Fri :  09.00 - 20.30 ; Sat - Sun : 09.00-2.:00</v>
          </cell>
          <cell r="R80" t="str">
            <v>Mon - Fri :  09.00 - 20.30 ; Sat - Sun : 09.00-2.:00</v>
          </cell>
          <cell r="S80">
            <v>0</v>
          </cell>
          <cell r="T80">
            <v>0</v>
          </cell>
          <cell r="U80">
            <v>0</v>
          </cell>
          <cell r="V80" t="str">
            <v xml:space="preserve"> </v>
          </cell>
          <cell r="W80" t="str">
            <v xml:space="preserve"> </v>
          </cell>
          <cell r="X80" t="str">
            <v>Delivery Store 5</v>
          </cell>
          <cell r="Y80">
            <v>0</v>
          </cell>
          <cell r="Z80" t="str">
            <v xml:space="preserve"> </v>
          </cell>
          <cell r="AA80">
            <v>0</v>
          </cell>
          <cell r="AB80" t="str">
            <v xml:space="preserve"> </v>
          </cell>
          <cell r="AC80" t="str">
            <v xml:space="preserve"> </v>
          </cell>
          <cell r="AD80" t="str">
            <v>Yes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</row>
        <row r="81">
          <cell r="B81" t="str">
            <v>SCC2</v>
          </cell>
          <cell r="C81" t="str">
            <v>Margonda Raya</v>
          </cell>
          <cell r="D81" t="str">
            <v>Depok</v>
          </cell>
          <cell r="E81" t="str">
            <v>Retail-Strip</v>
          </cell>
          <cell r="F81" t="str">
            <v>Region 7</v>
          </cell>
          <cell r="G81" t="str">
            <v>Sutami</v>
          </cell>
          <cell r="H81" t="str">
            <v>District 19</v>
          </cell>
          <cell r="I81" t="str">
            <v>Rudy Setiawan</v>
          </cell>
          <cell r="J81">
            <v>42741</v>
          </cell>
          <cell r="K81" t="str">
            <v>Jl. Margonda Raya no 488 Beji Depok 16425</v>
          </cell>
          <cell r="L81" t="str">
            <v>22 - 78849742</v>
          </cell>
          <cell r="M81" t="str">
            <v xml:space="preserve">Jaksbuxc2@starbucks.co.id </v>
          </cell>
          <cell r="N81">
            <v>1504204</v>
          </cell>
          <cell r="O81" t="str">
            <v>Eva Meilina Sembiring</v>
          </cell>
          <cell r="P81" t="str">
            <v>085973162620</v>
          </cell>
          <cell r="Q81" t="str">
            <v>mon - sun : 07:00 - 21.00</v>
          </cell>
          <cell r="R81" t="str">
            <v>mon - sun : 07:00 - 21.00</v>
          </cell>
          <cell r="S81">
            <v>0</v>
          </cell>
          <cell r="T81">
            <v>0</v>
          </cell>
          <cell r="U81">
            <v>0</v>
          </cell>
          <cell r="V81" t="str">
            <v xml:space="preserve"> </v>
          </cell>
          <cell r="W81" t="str">
            <v xml:space="preserve"> </v>
          </cell>
          <cell r="X81" t="str">
            <v>Delivery Store 2</v>
          </cell>
          <cell r="Y81" t="str">
            <v>Ice cream</v>
          </cell>
          <cell r="Z81" t="str">
            <v>Fizzio</v>
          </cell>
          <cell r="AA81" t="str">
            <v>MPOS</v>
          </cell>
          <cell r="AB81" t="str">
            <v xml:space="preserve"> </v>
          </cell>
          <cell r="AC81" t="str">
            <v xml:space="preserve"> </v>
          </cell>
          <cell r="AD81" t="str">
            <v>Yes</v>
          </cell>
          <cell r="AE81">
            <v>0</v>
          </cell>
          <cell r="AF81">
            <v>0</v>
          </cell>
          <cell r="AG81">
            <v>0</v>
          </cell>
          <cell r="AH81" t="str">
            <v>ESB</v>
          </cell>
        </row>
        <row r="82">
          <cell r="B82" t="str">
            <v>SCD5</v>
          </cell>
          <cell r="C82" t="str">
            <v>The East</v>
          </cell>
          <cell r="D82" t="str">
            <v>Jakarta</v>
          </cell>
          <cell r="E82" t="str">
            <v>Office Stores</v>
          </cell>
          <cell r="F82" t="str">
            <v>Region 7</v>
          </cell>
          <cell r="G82" t="str">
            <v>Sutami</v>
          </cell>
          <cell r="H82" t="str">
            <v>District 20</v>
          </cell>
          <cell r="I82" t="str">
            <v>Jilly Heuvelman</v>
          </cell>
          <cell r="J82">
            <v>40756</v>
          </cell>
          <cell r="K82" t="str">
            <v>Jl. Lingkar Mega Kuningan Kav E 32 No. 1  Jakarta Pusat</v>
          </cell>
          <cell r="L82" t="str">
            <v>021 – 2902 7221/ 23</v>
          </cell>
          <cell r="M82" t="str">
            <v xml:space="preserve">Jaksbuxd5@starbucks.co.id </v>
          </cell>
          <cell r="N82" t="str">
            <v>1311202</v>
          </cell>
          <cell r="O82" t="str">
            <v>Andre</v>
          </cell>
          <cell r="P82" t="str">
            <v>08568524007</v>
          </cell>
          <cell r="Q82" t="str">
            <v>Mon - Fri : 08.00 - 16.00 ; Sat - Sun : Closed</v>
          </cell>
          <cell r="R82" t="str">
            <v>Mon - Fri : 08.00 - 16.00 ; Sat - Sun : Closed</v>
          </cell>
          <cell r="S82">
            <v>0</v>
          </cell>
          <cell r="T82">
            <v>0</v>
          </cell>
          <cell r="U82">
            <v>0</v>
          </cell>
          <cell r="V82" t="str">
            <v xml:space="preserve"> </v>
          </cell>
          <cell r="W82" t="str">
            <v xml:space="preserve"> </v>
          </cell>
          <cell r="X82" t="str">
            <v/>
          </cell>
          <cell r="Y82">
            <v>0</v>
          </cell>
          <cell r="Z82" t="str">
            <v xml:space="preserve"> </v>
          </cell>
          <cell r="AA82">
            <v>0</v>
          </cell>
          <cell r="AB82" t="str">
            <v xml:space="preserve"> </v>
          </cell>
          <cell r="AC82" t="str">
            <v xml:space="preserve"> </v>
          </cell>
          <cell r="AD82" t="str">
            <v>Yes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</row>
        <row r="83">
          <cell r="B83" t="str">
            <v>SCE0</v>
          </cell>
          <cell r="C83" t="str">
            <v>Airport Balikpapan</v>
          </cell>
          <cell r="D83" t="str">
            <v>Balikpapan</v>
          </cell>
          <cell r="E83" t="str">
            <v>Airports</v>
          </cell>
          <cell r="F83" t="str">
            <v>Region 2</v>
          </cell>
          <cell r="G83" t="str">
            <v>Rendhy Pangeran</v>
          </cell>
          <cell r="H83" t="str">
            <v>District 38</v>
          </cell>
          <cell r="I83" t="str">
            <v>Denada Stefiani</v>
          </cell>
          <cell r="J83">
            <v>40767</v>
          </cell>
          <cell r="K83" t="str">
            <v>Balikpapan Airport Bandar Udara Sepinggan Terminal A Jl. Marsma R Iswahyudi  Balikpapan 76115</v>
          </cell>
          <cell r="L83" t="str">
            <v>0542-765156</v>
          </cell>
          <cell r="M83" t="str">
            <v xml:space="preserve">Bpnsbuxe0@stabucks.co.id </v>
          </cell>
          <cell r="N83" t="str">
            <v>16000797</v>
          </cell>
          <cell r="O83" t="str">
            <v>Katina Reselli Latupeirissa (ASM)</v>
          </cell>
          <cell r="P83" t="str">
            <v>08118267010</v>
          </cell>
          <cell r="Q83" t="str">
            <v>Mon - Sun : 07.00 - 16.00</v>
          </cell>
          <cell r="R83" t="str">
            <v>Mon - Sun : 07.00 - 16.00</v>
          </cell>
          <cell r="S83">
            <v>0</v>
          </cell>
          <cell r="T83">
            <v>0</v>
          </cell>
          <cell r="U83">
            <v>0</v>
          </cell>
          <cell r="V83" t="str">
            <v xml:space="preserve"> </v>
          </cell>
          <cell r="W83" t="str">
            <v xml:space="preserve"> </v>
          </cell>
          <cell r="X83" t="str">
            <v/>
          </cell>
          <cell r="Y83">
            <v>0</v>
          </cell>
          <cell r="Z83" t="str">
            <v xml:space="preserve"> </v>
          </cell>
          <cell r="AA83">
            <v>0</v>
          </cell>
          <cell r="AB83" t="str">
            <v xml:space="preserve"> </v>
          </cell>
          <cell r="AC83" t="str">
            <v xml:space="preserve"> 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</row>
        <row r="84">
          <cell r="B84" t="str">
            <v>SCD8</v>
          </cell>
          <cell r="C84" t="str">
            <v>Cideng</v>
          </cell>
          <cell r="D84" t="str">
            <v>Jakarta</v>
          </cell>
          <cell r="E84" t="str">
            <v>Retail-Strip</v>
          </cell>
          <cell r="F84" t="str">
            <v>Region 2</v>
          </cell>
          <cell r="G84" t="str">
            <v>Rendhy Pangeran</v>
          </cell>
          <cell r="H84" t="str">
            <v>District 42</v>
          </cell>
          <cell r="I84" t="str">
            <v>Nicko Tri Satya</v>
          </cell>
          <cell r="J84">
            <v>40773</v>
          </cell>
          <cell r="K84" t="str">
            <v>Jl. Tanah Abang II. No. 76. Jakarta, 10160</v>
          </cell>
          <cell r="L84" t="str">
            <v>021-34831941</v>
          </cell>
          <cell r="M84" t="str">
            <v xml:space="preserve">Jaksbuxd8@starbucks.co.id </v>
          </cell>
          <cell r="N84">
            <v>1300405</v>
          </cell>
          <cell r="O84" t="str">
            <v>Puteri Natalia</v>
          </cell>
          <cell r="P84" t="str">
            <v xml:space="preserve">087886001988
</v>
          </cell>
          <cell r="Q84" t="str">
            <v xml:space="preserve">Mon - Sun : 06.00 – 21.00 </v>
          </cell>
          <cell r="R84" t="str">
            <v>Mon - Sun : 06.00 - 22.00</v>
          </cell>
          <cell r="S84">
            <v>0</v>
          </cell>
          <cell r="T84">
            <v>0</v>
          </cell>
          <cell r="U84">
            <v>0</v>
          </cell>
          <cell r="V84" t="str">
            <v xml:space="preserve"> </v>
          </cell>
          <cell r="W84" t="str">
            <v xml:space="preserve"> </v>
          </cell>
          <cell r="X84" t="str">
            <v>Delivery Store 2</v>
          </cell>
          <cell r="Y84">
            <v>0</v>
          </cell>
          <cell r="Z84" t="str">
            <v xml:space="preserve"> </v>
          </cell>
          <cell r="AA84" t="str">
            <v>MPOS</v>
          </cell>
          <cell r="AB84" t="str">
            <v xml:space="preserve"> </v>
          </cell>
          <cell r="AC84" t="str">
            <v xml:space="preserve"> </v>
          </cell>
          <cell r="AD84" t="str">
            <v>Yes</v>
          </cell>
          <cell r="AE84">
            <v>0</v>
          </cell>
          <cell r="AF84">
            <v>0</v>
          </cell>
          <cell r="AG84">
            <v>0</v>
          </cell>
          <cell r="AH84" t="str">
            <v>ESB</v>
          </cell>
        </row>
        <row r="85">
          <cell r="B85" t="str">
            <v>SCD9</v>
          </cell>
          <cell r="C85" t="str">
            <v>Batam Airport</v>
          </cell>
          <cell r="D85" t="str">
            <v>Batam</v>
          </cell>
          <cell r="E85" t="str">
            <v>Airports</v>
          </cell>
          <cell r="F85" t="str">
            <v>Region 5</v>
          </cell>
          <cell r="G85" t="str">
            <v>Paulus Gurning</v>
          </cell>
          <cell r="H85" t="str">
            <v>District 41</v>
          </cell>
          <cell r="I85" t="str">
            <v>Haposan Ritonga</v>
          </cell>
          <cell r="J85">
            <v>40782</v>
          </cell>
          <cell r="K85" t="str">
            <v>Terminal Lantai II Room C.36 GATE A5 Hang Nadim Airport Batam Jl. Hang Nadim No. 1 Batu Besar Batam 29466</v>
          </cell>
          <cell r="L85" t="str">
            <v xml:space="preserve">0778.761.995 </v>
          </cell>
          <cell r="M85" t="str">
            <v xml:space="preserve">Btmsbuxd9@starbucks.co.id </v>
          </cell>
          <cell r="N85">
            <v>1108604</v>
          </cell>
          <cell r="O85" t="str">
            <v>Anggilia Putri Rajagukguk</v>
          </cell>
          <cell r="P85" t="str">
            <v>0813 6412 6249</v>
          </cell>
          <cell r="Q85" t="str">
            <v>Mon - Sun : 05.30 - 19.00</v>
          </cell>
          <cell r="R85" t="str">
            <v>Mon - Sun : 05.30 - 19.00</v>
          </cell>
          <cell r="S85">
            <v>0</v>
          </cell>
          <cell r="T85">
            <v>0</v>
          </cell>
          <cell r="U85">
            <v>0</v>
          </cell>
          <cell r="V85" t="str">
            <v xml:space="preserve"> </v>
          </cell>
          <cell r="W85" t="str">
            <v xml:space="preserve"> </v>
          </cell>
          <cell r="X85" t="str">
            <v/>
          </cell>
          <cell r="Y85">
            <v>0</v>
          </cell>
          <cell r="Z85" t="str">
            <v xml:space="preserve"> </v>
          </cell>
          <cell r="AA85">
            <v>0</v>
          </cell>
          <cell r="AB85" t="str">
            <v xml:space="preserve"> </v>
          </cell>
          <cell r="AC85" t="str">
            <v xml:space="preserve"> 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</row>
        <row r="86">
          <cell r="B86" t="str">
            <v>SCD3</v>
          </cell>
          <cell r="C86" t="str">
            <v>Petra Square</v>
          </cell>
          <cell r="D86" t="str">
            <v>Surabaya</v>
          </cell>
          <cell r="E86" t="str">
            <v>Retail-Strip</v>
          </cell>
          <cell r="F86" t="str">
            <v>Region 3</v>
          </cell>
          <cell r="G86" t="str">
            <v>Ary Rachtanti</v>
          </cell>
          <cell r="H86" t="str">
            <v>District 6</v>
          </cell>
          <cell r="I86" t="str">
            <v>Ahmad Fiton</v>
          </cell>
          <cell r="J86">
            <v>40791</v>
          </cell>
          <cell r="K86" t="str">
            <v>LG A1 Petra Square Jl. Siwalankerto No. 146 – 148 Surabaya 60236</v>
          </cell>
          <cell r="L86" t="str">
            <v>031-2982740</v>
          </cell>
          <cell r="M86" t="str">
            <v xml:space="preserve">Sbysbuxd3@starbucks.co.id </v>
          </cell>
          <cell r="N86" t="str">
            <v>01400085</v>
          </cell>
          <cell r="O86" t="str">
            <v>Krisna Iswahyuni</v>
          </cell>
          <cell r="P86" t="str">
            <v>+62 838-3122-3662</v>
          </cell>
          <cell r="Q86" t="str">
            <v>Monday - Sunday  07.00 - 21.00</v>
          </cell>
          <cell r="R86" t="str">
            <v>Monday - Sunday  07.00 - 21.00</v>
          </cell>
          <cell r="S86">
            <v>0</v>
          </cell>
          <cell r="T86">
            <v>0</v>
          </cell>
          <cell r="U86">
            <v>0</v>
          </cell>
          <cell r="V86" t="str">
            <v xml:space="preserve"> </v>
          </cell>
          <cell r="W86" t="str">
            <v xml:space="preserve"> </v>
          </cell>
          <cell r="X86" t="str">
            <v>Delivery Store 7</v>
          </cell>
          <cell r="Y86">
            <v>0</v>
          </cell>
          <cell r="Z86" t="str">
            <v>Fizzio</v>
          </cell>
          <cell r="AA86">
            <v>0</v>
          </cell>
          <cell r="AB86" t="str">
            <v xml:space="preserve"> </v>
          </cell>
          <cell r="AC86" t="str">
            <v xml:space="preserve"> 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</row>
        <row r="87">
          <cell r="B87" t="str">
            <v>SCD7</v>
          </cell>
          <cell r="C87" t="str">
            <v>Atrium Senen</v>
          </cell>
          <cell r="D87" t="str">
            <v>Jakarta</v>
          </cell>
          <cell r="E87" t="str">
            <v>Mall Stores</v>
          </cell>
          <cell r="F87" t="str">
            <v>Region 7</v>
          </cell>
          <cell r="G87" t="str">
            <v>Sutami</v>
          </cell>
          <cell r="H87" t="str">
            <v>District 12</v>
          </cell>
          <cell r="I87" t="str">
            <v>Citra Resmi</v>
          </cell>
          <cell r="J87">
            <v>40816</v>
          </cell>
          <cell r="K87" t="str">
            <v>Jl. Senen Raya No. 135 Jakarta 10140</v>
          </cell>
          <cell r="L87" t="str">
            <v>62-21-3512591</v>
          </cell>
          <cell r="M87" t="str">
            <v xml:space="preserve">Jaksbuxd7@starbucks.co.id </v>
          </cell>
          <cell r="N87">
            <v>1108940</v>
          </cell>
          <cell r="O87" t="str">
            <v>Nur Andika Pratama</v>
          </cell>
          <cell r="P87" t="str">
            <v>'085716313070</v>
          </cell>
          <cell r="Q87" t="str">
            <v>Mon - Sun : 09.00 - 21.00</v>
          </cell>
          <cell r="R87" t="str">
            <v>Mon - Sun : 09.00 - 21.00</v>
          </cell>
          <cell r="S87">
            <v>0</v>
          </cell>
          <cell r="T87">
            <v>0</v>
          </cell>
          <cell r="U87">
            <v>0</v>
          </cell>
          <cell r="V87" t="str">
            <v xml:space="preserve"> </v>
          </cell>
          <cell r="W87" t="str">
            <v xml:space="preserve"> </v>
          </cell>
          <cell r="X87" t="str">
            <v>Delivery Store 6</v>
          </cell>
          <cell r="Y87">
            <v>0</v>
          </cell>
          <cell r="Z87" t="str">
            <v xml:space="preserve"> </v>
          </cell>
          <cell r="AA87">
            <v>0</v>
          </cell>
          <cell r="AB87" t="str">
            <v xml:space="preserve"> </v>
          </cell>
          <cell r="AC87" t="str">
            <v xml:space="preserve"> </v>
          </cell>
          <cell r="AD87" t="str">
            <v>Yes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</row>
        <row r="88">
          <cell r="B88" t="str">
            <v>SCD2</v>
          </cell>
          <cell r="C88" t="str">
            <v>Tomang</v>
          </cell>
          <cell r="D88" t="str">
            <v>Jakarta</v>
          </cell>
          <cell r="E88" t="str">
            <v>Retail-Strip</v>
          </cell>
          <cell r="F88" t="str">
            <v>Region 2</v>
          </cell>
          <cell r="G88" t="str">
            <v>Rendhy Pangeran</v>
          </cell>
          <cell r="H88" t="str">
            <v>District 42</v>
          </cell>
          <cell r="I88" t="str">
            <v>Nicko Tri Satya</v>
          </cell>
          <cell r="J88">
            <v>40850</v>
          </cell>
          <cell r="K88" t="str">
            <v>Jl. Tomang Raya No. 25 Jakarta 11440</v>
          </cell>
          <cell r="L88" t="str">
            <v>021-5660904</v>
          </cell>
          <cell r="M88" t="str">
            <v xml:space="preserve">Jaksbuxd2@starbucks.co.id </v>
          </cell>
          <cell r="N88">
            <v>1101229</v>
          </cell>
          <cell r="O88" t="str">
            <v>Cipta Kusuma</v>
          </cell>
          <cell r="P88" t="str">
            <v>087871125615</v>
          </cell>
          <cell r="Q88" t="str">
            <v xml:space="preserve">Mon - Sun : 06.00 – 21.00 </v>
          </cell>
          <cell r="R88" t="str">
            <v>Mon - Sun : 06.00 – 23.00</v>
          </cell>
          <cell r="S88">
            <v>0</v>
          </cell>
          <cell r="T88">
            <v>0</v>
          </cell>
          <cell r="U88">
            <v>0</v>
          </cell>
          <cell r="V88" t="str">
            <v xml:space="preserve"> </v>
          </cell>
          <cell r="W88" t="str">
            <v xml:space="preserve"> </v>
          </cell>
          <cell r="X88" t="str">
            <v>Delivery Store 2</v>
          </cell>
          <cell r="Y88" t="str">
            <v>Ice cream</v>
          </cell>
          <cell r="Z88" t="str">
            <v xml:space="preserve"> </v>
          </cell>
          <cell r="AA88" t="str">
            <v>MPOS</v>
          </cell>
          <cell r="AB88" t="str">
            <v xml:space="preserve"> </v>
          </cell>
          <cell r="AC88" t="str">
            <v xml:space="preserve"> 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 t="str">
            <v>ESB</v>
          </cell>
        </row>
        <row r="89">
          <cell r="B89" t="str">
            <v>SCE1</v>
          </cell>
          <cell r="C89" t="str">
            <v>Grand City Surabaya</v>
          </cell>
          <cell r="D89" t="str">
            <v>Surabaya</v>
          </cell>
          <cell r="E89" t="str">
            <v>Mall Stores</v>
          </cell>
          <cell r="F89" t="str">
            <v>Region 3</v>
          </cell>
          <cell r="G89" t="str">
            <v>Ary Rachtanti</v>
          </cell>
          <cell r="H89" t="str">
            <v>District 17</v>
          </cell>
          <cell r="I89" t="str">
            <v>Sunaryo</v>
          </cell>
          <cell r="J89">
            <v>40850</v>
          </cell>
          <cell r="K89" t="str">
            <v>Ground Floor 26B+27+28A Grand City Surabaya Jl. Walikota Mustajab Gubeng Surabaya  60272</v>
          </cell>
          <cell r="L89" t="str">
            <v>031-52405816</v>
          </cell>
          <cell r="M89" t="str">
            <v xml:space="preserve">Sbysbuxe1@starbucks.co.id </v>
          </cell>
          <cell r="N89">
            <v>16008492</v>
          </cell>
          <cell r="O89" t="str">
            <v>Sandy Primadana</v>
          </cell>
          <cell r="P89" t="str">
            <v>081916821692</v>
          </cell>
          <cell r="Q89" t="str">
            <v>Mon - Sun : 11:00 – 21:00</v>
          </cell>
          <cell r="R89" t="str">
            <v>Mon - Sun : 11:00 – 21:00</v>
          </cell>
          <cell r="S89">
            <v>0</v>
          </cell>
          <cell r="T89">
            <v>0</v>
          </cell>
          <cell r="U89">
            <v>0</v>
          </cell>
          <cell r="V89" t="str">
            <v xml:space="preserve"> </v>
          </cell>
          <cell r="W89" t="str">
            <v xml:space="preserve"> </v>
          </cell>
          <cell r="X89" t="str">
            <v>Delivery Store 5</v>
          </cell>
          <cell r="Y89">
            <v>0</v>
          </cell>
          <cell r="Z89" t="str">
            <v>Fizzio</v>
          </cell>
          <cell r="AA89">
            <v>0</v>
          </cell>
          <cell r="AB89" t="str">
            <v xml:space="preserve"> </v>
          </cell>
          <cell r="AC89" t="str">
            <v xml:space="preserve"> 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</row>
        <row r="90">
          <cell r="B90" t="str">
            <v>SCE2</v>
          </cell>
          <cell r="C90" t="str">
            <v>UOB Plaza / Gedung CHUBB Square</v>
          </cell>
          <cell r="D90" t="str">
            <v>Jakarta</v>
          </cell>
          <cell r="E90" t="str">
            <v>Office Stores</v>
          </cell>
          <cell r="F90" t="str">
            <v>Region 1</v>
          </cell>
          <cell r="G90" t="str">
            <v>Novalni Burhan</v>
          </cell>
          <cell r="H90" t="str">
            <v>District 14</v>
          </cell>
          <cell r="I90" t="str">
            <v>Arif Suwarno</v>
          </cell>
          <cell r="J90">
            <v>40858</v>
          </cell>
          <cell r="K90" t="str">
            <v>Lantai Lobby LA1,LA2,LA4 Plaza UOB Jl. MH Thamrin No.10 Jakarta 10230</v>
          </cell>
          <cell r="L90" t="str">
            <v>021-31905981</v>
          </cell>
          <cell r="M90" t="str">
            <v xml:space="preserve">jaksbuxe2@starbucks.co.id </v>
          </cell>
          <cell r="N90">
            <v>1301452</v>
          </cell>
          <cell r="O90" t="str">
            <v>Fathika</v>
          </cell>
          <cell r="P90" t="str">
            <v>085888821712</v>
          </cell>
          <cell r="Q90" t="str">
            <v>Mon - Sat : 07.00 - 19.00 ; Sun : Closed</v>
          </cell>
          <cell r="R90" t="str">
            <v>Mon - Sat : 07.00 - 19.00 ; Sun : Closed</v>
          </cell>
          <cell r="S90">
            <v>0</v>
          </cell>
          <cell r="T90">
            <v>0</v>
          </cell>
          <cell r="U90">
            <v>0</v>
          </cell>
          <cell r="V90" t="str">
            <v xml:space="preserve"> </v>
          </cell>
          <cell r="W90" t="str">
            <v xml:space="preserve"> </v>
          </cell>
          <cell r="X90" t="str">
            <v/>
          </cell>
          <cell r="Y90">
            <v>0</v>
          </cell>
          <cell r="Z90" t="str">
            <v xml:space="preserve"> </v>
          </cell>
          <cell r="AA90">
            <v>0</v>
          </cell>
          <cell r="AB90" t="str">
            <v xml:space="preserve"> </v>
          </cell>
          <cell r="AC90" t="str">
            <v xml:space="preserve"> </v>
          </cell>
          <cell r="AD90">
            <v>0</v>
          </cell>
          <cell r="AE90" t="str">
            <v>Cashless</v>
          </cell>
          <cell r="AF90">
            <v>0</v>
          </cell>
          <cell r="AG90">
            <v>0</v>
          </cell>
          <cell r="AH90">
            <v>0</v>
          </cell>
        </row>
        <row r="91">
          <cell r="B91" t="str">
            <v>SCD4</v>
          </cell>
          <cell r="C91" t="str">
            <v xml:space="preserve">Mall Ratu Indah </v>
          </cell>
          <cell r="D91" t="str">
            <v>Makassar</v>
          </cell>
          <cell r="E91" t="str">
            <v>Mall Stores</v>
          </cell>
          <cell r="F91" t="str">
            <v>Region 5</v>
          </cell>
          <cell r="G91" t="str">
            <v>Paulus Gurning</v>
          </cell>
          <cell r="H91" t="str">
            <v>District 36</v>
          </cell>
          <cell r="I91" t="str">
            <v>Suradi</v>
          </cell>
          <cell r="J91">
            <v>40892</v>
          </cell>
          <cell r="K91" t="str">
            <v>GF #01A/08A/09A Mall Ratu Indah  Jl. Dr. Sam RAtulangi 35 Makassar 90123</v>
          </cell>
          <cell r="L91" t="str">
            <v>0411 – 834 431(852-908)</v>
          </cell>
          <cell r="M91" t="str">
            <v xml:space="preserve">Mkssbuxd4@starbucks.co.id </v>
          </cell>
          <cell r="N91">
            <v>1407282</v>
          </cell>
          <cell r="O91" t="str">
            <v>Aringga Lazuardi</v>
          </cell>
          <cell r="P91" t="str">
            <v>081240933787</v>
          </cell>
          <cell r="Q91" t="str">
            <v>Mon -  Sun : 07.00-22.00</v>
          </cell>
          <cell r="R91" t="str">
            <v>Mon -  Sun : 07.00-22.00</v>
          </cell>
          <cell r="S91">
            <v>0</v>
          </cell>
          <cell r="T91">
            <v>0</v>
          </cell>
          <cell r="U91">
            <v>0</v>
          </cell>
          <cell r="V91" t="str">
            <v xml:space="preserve"> </v>
          </cell>
          <cell r="W91" t="str">
            <v xml:space="preserve"> </v>
          </cell>
          <cell r="X91" t="str">
            <v>Delivery Store 5</v>
          </cell>
          <cell r="Y91">
            <v>0</v>
          </cell>
          <cell r="Z91" t="str">
            <v xml:space="preserve"> </v>
          </cell>
          <cell r="AA91">
            <v>0</v>
          </cell>
          <cell r="AB91" t="str">
            <v xml:space="preserve"> </v>
          </cell>
          <cell r="AC91" t="str">
            <v xml:space="preserve"> 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</row>
        <row r="92">
          <cell r="B92" t="str">
            <v>SCE5</v>
          </cell>
          <cell r="C92" t="str">
            <v>Balikpapan Plaza</v>
          </cell>
          <cell r="D92" t="str">
            <v>Balikpapan</v>
          </cell>
          <cell r="E92" t="str">
            <v>Mall Stores</v>
          </cell>
          <cell r="F92" t="str">
            <v>Region 2</v>
          </cell>
          <cell r="G92" t="str">
            <v>Rendhy Pangeran</v>
          </cell>
          <cell r="H92" t="str">
            <v>District 38</v>
          </cell>
          <cell r="I92" t="str">
            <v>Denada Stefiani</v>
          </cell>
          <cell r="J92">
            <v>40895</v>
          </cell>
          <cell r="K92" t="str">
            <v>Plaza Balikpapan Lantai Dasar Jl. Jend Sudirman No.1 Klandasan Ilir Balikpapan 76113</v>
          </cell>
          <cell r="L92" t="str">
            <v>0542-425440</v>
          </cell>
          <cell r="M92" t="str">
            <v xml:space="preserve">Bpnsbuxe5@starbucks.co.id </v>
          </cell>
          <cell r="N92" t="str">
            <v>00650793</v>
          </cell>
          <cell r="O92" t="str">
            <v>Dewi Ratih</v>
          </cell>
          <cell r="P92" t="str">
            <v>082148453358</v>
          </cell>
          <cell r="Q92" t="str">
            <v>Mon - Fri : 11.00 - 21.00, Sat-Sun : 11.00-22.00</v>
          </cell>
          <cell r="R92" t="str">
            <v>Mon - Fri : 11.00 - 21.00, Sat-Sun : 11.00-22.00</v>
          </cell>
          <cell r="S92">
            <v>0</v>
          </cell>
          <cell r="T92">
            <v>0</v>
          </cell>
          <cell r="U92">
            <v>0</v>
          </cell>
          <cell r="V92" t="str">
            <v xml:space="preserve"> </v>
          </cell>
          <cell r="W92" t="str">
            <v xml:space="preserve"> </v>
          </cell>
          <cell r="X92" t="str">
            <v>Delivery Store 5</v>
          </cell>
          <cell r="Y92">
            <v>0</v>
          </cell>
          <cell r="Z92" t="str">
            <v xml:space="preserve"> </v>
          </cell>
          <cell r="AA92">
            <v>0</v>
          </cell>
          <cell r="AB92" t="str">
            <v xml:space="preserve"> </v>
          </cell>
          <cell r="AC92" t="str">
            <v xml:space="preserve"> 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</row>
        <row r="93">
          <cell r="B93" t="str">
            <v>SCE4</v>
          </cell>
          <cell r="C93" t="str">
            <v>Ranch Pesanggrahan</v>
          </cell>
          <cell r="D93" t="str">
            <v>Jakarta</v>
          </cell>
          <cell r="E93" t="str">
            <v>Residential Area</v>
          </cell>
          <cell r="F93" t="str">
            <v>Region 2</v>
          </cell>
          <cell r="G93" t="str">
            <v>Rendhy Pangeran</v>
          </cell>
          <cell r="H93" t="str">
            <v>District 26</v>
          </cell>
          <cell r="I93" t="str">
            <v>Kevin Surya</v>
          </cell>
          <cell r="J93">
            <v>40902</v>
          </cell>
          <cell r="K93" t="str">
            <v>Jl. Pesanggrahan Raya No.2  Jakarta Barat 11610</v>
          </cell>
          <cell r="L93" t="str">
            <v>021 5835 6036</v>
          </cell>
          <cell r="M93" t="str">
            <v xml:space="preserve">Jaksbuxe4@starbucks.co.id </v>
          </cell>
          <cell r="N93" t="str">
            <v>1107971</v>
          </cell>
          <cell r="O93" t="str">
            <v>Harly Kautsar Lahia</v>
          </cell>
          <cell r="P93">
            <v>81219158818</v>
          </cell>
          <cell r="Q93" t="str">
            <v>Mon - Sun : 06.00 - 21.00</v>
          </cell>
          <cell r="R93" t="str">
            <v>Mon - Sun : 06.00 - 22.00</v>
          </cell>
          <cell r="S93">
            <v>0</v>
          </cell>
          <cell r="T93">
            <v>0</v>
          </cell>
          <cell r="U93">
            <v>0</v>
          </cell>
          <cell r="V93" t="str">
            <v xml:space="preserve"> </v>
          </cell>
          <cell r="W93" t="str">
            <v xml:space="preserve"> </v>
          </cell>
          <cell r="X93" t="str">
            <v>Delivery Store 1</v>
          </cell>
          <cell r="Y93">
            <v>0</v>
          </cell>
          <cell r="Z93" t="str">
            <v xml:space="preserve"> </v>
          </cell>
          <cell r="AA93" t="str">
            <v>MPOS</v>
          </cell>
          <cell r="AB93" t="str">
            <v xml:space="preserve"> </v>
          </cell>
          <cell r="AC93" t="str">
            <v xml:space="preserve"> </v>
          </cell>
          <cell r="AD93" t="str">
            <v>Yes</v>
          </cell>
          <cell r="AE93">
            <v>0</v>
          </cell>
          <cell r="AF93">
            <v>0</v>
          </cell>
          <cell r="AG93" t="str">
            <v>Plant Base Food</v>
          </cell>
          <cell r="AH93">
            <v>0</v>
          </cell>
        </row>
        <row r="94">
          <cell r="B94" t="str">
            <v>SCD6</v>
          </cell>
          <cell r="C94" t="str">
            <v>Pakuwon City Mall 1</v>
          </cell>
          <cell r="D94" t="str">
            <v>Surabaya</v>
          </cell>
          <cell r="E94" t="str">
            <v>Mall Stores</v>
          </cell>
          <cell r="F94" t="str">
            <v>Region 3</v>
          </cell>
          <cell r="G94" t="str">
            <v>Ary Rachtanti</v>
          </cell>
          <cell r="H94" t="str">
            <v>District 22</v>
          </cell>
          <cell r="I94" t="str">
            <v>Shendi Sagita</v>
          </cell>
          <cell r="J94">
            <v>40909</v>
          </cell>
          <cell r="K94" t="str">
            <v>Pakuwon City Mall SG 02 &amp; SM 02 Jl. Kejawen Putih Mutiara Surabaya 60112</v>
          </cell>
          <cell r="L94" t="str">
            <v>031-5820 8682</v>
          </cell>
          <cell r="M94" t="str">
            <v xml:space="preserve">Sbysbuxd6@starbucks.co.id </v>
          </cell>
          <cell r="N94" t="str">
            <v>1503822</v>
          </cell>
          <cell r="O94" t="str">
            <v>Raphina</v>
          </cell>
          <cell r="P94" t="str">
            <v>085745444978</v>
          </cell>
          <cell r="Q94" t="str">
            <v>Mon - Sun : 08.00 – 22.00</v>
          </cell>
          <cell r="R94" t="str">
            <v>Mon - Sun : 08.00 – 22.00</v>
          </cell>
          <cell r="S94">
            <v>0</v>
          </cell>
          <cell r="T94">
            <v>0</v>
          </cell>
          <cell r="U94">
            <v>0</v>
          </cell>
          <cell r="V94" t="str">
            <v xml:space="preserve"> </v>
          </cell>
          <cell r="W94" t="str">
            <v xml:space="preserve"> </v>
          </cell>
          <cell r="X94" t="str">
            <v>Delivery Store 5</v>
          </cell>
          <cell r="Y94">
            <v>0</v>
          </cell>
          <cell r="Z94" t="str">
            <v>Fizzio</v>
          </cell>
          <cell r="AA94">
            <v>0</v>
          </cell>
          <cell r="AB94" t="str">
            <v xml:space="preserve"> </v>
          </cell>
          <cell r="AC94" t="str">
            <v xml:space="preserve"> </v>
          </cell>
          <cell r="AD94" t="str">
            <v>Yes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</row>
        <row r="95">
          <cell r="B95" t="str">
            <v>SCD0</v>
          </cell>
          <cell r="C95" t="str">
            <v>Trans Mall Makasar</v>
          </cell>
          <cell r="D95" t="str">
            <v>Makassar</v>
          </cell>
          <cell r="E95" t="str">
            <v>Mall Stores</v>
          </cell>
          <cell r="F95" t="str">
            <v>Region 5</v>
          </cell>
          <cell r="G95" t="str">
            <v>Paulus Gurning</v>
          </cell>
          <cell r="H95" t="str">
            <v>District 36</v>
          </cell>
          <cell r="I95" t="str">
            <v>Suradi</v>
          </cell>
          <cell r="J95">
            <v>40916</v>
          </cell>
          <cell r="K95" t="str">
            <v>LGA-29/31/33/Lower Ground Floor Jl. HM Patompo Metro  Tanjung Bunga Makassar 90134</v>
          </cell>
          <cell r="L95" t="str">
            <v>0411  3604154</v>
          </cell>
          <cell r="M95" t="str">
            <v xml:space="preserve">Mkssbuxd0@starbucks.co.id </v>
          </cell>
          <cell r="N95" t="str">
            <v>01105946</v>
          </cell>
          <cell r="O95" t="str">
            <v>Desiyanti Natalia</v>
          </cell>
          <cell r="P95" t="str">
            <v>081342909120</v>
          </cell>
          <cell r="Q95" t="str">
            <v>Mon - Fri : 11.00 - 21.00 ; Sat - Sun : 11.00 - 22.00</v>
          </cell>
          <cell r="R95" t="str">
            <v>Mon - Sun : 11.00 - 22.00</v>
          </cell>
          <cell r="S95">
            <v>0</v>
          </cell>
          <cell r="T95">
            <v>0</v>
          </cell>
          <cell r="U95">
            <v>0</v>
          </cell>
          <cell r="V95" t="str">
            <v xml:space="preserve"> </v>
          </cell>
          <cell r="W95" t="str">
            <v xml:space="preserve"> </v>
          </cell>
          <cell r="X95" t="str">
            <v>Delivery Store 7</v>
          </cell>
          <cell r="Y95">
            <v>0</v>
          </cell>
          <cell r="Z95" t="str">
            <v xml:space="preserve"> </v>
          </cell>
          <cell r="AA95">
            <v>0</v>
          </cell>
          <cell r="AB95" t="str">
            <v xml:space="preserve"> </v>
          </cell>
          <cell r="AC95" t="str">
            <v xml:space="preserve"> 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</row>
        <row r="96">
          <cell r="B96" t="str">
            <v>SCC9</v>
          </cell>
          <cell r="C96" t="str">
            <v>Tempo Scan</v>
          </cell>
          <cell r="D96" t="str">
            <v>Jakarta</v>
          </cell>
          <cell r="E96" t="str">
            <v>Office Stores</v>
          </cell>
          <cell r="F96" t="str">
            <v>Region 7</v>
          </cell>
          <cell r="G96" t="str">
            <v>Sutami</v>
          </cell>
          <cell r="H96" t="str">
            <v>District 20</v>
          </cell>
          <cell r="I96" t="str">
            <v>Jilly Heuvelman</v>
          </cell>
          <cell r="J96">
            <v>40918</v>
          </cell>
          <cell r="K96" t="str">
            <v>Ground floor Tempo Scan Tower Jl. H R Rasuna Said Jakarta 12940</v>
          </cell>
          <cell r="L96" t="str">
            <v>021-29201505</v>
          </cell>
          <cell r="M96" t="str">
            <v xml:space="preserve">Jaksbuxc9@starbucks.co.id </v>
          </cell>
          <cell r="N96">
            <v>1003402</v>
          </cell>
          <cell r="O96" t="str">
            <v>Putri Dian Permata Sari</v>
          </cell>
          <cell r="P96" t="str">
            <v>085727955994</v>
          </cell>
          <cell r="Q96" t="str">
            <v>Mon - Fri : 07.30 - 16.30 ; Sat - Sun : Closed</v>
          </cell>
          <cell r="R96" t="str">
            <v>Mon - Fri : 07.30 - 16.30 ; Sat - Sun : Closed</v>
          </cell>
          <cell r="S96">
            <v>0</v>
          </cell>
          <cell r="T96">
            <v>0</v>
          </cell>
          <cell r="U96">
            <v>0</v>
          </cell>
          <cell r="V96" t="str">
            <v xml:space="preserve"> </v>
          </cell>
          <cell r="W96" t="str">
            <v xml:space="preserve"> </v>
          </cell>
          <cell r="X96" t="str">
            <v/>
          </cell>
          <cell r="Y96">
            <v>0</v>
          </cell>
          <cell r="Z96" t="str">
            <v xml:space="preserve"> </v>
          </cell>
          <cell r="AA96">
            <v>0</v>
          </cell>
          <cell r="AB96" t="str">
            <v xml:space="preserve"> </v>
          </cell>
          <cell r="AC96" t="str">
            <v xml:space="preserve"> </v>
          </cell>
          <cell r="AD96">
            <v>0</v>
          </cell>
          <cell r="AE96" t="str">
            <v>Cashless</v>
          </cell>
          <cell r="AF96">
            <v>0</v>
          </cell>
          <cell r="AG96">
            <v>0</v>
          </cell>
          <cell r="AH96">
            <v>0</v>
          </cell>
        </row>
        <row r="97">
          <cell r="B97" t="str">
            <v>SCC0</v>
          </cell>
          <cell r="C97" t="str">
            <v>Sunset Star Bali</v>
          </cell>
          <cell r="D97" t="str">
            <v>Bali</v>
          </cell>
          <cell r="E97" t="str">
            <v>Retail-Strip</v>
          </cell>
          <cell r="F97" t="str">
            <v>Region 5</v>
          </cell>
          <cell r="G97" t="str">
            <v>Paulus Gurning</v>
          </cell>
          <cell r="H97" t="str">
            <v>District 18</v>
          </cell>
          <cell r="I97" t="str">
            <v>Trie Megawathi</v>
          </cell>
          <cell r="J97">
            <v>40925</v>
          </cell>
          <cell r="K97" t="str">
            <v>Ruko Sunset Star Blok DS - B Jl. Sunset Road  Kuta Bali 80361</v>
          </cell>
          <cell r="L97" t="str">
            <v>0361-8947486</v>
          </cell>
          <cell r="M97" t="str">
            <v xml:space="preserve">Blisbuxc0@starbucks.co.id </v>
          </cell>
          <cell r="N97">
            <v>1005747</v>
          </cell>
          <cell r="O97" t="str">
            <v>Michael Liwe</v>
          </cell>
          <cell r="P97" t="str">
            <v>08113991222</v>
          </cell>
          <cell r="Q97" t="str">
            <v>Mon - Sun 08.00 - 21.00</v>
          </cell>
          <cell r="R97" t="str">
            <v>Mon - Sun 08.00 - 21.00</v>
          </cell>
          <cell r="S97">
            <v>0</v>
          </cell>
          <cell r="T97">
            <v>0</v>
          </cell>
          <cell r="U97">
            <v>0</v>
          </cell>
          <cell r="V97" t="str">
            <v xml:space="preserve"> </v>
          </cell>
          <cell r="W97" t="str">
            <v xml:space="preserve"> </v>
          </cell>
          <cell r="X97" t="str">
            <v>Delivery Store 5</v>
          </cell>
          <cell r="Y97">
            <v>0</v>
          </cell>
          <cell r="Z97" t="str">
            <v xml:space="preserve"> </v>
          </cell>
          <cell r="AA97">
            <v>0</v>
          </cell>
          <cell r="AB97" t="str">
            <v xml:space="preserve"> </v>
          </cell>
          <cell r="AC97" t="str">
            <v xml:space="preserve"> 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</row>
        <row r="98">
          <cell r="B98" t="str">
            <v>SCE6</v>
          </cell>
          <cell r="C98" t="str">
            <v>Ciputra World Surabaya</v>
          </cell>
          <cell r="D98" t="str">
            <v>Surabaya</v>
          </cell>
          <cell r="E98" t="str">
            <v>Mall Stores</v>
          </cell>
          <cell r="F98" t="str">
            <v>Region 3</v>
          </cell>
          <cell r="G98" t="str">
            <v>Ary Rachtanti</v>
          </cell>
          <cell r="H98" t="str">
            <v>District 47</v>
          </cell>
          <cell r="I98" t="str">
            <v>Brigitha Indira</v>
          </cell>
          <cell r="J98">
            <v>40943</v>
          </cell>
          <cell r="K98" t="str">
            <v>Starbucks Ciputra world Surabaya Jl.Mayjend Sungkono no 87 Lantai Ground Unit 6Surabaya 60225</v>
          </cell>
          <cell r="L98" t="str">
            <v>031-51200181</v>
          </cell>
          <cell r="M98" t="str">
            <v xml:space="preserve">Sbysbuxe6@starbucks.co.id </v>
          </cell>
          <cell r="N98">
            <v>16025132</v>
          </cell>
          <cell r="O98" t="str">
            <v>Whisnu Prabowo</v>
          </cell>
          <cell r="P98" t="str">
            <v>08223317707</v>
          </cell>
          <cell r="Q98" t="str">
            <v>Mon - Sun : 10.00 - 22.00</v>
          </cell>
          <cell r="R98" t="str">
            <v>Mon - Sun : 10.00 - 22.00</v>
          </cell>
          <cell r="S98">
            <v>0</v>
          </cell>
          <cell r="T98">
            <v>0</v>
          </cell>
          <cell r="U98">
            <v>0</v>
          </cell>
          <cell r="V98" t="str">
            <v xml:space="preserve"> </v>
          </cell>
          <cell r="W98" t="str">
            <v xml:space="preserve"> </v>
          </cell>
          <cell r="X98" t="str">
            <v>Delivery Store 10</v>
          </cell>
          <cell r="Y98">
            <v>0</v>
          </cell>
          <cell r="Z98" t="str">
            <v>Fizzio</v>
          </cell>
          <cell r="AA98">
            <v>0</v>
          </cell>
          <cell r="AB98" t="str">
            <v xml:space="preserve"> </v>
          </cell>
          <cell r="AC98" t="str">
            <v xml:space="preserve"> 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</row>
        <row r="99">
          <cell r="B99" t="str">
            <v>SCE3</v>
          </cell>
          <cell r="C99" t="str">
            <v>Legian 101</v>
          </cell>
          <cell r="D99" t="str">
            <v>Bali</v>
          </cell>
          <cell r="E99" t="str">
            <v>Entertainment / Tourist</v>
          </cell>
          <cell r="F99" t="str">
            <v>Region 5</v>
          </cell>
          <cell r="G99" t="str">
            <v>Paulus Gurning</v>
          </cell>
          <cell r="H99" t="str">
            <v>District 37</v>
          </cell>
          <cell r="I99" t="str">
            <v>Elfira Pratiwi</v>
          </cell>
          <cell r="J99">
            <v>40946</v>
          </cell>
          <cell r="K99" t="str">
            <v>Jl. Raya Legian No.117 Badung-Bali</v>
          </cell>
          <cell r="L99" t="str">
            <v>0361-3008223</v>
          </cell>
          <cell r="M99" t="str">
            <v xml:space="preserve">Blisbuxe3@starbucks.co.id </v>
          </cell>
          <cell r="N99">
            <v>657231</v>
          </cell>
          <cell r="O99" t="str">
            <v>I Nyoman Muliadi</v>
          </cell>
          <cell r="P99" t="str">
            <v>081805557124</v>
          </cell>
          <cell r="Q99" t="str">
            <v>Closed Temporary</v>
          </cell>
          <cell r="R99" t="str">
            <v>Closed Temporary</v>
          </cell>
          <cell r="S99">
            <v>0</v>
          </cell>
          <cell r="T99">
            <v>0</v>
          </cell>
          <cell r="U99">
            <v>0</v>
          </cell>
          <cell r="V99" t="str">
            <v xml:space="preserve"> </v>
          </cell>
          <cell r="W99" t="str">
            <v xml:space="preserve"> </v>
          </cell>
          <cell r="X99" t="str">
            <v/>
          </cell>
          <cell r="Y99">
            <v>0</v>
          </cell>
          <cell r="Z99" t="str">
            <v xml:space="preserve"> </v>
          </cell>
          <cell r="AA99">
            <v>0</v>
          </cell>
          <cell r="AB99" t="str">
            <v xml:space="preserve"> </v>
          </cell>
          <cell r="AC99" t="str">
            <v xml:space="preserve"> 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</row>
        <row r="100">
          <cell r="B100" t="str">
            <v>SCF0</v>
          </cell>
          <cell r="C100" t="str">
            <v>New Bandung Super Mall</v>
          </cell>
          <cell r="D100" t="str">
            <v>Bandung</v>
          </cell>
          <cell r="E100" t="str">
            <v>Mall Stores</v>
          </cell>
          <cell r="F100" t="str">
            <v>Region 4</v>
          </cell>
          <cell r="G100" t="str">
            <v>Irwan Indriyanto</v>
          </cell>
          <cell r="H100" t="str">
            <v>District 11</v>
          </cell>
          <cell r="I100" t="str">
            <v>Ridwan Permana</v>
          </cell>
          <cell r="J100">
            <v>40951</v>
          </cell>
          <cell r="K100" t="str">
            <v>Jl. Gatot Subroto 289, GF Bandung 40273</v>
          </cell>
          <cell r="L100" t="str">
            <v>022-8734 1821</v>
          </cell>
          <cell r="M100" t="str">
            <v xml:space="preserve">Bdgsbuxf0@starbucks.co.id </v>
          </cell>
          <cell r="N100">
            <v>1306333</v>
          </cell>
          <cell r="O100" t="str">
            <v xml:space="preserve">Agus Setiawan </v>
          </cell>
          <cell r="P100" t="str">
            <v>081221693028</v>
          </cell>
          <cell r="Q100" t="str">
            <v>Mon - Sun : 08.00 - 21.00</v>
          </cell>
          <cell r="R100" t="str">
            <v>Mon - Sun : 08.00 - 21.00</v>
          </cell>
          <cell r="S100">
            <v>0</v>
          </cell>
          <cell r="T100">
            <v>0</v>
          </cell>
          <cell r="U100">
            <v>0</v>
          </cell>
          <cell r="V100" t="str">
            <v xml:space="preserve"> </v>
          </cell>
          <cell r="W100" t="str">
            <v xml:space="preserve"> </v>
          </cell>
          <cell r="X100" t="str">
            <v>Delivery Store 10</v>
          </cell>
          <cell r="Y100" t="str">
            <v>Ice cream</v>
          </cell>
          <cell r="Z100" t="str">
            <v xml:space="preserve"> </v>
          </cell>
          <cell r="AA100">
            <v>0</v>
          </cell>
          <cell r="AB100" t="str">
            <v xml:space="preserve"> </v>
          </cell>
          <cell r="AC100" t="str">
            <v xml:space="preserve"> </v>
          </cell>
          <cell r="AD100" t="str">
            <v>Yes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</row>
        <row r="101">
          <cell r="B101" t="str">
            <v>SCF1</v>
          </cell>
          <cell r="C101" t="str">
            <v>Makassar Airport</v>
          </cell>
          <cell r="D101" t="str">
            <v>Makassar</v>
          </cell>
          <cell r="E101" t="str">
            <v>Airports</v>
          </cell>
          <cell r="F101" t="str">
            <v>Region 5</v>
          </cell>
          <cell r="G101" t="str">
            <v>Paulus Gurning</v>
          </cell>
          <cell r="H101" t="str">
            <v>District 36</v>
          </cell>
          <cell r="I101" t="str">
            <v>Suradi</v>
          </cell>
          <cell r="J101">
            <v>40987</v>
          </cell>
          <cell r="K101" t="str">
            <v xml:space="preserve">Starbucks bandara sultan hasanuddin makassar FB-2-3
Area keberangakatan depan gate 4     
Mandai makassar
</v>
          </cell>
          <cell r="L101" t="str">
            <v xml:space="preserve">0411 3656126 </v>
          </cell>
          <cell r="M101" t="str">
            <v xml:space="preserve">Mkssbuxf1@starbucks.co.id </v>
          </cell>
          <cell r="N101" t="str">
            <v>01105943</v>
          </cell>
          <cell r="O101" t="str">
            <v>Sri Hartati</v>
          </cell>
          <cell r="P101" t="str">
            <v>'081242901996</v>
          </cell>
          <cell r="Q101" t="str">
            <v>Mon - Sun : 05.30 - 21.00</v>
          </cell>
          <cell r="R101" t="str">
            <v>Mon - Sun : 05.30 - 21.00</v>
          </cell>
          <cell r="S101">
            <v>0</v>
          </cell>
          <cell r="T101">
            <v>0</v>
          </cell>
          <cell r="U101">
            <v>0</v>
          </cell>
          <cell r="V101" t="str">
            <v xml:space="preserve"> </v>
          </cell>
          <cell r="W101" t="str">
            <v xml:space="preserve"> </v>
          </cell>
          <cell r="X101" t="str">
            <v/>
          </cell>
          <cell r="Y101">
            <v>0</v>
          </cell>
          <cell r="Z101" t="str">
            <v xml:space="preserve"> </v>
          </cell>
          <cell r="AA101">
            <v>0</v>
          </cell>
          <cell r="AB101" t="str">
            <v xml:space="preserve"> </v>
          </cell>
          <cell r="AC101" t="str">
            <v xml:space="preserve"> 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</row>
        <row r="102">
          <cell r="B102" t="str">
            <v>SCE9</v>
          </cell>
          <cell r="C102" t="str">
            <v>Kutabeach Walk1</v>
          </cell>
          <cell r="D102" t="str">
            <v>Bali</v>
          </cell>
          <cell r="E102" t="str">
            <v>Mall Stores</v>
          </cell>
          <cell r="F102" t="str">
            <v>Region 5</v>
          </cell>
          <cell r="G102" t="str">
            <v>Paulus Gurning</v>
          </cell>
          <cell r="H102" t="str">
            <v>District 37</v>
          </cell>
          <cell r="I102" t="str">
            <v>Elfira Pratiwi</v>
          </cell>
          <cell r="J102">
            <v>41031</v>
          </cell>
          <cell r="K102" t="str">
            <v>Starbuck Kuta Beachwalk 1 "beachwalk"  L1#F-19, F-20 Sahid Kuta Lifestyle Resort Jl. Pantai Kuta, Br. Pengabetan Kecamatan Kuta, Kabupaten Badung. Bali 80361</v>
          </cell>
          <cell r="L102" t="str">
            <v>0361 – 8464909</v>
          </cell>
          <cell r="M102" t="str">
            <v xml:space="preserve">Blisbuxe9@starbucks.co.id </v>
          </cell>
          <cell r="N102">
            <v>1102633</v>
          </cell>
          <cell r="O102" t="str">
            <v>I Komang Wahyu Wiraputra</v>
          </cell>
          <cell r="P102" t="str">
            <v>081805587177</v>
          </cell>
          <cell r="Q102" t="str">
            <v>Mon - Sunday 11.00 - 20.00</v>
          </cell>
          <cell r="R102" t="str">
            <v>Mon - Sunday 11.00 - 20.00</v>
          </cell>
          <cell r="S102">
            <v>0</v>
          </cell>
          <cell r="T102">
            <v>0</v>
          </cell>
          <cell r="U102">
            <v>0</v>
          </cell>
          <cell r="V102" t="str">
            <v xml:space="preserve"> </v>
          </cell>
          <cell r="W102" t="str">
            <v xml:space="preserve"> </v>
          </cell>
          <cell r="X102" t="str">
            <v/>
          </cell>
          <cell r="Y102" t="str">
            <v>Ice cream</v>
          </cell>
          <cell r="Z102" t="str">
            <v>Fizzio</v>
          </cell>
          <cell r="AA102">
            <v>0</v>
          </cell>
          <cell r="AB102" t="str">
            <v xml:space="preserve"> </v>
          </cell>
          <cell r="AC102" t="str">
            <v xml:space="preserve"> </v>
          </cell>
          <cell r="AD102">
            <v>0</v>
          </cell>
          <cell r="AE102">
            <v>0</v>
          </cell>
          <cell r="AF102">
            <v>0</v>
          </cell>
          <cell r="AG102" t="str">
            <v>Plant Base Food</v>
          </cell>
          <cell r="AH102">
            <v>0</v>
          </cell>
        </row>
        <row r="103">
          <cell r="B103" t="str">
            <v>SCE8</v>
          </cell>
          <cell r="C103" t="str">
            <v>Kuningan City</v>
          </cell>
          <cell r="D103" t="str">
            <v>Jakarta</v>
          </cell>
          <cell r="E103" t="str">
            <v>Mall Stores</v>
          </cell>
          <cell r="F103" t="str">
            <v>Region 1</v>
          </cell>
          <cell r="G103" t="str">
            <v>Novalni Burhan</v>
          </cell>
          <cell r="H103" t="str">
            <v>District 15</v>
          </cell>
          <cell r="I103" t="str">
            <v>Riska Nurdiana</v>
          </cell>
          <cell r="J103">
            <v>41050</v>
          </cell>
          <cell r="K103" t="str">
            <v>Starbucks Kuningan City Kuningan City Ground Floor #38 + 38A Jl. Prof Dr Satrio Kav 8 Jakarta Selatan 12940</v>
          </cell>
          <cell r="L103" t="str">
            <v>021-30480674</v>
          </cell>
          <cell r="M103" t="str">
            <v xml:space="preserve">jaksbuxe8@starbucks.co.id </v>
          </cell>
          <cell r="N103">
            <v>1310824</v>
          </cell>
          <cell r="O103" t="str">
            <v>Ahmad Zulfani Rifki</v>
          </cell>
          <cell r="P103" t="str">
            <v>0812-9666-1292</v>
          </cell>
          <cell r="Q103" t="str">
            <v>Mon - Sun : 07.00 - 19.00</v>
          </cell>
          <cell r="R103" t="str">
            <v>Mon - Sun : 07.00 - 19.00</v>
          </cell>
          <cell r="S103">
            <v>0</v>
          </cell>
          <cell r="T103">
            <v>0</v>
          </cell>
          <cell r="U103">
            <v>0</v>
          </cell>
          <cell r="V103" t="str">
            <v xml:space="preserve"> </v>
          </cell>
          <cell r="W103" t="str">
            <v xml:space="preserve"> </v>
          </cell>
          <cell r="X103" t="str">
            <v>Delivery Store 7</v>
          </cell>
          <cell r="Y103" t="str">
            <v>Ice cream</v>
          </cell>
          <cell r="Z103" t="str">
            <v xml:space="preserve"> </v>
          </cell>
          <cell r="AA103" t="str">
            <v>MPOS</v>
          </cell>
          <cell r="AB103" t="str">
            <v xml:space="preserve"> </v>
          </cell>
          <cell r="AC103" t="str">
            <v xml:space="preserve"> </v>
          </cell>
          <cell r="AD103" t="str">
            <v>Yes</v>
          </cell>
          <cell r="AE103">
            <v>0</v>
          </cell>
          <cell r="AF103" t="str">
            <v>Zenput</v>
          </cell>
          <cell r="AG103" t="str">
            <v>Plant Base Food</v>
          </cell>
          <cell r="AH103">
            <v>0</v>
          </cell>
        </row>
        <row r="104">
          <cell r="B104" t="str">
            <v>SCE7</v>
          </cell>
          <cell r="C104" t="str">
            <v>Kota Kasablanka</v>
          </cell>
          <cell r="D104" t="str">
            <v>Jakarta</v>
          </cell>
          <cell r="E104" t="str">
            <v>Mall Stores</v>
          </cell>
          <cell r="F104" t="str">
            <v>Region 1</v>
          </cell>
          <cell r="G104" t="str">
            <v>Novalni Burhan</v>
          </cell>
          <cell r="H104" t="str">
            <v>District 15</v>
          </cell>
          <cell r="I104" t="str">
            <v>Riska Nurdiana</v>
          </cell>
          <cell r="J104">
            <v>41123</v>
          </cell>
          <cell r="K104" t="str">
            <v xml:space="preserve"> Kota Kasablanka GF – FS Unit M-01 Jl. Casablanca Raya Kav 88 Jakarta Selatan 12870</v>
          </cell>
          <cell r="L104" t="str">
            <v>021-2946 5141</v>
          </cell>
          <cell r="M104" t="str">
            <v xml:space="preserve">Jaksbuxe7@starbucks.co.id </v>
          </cell>
          <cell r="N104">
            <v>1405388</v>
          </cell>
          <cell r="O104" t="str">
            <v>Arief Rachman</v>
          </cell>
          <cell r="P104">
            <v>87880691175</v>
          </cell>
          <cell r="Q104" t="str">
            <v>Mon - Sun : 07.00 - 20.00</v>
          </cell>
          <cell r="R104" t="str">
            <v>Mon - Sun : 07.00 - 20.00</v>
          </cell>
          <cell r="S104">
            <v>0</v>
          </cell>
          <cell r="T104">
            <v>0</v>
          </cell>
          <cell r="U104">
            <v>0</v>
          </cell>
          <cell r="V104" t="str">
            <v>Nitro</v>
          </cell>
          <cell r="W104" t="str">
            <v xml:space="preserve"> </v>
          </cell>
          <cell r="X104" t="str">
            <v>Delivery Store 7</v>
          </cell>
          <cell r="Y104" t="str">
            <v>Ice cream</v>
          </cell>
          <cell r="Z104" t="str">
            <v>Fizzio</v>
          </cell>
          <cell r="AA104" t="str">
            <v>MPOS</v>
          </cell>
          <cell r="AB104" t="str">
            <v xml:space="preserve"> </v>
          </cell>
          <cell r="AC104" t="str">
            <v>Digital Menu Board</v>
          </cell>
          <cell r="AD104" t="str">
            <v>Yes</v>
          </cell>
          <cell r="AE104">
            <v>0</v>
          </cell>
          <cell r="AF104" t="str">
            <v>Zenput</v>
          </cell>
          <cell r="AG104" t="str">
            <v>Plant Base Food</v>
          </cell>
          <cell r="AH104">
            <v>0</v>
          </cell>
        </row>
        <row r="105">
          <cell r="B105" t="str">
            <v>SCF4</v>
          </cell>
          <cell r="C105" t="str">
            <v>Kuta Beachwalk 2</v>
          </cell>
          <cell r="D105" t="str">
            <v>Bali</v>
          </cell>
          <cell r="E105" t="str">
            <v>Mall Stores</v>
          </cell>
          <cell r="F105" t="str">
            <v>Region 5</v>
          </cell>
          <cell r="G105" t="str">
            <v>Paulus Gurning</v>
          </cell>
          <cell r="H105" t="str">
            <v>District 37</v>
          </cell>
          <cell r="I105" t="str">
            <v>Elfira Pratiwi</v>
          </cell>
          <cell r="J105">
            <v>41132</v>
          </cell>
          <cell r="K105" t="str">
            <v>Kuta Beachwalk 2 "beachwalk" L2 #B-11 F Sahid Kuta Lifestyle Resort Jl. Pantai Kuta, Br. Pengabetan Kecamatan Kuta, Kabupaten Badung . Bali 80361, Indonesia</v>
          </cell>
          <cell r="L105" t="str">
            <v>0361-8465018</v>
          </cell>
          <cell r="M105" t="str">
            <v xml:space="preserve">Blisbuxf4@starbucks.co.id </v>
          </cell>
          <cell r="N105">
            <v>1403914</v>
          </cell>
          <cell r="O105" t="str">
            <v>Ni Luh Arianti</v>
          </cell>
          <cell r="P105" t="str">
            <v> 085857532239</v>
          </cell>
          <cell r="Q105" t="str">
            <v>Mon - Sunday 11.00 - 20.00</v>
          </cell>
          <cell r="R105" t="str">
            <v>Mon - Sunday 11.00 - 20.00</v>
          </cell>
          <cell r="S105">
            <v>0</v>
          </cell>
          <cell r="T105">
            <v>0</v>
          </cell>
          <cell r="U105">
            <v>0</v>
          </cell>
          <cell r="V105" t="str">
            <v xml:space="preserve"> </v>
          </cell>
          <cell r="W105" t="str">
            <v xml:space="preserve"> </v>
          </cell>
          <cell r="X105" t="str">
            <v/>
          </cell>
          <cell r="Y105">
            <v>0</v>
          </cell>
          <cell r="Z105" t="str">
            <v xml:space="preserve"> </v>
          </cell>
          <cell r="AA105">
            <v>0</v>
          </cell>
          <cell r="AB105" t="str">
            <v xml:space="preserve"> </v>
          </cell>
          <cell r="AC105" t="str">
            <v xml:space="preserve"> 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</row>
        <row r="106">
          <cell r="B106" t="str">
            <v>SCF2</v>
          </cell>
          <cell r="C106" t="str">
            <v>Kilometer 62</v>
          </cell>
          <cell r="D106" t="str">
            <v>Jakarta</v>
          </cell>
          <cell r="E106" t="str">
            <v>Transportation-Hub</v>
          </cell>
          <cell r="F106" t="str">
            <v>Region 4</v>
          </cell>
          <cell r="G106" t="str">
            <v>Irwan Indriyanto</v>
          </cell>
          <cell r="H106" t="str">
            <v>District 46</v>
          </cell>
          <cell r="I106" t="str">
            <v>Aditya Priyadi</v>
          </cell>
          <cell r="J106">
            <v>41135</v>
          </cell>
          <cell r="K106" t="str">
            <v>Jl. Tol Jakarta Cikampek Km 62 + 500 B Karawang 41373</v>
          </cell>
          <cell r="L106" t="str">
            <v>0267-8617160</v>
          </cell>
          <cell r="M106" t="str">
            <v xml:space="preserve">Bdgsbuxf2@starbucks.co.id </v>
          </cell>
          <cell r="N106" t="str">
            <v>01305424</v>
          </cell>
          <cell r="O106" t="str">
            <v>Rafika Purnamasari (SMT)</v>
          </cell>
          <cell r="P106" t="str">
            <v>085782692296</v>
          </cell>
          <cell r="Q106" t="str">
            <v>Mon - Fri : 07.00 - 21.00, Sat - Sun: 07.00 - 22.00</v>
          </cell>
          <cell r="R106" t="str">
            <v>Mon - Fri : 07.00 - 21.00, Sat - Sun: 07.00 - 22.00</v>
          </cell>
          <cell r="S106">
            <v>0</v>
          </cell>
          <cell r="T106">
            <v>0</v>
          </cell>
          <cell r="U106">
            <v>0</v>
          </cell>
          <cell r="V106" t="str">
            <v xml:space="preserve"> </v>
          </cell>
          <cell r="W106" t="str">
            <v xml:space="preserve"> </v>
          </cell>
          <cell r="X106" t="str">
            <v/>
          </cell>
          <cell r="Y106">
            <v>0</v>
          </cell>
          <cell r="Z106" t="str">
            <v xml:space="preserve"> </v>
          </cell>
          <cell r="AA106">
            <v>0</v>
          </cell>
          <cell r="AB106" t="str">
            <v xml:space="preserve"> </v>
          </cell>
          <cell r="AC106" t="str">
            <v xml:space="preserve"> </v>
          </cell>
          <cell r="AD106" t="str">
            <v>Yes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</row>
        <row r="107">
          <cell r="B107" t="str">
            <v>SCC7</v>
          </cell>
          <cell r="C107" t="str">
            <v>Solo Paragon</v>
          </cell>
          <cell r="D107" t="str">
            <v>Solo</v>
          </cell>
          <cell r="E107" t="str">
            <v>Mall Stores</v>
          </cell>
          <cell r="F107" t="str">
            <v>Region 3</v>
          </cell>
          <cell r="G107" t="str">
            <v>Ary Rachtanti</v>
          </cell>
          <cell r="H107" t="str">
            <v>District 4</v>
          </cell>
          <cell r="I107" t="str">
            <v>Yossy Ariyani</v>
          </cell>
          <cell r="J107">
            <v>41138</v>
          </cell>
          <cell r="K107" t="str">
            <v>Solo Parago Solo Paragon Lifestyle Mall Ground Floor C-07 Jl. Yosodipuro No. 133  Solo 57139</v>
          </cell>
          <cell r="L107" t="str">
            <v>0271.789.0741</v>
          </cell>
          <cell r="M107" t="str">
            <v xml:space="preserve">Slosbuxc7@starbucks.co.id </v>
          </cell>
          <cell r="N107" t="str">
            <v>1205252</v>
          </cell>
          <cell r="O107" t="str">
            <v>Rahmat Tri wahyudi</v>
          </cell>
          <cell r="P107" t="str">
            <v>'08572551757</v>
          </cell>
          <cell r="Q107" t="str">
            <v>Mon – Sun : 08.00 – 21.00</v>
          </cell>
          <cell r="R107" t="str">
            <v>Mon – Sun : 08.00 – 21.00</v>
          </cell>
          <cell r="S107">
            <v>0</v>
          </cell>
          <cell r="T107">
            <v>0</v>
          </cell>
          <cell r="U107">
            <v>0</v>
          </cell>
          <cell r="V107" t="str">
            <v xml:space="preserve"> </v>
          </cell>
          <cell r="W107" t="str">
            <v xml:space="preserve"> </v>
          </cell>
          <cell r="X107" t="str">
            <v>Delivery Store 10</v>
          </cell>
          <cell r="Y107">
            <v>0</v>
          </cell>
          <cell r="Z107" t="str">
            <v xml:space="preserve"> </v>
          </cell>
          <cell r="AA107">
            <v>0</v>
          </cell>
          <cell r="AB107" t="str">
            <v xml:space="preserve"> </v>
          </cell>
          <cell r="AC107" t="str">
            <v xml:space="preserve"> </v>
          </cell>
          <cell r="AD107" t="str">
            <v>Yes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</row>
        <row r="108">
          <cell r="B108" t="str">
            <v>SCG3</v>
          </cell>
          <cell r="C108" t="str">
            <v>Bintaro Sektor 9 ( DT )</v>
          </cell>
          <cell r="D108" t="str">
            <v>Jakarta</v>
          </cell>
          <cell r="E108" t="str">
            <v>Residential Area</v>
          </cell>
          <cell r="F108" t="str">
            <v>Region 6</v>
          </cell>
          <cell r="G108" t="str">
            <v>Donda Margaretha</v>
          </cell>
          <cell r="H108" t="str">
            <v>District 30</v>
          </cell>
          <cell r="I108" t="str">
            <v>Okke Novitrya</v>
          </cell>
          <cell r="J108">
            <v>41202</v>
          </cell>
          <cell r="K108" t="str">
            <v>Bintaro Sektor 9 (ex gedung Permata Bank)   Jl. Bintaro Utama 9    Tangerang – Banten 15229</v>
          </cell>
          <cell r="L108" t="str">
            <v>021-7457869</v>
          </cell>
          <cell r="M108" t="str">
            <v xml:space="preserve">Jaksbuxg3@starbucks.co.id </v>
          </cell>
          <cell r="N108" t="str">
            <v>01305416</v>
          </cell>
          <cell r="O108" t="str">
            <v>Reza Pahlevi</v>
          </cell>
          <cell r="P108" t="str">
            <v>0858-8502-2291</v>
          </cell>
          <cell r="Q108" t="str">
            <v>Mon - Sun : 06.30 - 21.00</v>
          </cell>
          <cell r="R108" t="str">
            <v>Mon - Sun : 06.30 - 22.00</v>
          </cell>
          <cell r="S108">
            <v>0</v>
          </cell>
          <cell r="T108" t="str">
            <v>DriveThru</v>
          </cell>
          <cell r="U108">
            <v>0</v>
          </cell>
          <cell r="V108" t="str">
            <v xml:space="preserve"> </v>
          </cell>
          <cell r="W108" t="str">
            <v xml:space="preserve"> </v>
          </cell>
          <cell r="X108" t="str">
            <v>Delivery Store 1</v>
          </cell>
          <cell r="Y108" t="str">
            <v>Ice cream</v>
          </cell>
          <cell r="Z108" t="str">
            <v>Fizzio</v>
          </cell>
          <cell r="AA108" t="str">
            <v>MPOS</v>
          </cell>
          <cell r="AB108" t="str">
            <v xml:space="preserve"> </v>
          </cell>
          <cell r="AC108" t="str">
            <v xml:space="preserve"> </v>
          </cell>
          <cell r="AD108">
            <v>0</v>
          </cell>
          <cell r="AE108">
            <v>0</v>
          </cell>
          <cell r="AF108">
            <v>0</v>
          </cell>
          <cell r="AG108" t="str">
            <v>Plant Base Food</v>
          </cell>
          <cell r="AH108">
            <v>0</v>
          </cell>
        </row>
        <row r="109">
          <cell r="B109" t="str">
            <v>SCF5</v>
          </cell>
          <cell r="C109" t="str">
            <v>KM 39</v>
          </cell>
          <cell r="D109" t="str">
            <v>Jakarta</v>
          </cell>
          <cell r="E109" t="str">
            <v>Transportation-Hub</v>
          </cell>
          <cell r="F109" t="str">
            <v>Region 4</v>
          </cell>
          <cell r="G109" t="str">
            <v>Irwan Indriyanto</v>
          </cell>
          <cell r="H109" t="str">
            <v>District 45</v>
          </cell>
          <cell r="I109" t="str">
            <v>Ilham Fajri</v>
          </cell>
          <cell r="J109">
            <v>41223</v>
          </cell>
          <cell r="K109" t="str">
            <v xml:space="preserve"> Jl. Tol Jakarta Cikampek KM 39 Bekasi 17510</v>
          </cell>
          <cell r="L109" t="str">
            <v>087879291463</v>
          </cell>
          <cell r="M109" t="str">
            <v xml:space="preserve">Jaksbuxf5@starbucks.co.id </v>
          </cell>
          <cell r="N109">
            <v>1201068</v>
          </cell>
          <cell r="O109" t="str">
            <v>Ade syahputra</v>
          </cell>
          <cell r="P109" t="str">
            <v>0812 8398 1333</v>
          </cell>
          <cell r="Q109" t="str">
            <v>Mon - Sun : 06.00 - 21.00</v>
          </cell>
          <cell r="R109" t="str">
            <v>Mon - Sun : 06.00 - 20.00</v>
          </cell>
          <cell r="S109">
            <v>0</v>
          </cell>
          <cell r="T109" t="str">
            <v>DriveThru</v>
          </cell>
          <cell r="U109">
            <v>0</v>
          </cell>
          <cell r="V109" t="str">
            <v xml:space="preserve"> </v>
          </cell>
          <cell r="W109" t="str">
            <v xml:space="preserve"> </v>
          </cell>
          <cell r="X109" t="str">
            <v/>
          </cell>
          <cell r="Y109">
            <v>0</v>
          </cell>
          <cell r="Z109" t="str">
            <v xml:space="preserve"> </v>
          </cell>
          <cell r="AA109">
            <v>0</v>
          </cell>
          <cell r="AB109" t="str">
            <v xml:space="preserve"> </v>
          </cell>
          <cell r="AC109" t="str">
            <v xml:space="preserve"> </v>
          </cell>
          <cell r="AD109" t="str">
            <v>Yes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</row>
        <row r="110">
          <cell r="B110" t="str">
            <v>SCG1</v>
          </cell>
          <cell r="C110" t="str">
            <v>Menara Thamrin</v>
          </cell>
          <cell r="D110" t="str">
            <v>Jakarta</v>
          </cell>
          <cell r="E110" t="str">
            <v>Office Stores</v>
          </cell>
          <cell r="F110" t="str">
            <v>Region 1</v>
          </cell>
          <cell r="G110" t="str">
            <v>Novalni Burhan</v>
          </cell>
          <cell r="H110" t="str">
            <v>District 14</v>
          </cell>
          <cell r="I110" t="str">
            <v>Arif Suwarno</v>
          </cell>
          <cell r="J110">
            <v>41234</v>
          </cell>
          <cell r="K110" t="str">
            <v xml:space="preserve"> Lantai Dasar   Jl. MH Thamrin Kav 3 Jakarta Selatan 10250</v>
          </cell>
          <cell r="L110" t="str">
            <v>021-2302925</v>
          </cell>
          <cell r="M110" t="str">
            <v xml:space="preserve">Jaksbuxg1@starbucks.co.id </v>
          </cell>
          <cell r="N110">
            <v>1409538</v>
          </cell>
          <cell r="O110" t="str">
            <v>Muhammad Iqbal</v>
          </cell>
          <cell r="P110" t="str">
            <v>081281040708</v>
          </cell>
          <cell r="Q110" t="str">
            <v>Mon - Fri : 08.00 - 16.00 ; Sat - Sun : Closed</v>
          </cell>
          <cell r="R110" t="str">
            <v>Mon - Fri : 08.00 - 16.00 ; Sat - Sun : Closed</v>
          </cell>
          <cell r="S110">
            <v>0</v>
          </cell>
          <cell r="T110">
            <v>0</v>
          </cell>
          <cell r="U110">
            <v>0</v>
          </cell>
          <cell r="V110" t="str">
            <v xml:space="preserve"> </v>
          </cell>
          <cell r="W110" t="str">
            <v xml:space="preserve"> </v>
          </cell>
          <cell r="X110" t="str">
            <v/>
          </cell>
          <cell r="Y110">
            <v>0</v>
          </cell>
          <cell r="Z110" t="str">
            <v xml:space="preserve"> </v>
          </cell>
          <cell r="AA110">
            <v>0</v>
          </cell>
          <cell r="AB110" t="str">
            <v xml:space="preserve"> </v>
          </cell>
          <cell r="AC110" t="str">
            <v xml:space="preserve"> </v>
          </cell>
          <cell r="AD110">
            <v>0</v>
          </cell>
          <cell r="AE110" t="str">
            <v>Cashless</v>
          </cell>
          <cell r="AF110">
            <v>0</v>
          </cell>
          <cell r="AG110">
            <v>0</v>
          </cell>
          <cell r="AH110">
            <v>0</v>
          </cell>
        </row>
        <row r="111">
          <cell r="B111" t="str">
            <v>SCF6</v>
          </cell>
          <cell r="C111" t="str">
            <v>Alam Sutera</v>
          </cell>
          <cell r="D111" t="str">
            <v>Jakarta</v>
          </cell>
          <cell r="E111" t="str">
            <v>Mall Stores</v>
          </cell>
          <cell r="F111" t="str">
            <v>Region 2</v>
          </cell>
          <cell r="G111" t="str">
            <v>Rendhy Pangeran</v>
          </cell>
          <cell r="H111" t="str">
            <v>District 43</v>
          </cell>
          <cell r="I111" t="str">
            <v>Rinal Kurniawan</v>
          </cell>
          <cell r="J111">
            <v>41255</v>
          </cell>
          <cell r="K111" t="str">
            <v>Ground Floor No. 75, 76 &amp; 76A Jl. Jalur Sutera 30d/18</v>
          </cell>
          <cell r="L111" t="str">
            <v>021- 30449194</v>
          </cell>
          <cell r="M111" t="str">
            <v xml:space="preserve">Jaksbuxf6@starbucks.co.id </v>
          </cell>
          <cell r="N111" t="str">
            <v>01003817</v>
          </cell>
          <cell r="O111" t="str">
            <v>Winda Afriayani</v>
          </cell>
          <cell r="P111" t="str">
            <v>081294077866</v>
          </cell>
          <cell r="Q111" t="str">
            <v>Mon - Sun : 08.30 – 20.00</v>
          </cell>
          <cell r="R111" t="str">
            <v>Mon - Sun : 08.30 - 20.00</v>
          </cell>
          <cell r="S111">
            <v>0</v>
          </cell>
          <cell r="T111">
            <v>0</v>
          </cell>
          <cell r="U111">
            <v>0</v>
          </cell>
          <cell r="V111" t="str">
            <v xml:space="preserve"> </v>
          </cell>
          <cell r="W111" t="str">
            <v xml:space="preserve"> </v>
          </cell>
          <cell r="X111" t="str">
            <v>Delivery Store 7</v>
          </cell>
          <cell r="Y111">
            <v>0</v>
          </cell>
          <cell r="Z111" t="str">
            <v xml:space="preserve"> </v>
          </cell>
          <cell r="AA111">
            <v>0</v>
          </cell>
          <cell r="AB111" t="str">
            <v xml:space="preserve"> </v>
          </cell>
          <cell r="AC111" t="str">
            <v xml:space="preserve"> 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</row>
        <row r="112">
          <cell r="B112" t="str">
            <v>SCG6</v>
          </cell>
          <cell r="C112" t="str">
            <v>Eka Hospital</v>
          </cell>
          <cell r="D112" t="str">
            <v>Jakarta</v>
          </cell>
          <cell r="E112" t="str">
            <v>Hospital</v>
          </cell>
          <cell r="F112" t="str">
            <v>Region 2</v>
          </cell>
          <cell r="G112" t="str">
            <v>Rendhy Pangeran</v>
          </cell>
          <cell r="H112" t="str">
            <v>District 25</v>
          </cell>
          <cell r="I112" t="str">
            <v>Dwi Pramono</v>
          </cell>
          <cell r="J112">
            <v>41268</v>
          </cell>
          <cell r="K112" t="str">
            <v>Lantai Dasar Eka Hospital Central Business District Lot IX BSD City, Lengkong Gudang, Serpong</v>
          </cell>
          <cell r="L112" t="str">
            <v>021-53154287</v>
          </cell>
          <cell r="M112" t="str">
            <v xml:space="preserve">Jaksbuxg6@starbucks.co.id </v>
          </cell>
          <cell r="N112">
            <v>1400236</v>
          </cell>
          <cell r="O112" t="str">
            <v>Senja Althius Putra</v>
          </cell>
          <cell r="P112">
            <v>81293914552</v>
          </cell>
          <cell r="Q112" t="str">
            <v>Mon-Sat : 08.00-19.00 ; Sun : Closed</v>
          </cell>
          <cell r="R112" t="str">
            <v>Mon-Sat : 08.00-19.00 ; Sun : Closed</v>
          </cell>
          <cell r="S112">
            <v>0</v>
          </cell>
          <cell r="T112">
            <v>0</v>
          </cell>
          <cell r="U112">
            <v>0</v>
          </cell>
          <cell r="V112" t="str">
            <v xml:space="preserve"> </v>
          </cell>
          <cell r="W112" t="str">
            <v xml:space="preserve"> </v>
          </cell>
          <cell r="X112" t="str">
            <v/>
          </cell>
          <cell r="Y112">
            <v>0</v>
          </cell>
          <cell r="Z112" t="str">
            <v xml:space="preserve"> </v>
          </cell>
          <cell r="AA112">
            <v>0</v>
          </cell>
          <cell r="AB112" t="str">
            <v xml:space="preserve"> </v>
          </cell>
          <cell r="AC112" t="str">
            <v xml:space="preserve"> 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</row>
        <row r="113">
          <cell r="B113" t="str">
            <v>SCG2</v>
          </cell>
          <cell r="C113" t="str">
            <v>Palembang Indah Mall</v>
          </cell>
          <cell r="D113" t="str">
            <v>Palembang</v>
          </cell>
          <cell r="E113" t="str">
            <v>Mall Stores</v>
          </cell>
          <cell r="F113" t="str">
            <v>Region 4</v>
          </cell>
          <cell r="G113" t="str">
            <v>Irwan Indriyanto</v>
          </cell>
          <cell r="H113" t="str">
            <v>District 24</v>
          </cell>
          <cell r="I113" t="str">
            <v>Alice</v>
          </cell>
          <cell r="J113">
            <v>41273</v>
          </cell>
          <cell r="K113" t="str">
            <v>Ground Floor 42-43-45 Jl. Letnan Kolonel iskandar Palembang 40115</v>
          </cell>
          <cell r="L113" t="str">
            <v xml:space="preserve"> 0711-7623050</v>
          </cell>
          <cell r="M113" t="str">
            <v xml:space="preserve">plgsbuxg2@starbucks.co.id </v>
          </cell>
          <cell r="N113" t="str">
            <v>1405152</v>
          </cell>
          <cell r="O113" t="str">
            <v>Martha Utama</v>
          </cell>
          <cell r="P113" t="str">
            <v>081958798907</v>
          </cell>
          <cell r="Q113" t="str">
            <v>Mon - Sun : 11.00 - 21.00</v>
          </cell>
          <cell r="R113" t="str">
            <v>Mon - Sun : 11.00 - 21.00</v>
          </cell>
          <cell r="S113">
            <v>0</v>
          </cell>
          <cell r="T113">
            <v>0</v>
          </cell>
          <cell r="U113">
            <v>0</v>
          </cell>
          <cell r="V113" t="str">
            <v xml:space="preserve"> </v>
          </cell>
          <cell r="W113" t="str">
            <v xml:space="preserve"> </v>
          </cell>
          <cell r="X113" t="str">
            <v/>
          </cell>
          <cell r="Y113">
            <v>0</v>
          </cell>
          <cell r="Z113" t="str">
            <v xml:space="preserve"> </v>
          </cell>
          <cell r="AA113">
            <v>0</v>
          </cell>
          <cell r="AB113" t="str">
            <v xml:space="preserve"> </v>
          </cell>
          <cell r="AC113" t="str">
            <v xml:space="preserve"> 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</row>
        <row r="114">
          <cell r="B114" t="str">
            <v>SCG8</v>
          </cell>
          <cell r="C114" t="str">
            <v>Stasiun Gambir</v>
          </cell>
          <cell r="D114" t="str">
            <v>Jakarta</v>
          </cell>
          <cell r="E114" t="str">
            <v>Trains</v>
          </cell>
          <cell r="F114" t="str">
            <v>Region 1</v>
          </cell>
          <cell r="G114" t="str">
            <v>Novalni Burhan</v>
          </cell>
          <cell r="H114" t="str">
            <v>District 8</v>
          </cell>
          <cell r="I114" t="str">
            <v>Fauzan Nurzaman</v>
          </cell>
          <cell r="J114">
            <v>41301</v>
          </cell>
          <cell r="K114" t="str">
            <v>Stasiun Gambir Area Keberangkatan Jl. Medan Merdeka Timur Jakarta Pusat</v>
          </cell>
          <cell r="L114" t="str">
            <v>021-34834646</v>
          </cell>
          <cell r="M114" t="str">
            <v xml:space="preserve">jaksbuxg8@starbucks.co.id </v>
          </cell>
          <cell r="N114" t="str">
            <v>1403762</v>
          </cell>
          <cell r="O114" t="str">
            <v>Fachrul Reza</v>
          </cell>
          <cell r="P114">
            <v>81286172672</v>
          </cell>
          <cell r="Q114" t="str">
            <v>Sat-Thur: 06.00-20.00. Fri: 06.00-21.00</v>
          </cell>
          <cell r="R114" t="str">
            <v>Sat-Thur: 06.00-20.00. Fri: 06.00-21.00</v>
          </cell>
          <cell r="S114">
            <v>0</v>
          </cell>
          <cell r="T114">
            <v>0</v>
          </cell>
          <cell r="U114">
            <v>0</v>
          </cell>
          <cell r="V114" t="str">
            <v xml:space="preserve"> </v>
          </cell>
          <cell r="W114" t="str">
            <v xml:space="preserve"> </v>
          </cell>
          <cell r="X114" t="str">
            <v/>
          </cell>
          <cell r="Y114">
            <v>0</v>
          </cell>
          <cell r="Z114" t="str">
            <v xml:space="preserve"> </v>
          </cell>
          <cell r="AA114">
            <v>0</v>
          </cell>
          <cell r="AB114" t="str">
            <v xml:space="preserve"> </v>
          </cell>
          <cell r="AC114" t="str">
            <v>Digital Menu Board</v>
          </cell>
          <cell r="AD114" t="str">
            <v>Yes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B115" t="str">
            <v>SCF7</v>
          </cell>
          <cell r="C115" t="str">
            <v>1 Park</v>
          </cell>
          <cell r="D115" t="str">
            <v>Jakarta</v>
          </cell>
          <cell r="E115" t="str">
            <v>Residential Area</v>
          </cell>
          <cell r="F115" t="str">
            <v>Region 1</v>
          </cell>
          <cell r="G115" t="str">
            <v>Novalni Burhan</v>
          </cell>
          <cell r="H115" t="str">
            <v>District 27</v>
          </cell>
          <cell r="I115" t="str">
            <v>Rinden Wish</v>
          </cell>
          <cell r="J115">
            <v>41308</v>
          </cell>
          <cell r="K115" t="str">
            <v>1 Park Residences Ground Floor Unit A1 &amp; A2 Jl. KH M Syafi’I Hadzami No. 1 Kebayoran Baru Jakarta 12240</v>
          </cell>
          <cell r="L115" t="str">
            <v>021-29538007/8</v>
          </cell>
          <cell r="M115" t="str">
            <v xml:space="preserve">jaksbuxf7@starbucks.co.id </v>
          </cell>
          <cell r="N115" t="str">
            <v>00803444</v>
          </cell>
          <cell r="O115" t="str">
            <v>Nike Jayanti</v>
          </cell>
          <cell r="P115" t="str">
            <v>083815708883</v>
          </cell>
          <cell r="Q115" t="str">
            <v>Mon - Sun : 07.00-21.00</v>
          </cell>
          <cell r="R115" t="str">
            <v>Mon - Sun : 07.00-21.00</v>
          </cell>
          <cell r="S115">
            <v>0</v>
          </cell>
          <cell r="T115">
            <v>0</v>
          </cell>
          <cell r="U115">
            <v>0</v>
          </cell>
          <cell r="V115" t="str">
            <v xml:space="preserve"> </v>
          </cell>
          <cell r="W115" t="str">
            <v xml:space="preserve"> </v>
          </cell>
          <cell r="X115" t="str">
            <v>Delivery Store 10</v>
          </cell>
          <cell r="Y115">
            <v>0</v>
          </cell>
          <cell r="Z115" t="str">
            <v xml:space="preserve"> </v>
          </cell>
          <cell r="AA115">
            <v>0</v>
          </cell>
          <cell r="AB115" t="str">
            <v xml:space="preserve"> </v>
          </cell>
          <cell r="AC115" t="str">
            <v xml:space="preserve"> 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</row>
        <row r="116">
          <cell r="B116" t="str">
            <v>SCH0</v>
          </cell>
          <cell r="C116" t="str">
            <v>Grand Indonesia 3 - GI 3</v>
          </cell>
          <cell r="D116" t="str">
            <v>Jakarta</v>
          </cell>
          <cell r="E116" t="str">
            <v>Mall Stores</v>
          </cell>
          <cell r="F116" t="str">
            <v>Region 1</v>
          </cell>
          <cell r="G116" t="str">
            <v>Novalni Burhan</v>
          </cell>
          <cell r="H116" t="str">
            <v>District 14</v>
          </cell>
          <cell r="I116" t="str">
            <v>Arif Suwarno</v>
          </cell>
          <cell r="J116">
            <v>41334</v>
          </cell>
          <cell r="K116" t="str">
            <v>Grand Indonesia East Mall Unit No. EM-3-Island Outdoor (Third Level) Jl. MH Thamrin No. 1 Jakarta Pusat 10310</v>
          </cell>
          <cell r="L116" t="str">
            <v>021-23580255</v>
          </cell>
          <cell r="M116" t="str">
            <v xml:space="preserve">jaksbuxh0@starbucks.co.id </v>
          </cell>
          <cell r="N116">
            <v>1208021</v>
          </cell>
          <cell r="O116" t="str">
            <v>Ahmad Hashin</v>
          </cell>
          <cell r="P116" t="str">
            <v>0812 2442 2482</v>
          </cell>
          <cell r="Q116" t="str">
            <v>Mon - Fri : 10.00 - 21.00 ; Sat - Sun : 11.00 - 21.00</v>
          </cell>
          <cell r="R116" t="str">
            <v>Mon - Fri : 10.00 - 21.00 ; Sat - Sun : 11.00 - 21.00</v>
          </cell>
          <cell r="S116">
            <v>0</v>
          </cell>
          <cell r="T116">
            <v>0</v>
          </cell>
          <cell r="U116">
            <v>0</v>
          </cell>
          <cell r="V116" t="str">
            <v xml:space="preserve"> </v>
          </cell>
          <cell r="W116" t="str">
            <v xml:space="preserve"> </v>
          </cell>
          <cell r="X116" t="str">
            <v/>
          </cell>
          <cell r="Y116" t="str">
            <v>Ice cream</v>
          </cell>
          <cell r="Z116" t="str">
            <v>Fizzio</v>
          </cell>
          <cell r="AA116" t="str">
            <v>MPOS</v>
          </cell>
          <cell r="AB116" t="str">
            <v xml:space="preserve"> </v>
          </cell>
          <cell r="AC116" t="str">
            <v xml:space="preserve"> </v>
          </cell>
          <cell r="AD116" t="str">
            <v>Yes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</row>
        <row r="117">
          <cell r="B117" t="str">
            <v>SCH5</v>
          </cell>
          <cell r="C117" t="str">
            <v>Central Park 3</v>
          </cell>
          <cell r="D117" t="str">
            <v>Jakarta</v>
          </cell>
          <cell r="E117" t="str">
            <v>Mall Stores</v>
          </cell>
          <cell r="F117" t="str">
            <v>Region 2</v>
          </cell>
          <cell r="G117" t="str">
            <v>Rendhy Pangeran</v>
          </cell>
          <cell r="H117" t="str">
            <v>District 42</v>
          </cell>
          <cell r="I117" t="str">
            <v>Nicko Tri Satya</v>
          </cell>
          <cell r="J117">
            <v>41334</v>
          </cell>
          <cell r="K117" t="str">
            <v>Central Park L1-133 First Floor Jl. S Parman Kav 28 Kel Tanjung  Duren Selatan Kec Grogol Petamburan Jakarta  11470</v>
          </cell>
          <cell r="L117" t="str">
            <v>021 – 2920 0367</v>
          </cell>
          <cell r="M117" t="str">
            <v xml:space="preserve">jaksbuxh5@starbucks.co.id </v>
          </cell>
          <cell r="N117">
            <v>1207484</v>
          </cell>
          <cell r="O117" t="str">
            <v>Zulkarnain Ramadhan</v>
          </cell>
          <cell r="P117" t="str">
            <v>087782544988</v>
          </cell>
          <cell r="Q117" t="str">
            <v>Mon –  Sun : 10.00 – 21.00</v>
          </cell>
          <cell r="R117" t="str">
            <v>Mon –  Sun : 10.00 – 21.00</v>
          </cell>
          <cell r="S117">
            <v>0</v>
          </cell>
          <cell r="T117">
            <v>0</v>
          </cell>
          <cell r="U117">
            <v>0</v>
          </cell>
          <cell r="V117" t="str">
            <v xml:space="preserve"> </v>
          </cell>
          <cell r="W117" t="str">
            <v xml:space="preserve"> </v>
          </cell>
          <cell r="X117" t="str">
            <v/>
          </cell>
          <cell r="Y117">
            <v>0</v>
          </cell>
          <cell r="Z117" t="str">
            <v xml:space="preserve"> </v>
          </cell>
          <cell r="AA117">
            <v>0</v>
          </cell>
          <cell r="AB117" t="str">
            <v xml:space="preserve"> </v>
          </cell>
          <cell r="AC117" t="str">
            <v xml:space="preserve"> 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</row>
        <row r="118">
          <cell r="B118" t="str">
            <v>SCG0</v>
          </cell>
          <cell r="C118" t="str">
            <v>Wisma Pondok Indah</v>
          </cell>
          <cell r="D118" t="str">
            <v>Jakarta</v>
          </cell>
          <cell r="E118" t="str">
            <v>Office Stores</v>
          </cell>
          <cell r="F118" t="str">
            <v>Region 6</v>
          </cell>
          <cell r="G118" t="str">
            <v>Donda Margaretha</v>
          </cell>
          <cell r="H118" t="str">
            <v>District 2</v>
          </cell>
          <cell r="I118" t="str">
            <v>Nani Astuti</v>
          </cell>
          <cell r="J118">
            <v>41351</v>
          </cell>
          <cell r="K118" t="str">
            <v>Wisma Pondok Indah Ground Floor / Park Area Pondok  Indah Office Tower 3 Jl. Sultan Iskandar Muda Pondok  Indah Kav v-TA  Jakarta Selatan 12310</v>
          </cell>
          <cell r="L118" t="str">
            <v>021 29328020</v>
          </cell>
          <cell r="M118" t="str">
            <v xml:space="preserve">jaksbuxg0@starbucks.co.id </v>
          </cell>
          <cell r="N118">
            <v>1310825</v>
          </cell>
          <cell r="O118" t="str">
            <v>Ardian Saputra Kusnadi</v>
          </cell>
          <cell r="P118">
            <v>81211256226</v>
          </cell>
          <cell r="Q118" t="str">
            <v>Mon - Fri : 07.30 -18.00 ; Sat - Sun : Closed</v>
          </cell>
          <cell r="R118" t="str">
            <v>Mon - Fri : 07.30 -18.00 ; Sat - Sun : Closed</v>
          </cell>
          <cell r="S118">
            <v>0</v>
          </cell>
          <cell r="T118">
            <v>0</v>
          </cell>
          <cell r="U118">
            <v>0</v>
          </cell>
          <cell r="V118" t="str">
            <v xml:space="preserve"> </v>
          </cell>
          <cell r="W118" t="str">
            <v xml:space="preserve"> </v>
          </cell>
          <cell r="X118" t="str">
            <v/>
          </cell>
          <cell r="Y118">
            <v>0</v>
          </cell>
          <cell r="Z118" t="str">
            <v xml:space="preserve"> </v>
          </cell>
          <cell r="AA118">
            <v>0</v>
          </cell>
          <cell r="AB118" t="str">
            <v xml:space="preserve"> </v>
          </cell>
          <cell r="AC118" t="str">
            <v xml:space="preserve"> </v>
          </cell>
          <cell r="AD118" t="str">
            <v>Yes</v>
          </cell>
          <cell r="AE118" t="str">
            <v>Cashless</v>
          </cell>
          <cell r="AF118">
            <v>0</v>
          </cell>
          <cell r="AG118">
            <v>0</v>
          </cell>
          <cell r="AH118">
            <v>0</v>
          </cell>
        </row>
        <row r="119">
          <cell r="B119" t="str">
            <v>SCH8</v>
          </cell>
          <cell r="C119" t="str">
            <v>Vimala Hills</v>
          </cell>
          <cell r="D119" t="str">
            <v>Jakarta</v>
          </cell>
          <cell r="E119" t="str">
            <v>Retail-Strip</v>
          </cell>
          <cell r="F119" t="str">
            <v>Region 7</v>
          </cell>
          <cell r="G119" t="str">
            <v>Sutami</v>
          </cell>
          <cell r="H119" t="str">
            <v>District 1</v>
          </cell>
          <cell r="I119" t="str">
            <v>Helmi</v>
          </cell>
          <cell r="J119">
            <v>41376</v>
          </cell>
          <cell r="K119" t="str">
            <v>Jl. Raya Puncak, Simpang Gadog Bogor</v>
          </cell>
          <cell r="L119" t="str">
            <v>0251-8244887</v>
          </cell>
          <cell r="M119" t="str">
            <v xml:space="preserve">bgrsbuxh8@starbucks.co.id </v>
          </cell>
          <cell r="N119">
            <v>1001753</v>
          </cell>
          <cell r="O119" t="str">
            <v>Achmad Suryana</v>
          </cell>
          <cell r="P119" t="str">
            <v>812 80721347</v>
          </cell>
          <cell r="Q119" t="str">
            <v>Mon - Sun : 08.00 - 19.00; Sat - Sun : 08.00 - 20.00</v>
          </cell>
          <cell r="R119" t="str">
            <v>Mon - Sun : 08.00 - 19.00; Sat - Sun : 08.00 - 20.00</v>
          </cell>
          <cell r="S119">
            <v>0</v>
          </cell>
          <cell r="T119">
            <v>0</v>
          </cell>
          <cell r="U119">
            <v>0</v>
          </cell>
          <cell r="V119" t="str">
            <v xml:space="preserve"> </v>
          </cell>
          <cell r="W119" t="str">
            <v xml:space="preserve"> </v>
          </cell>
          <cell r="X119" t="str">
            <v>Delivery Store 4</v>
          </cell>
          <cell r="Y119">
            <v>0</v>
          </cell>
          <cell r="Z119" t="str">
            <v xml:space="preserve"> </v>
          </cell>
          <cell r="AA119">
            <v>0</v>
          </cell>
          <cell r="AB119" t="str">
            <v xml:space="preserve"> </v>
          </cell>
          <cell r="AC119" t="str">
            <v xml:space="preserve"> 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</row>
        <row r="120">
          <cell r="B120" t="str">
            <v>SCH3</v>
          </cell>
          <cell r="C120" t="str">
            <v>Terogong</v>
          </cell>
          <cell r="D120" t="str">
            <v>Jakarta</v>
          </cell>
          <cell r="E120" t="str">
            <v>Retail-Strip</v>
          </cell>
          <cell r="F120" t="str">
            <v>Region 6</v>
          </cell>
          <cell r="G120" t="str">
            <v>Donda Margaretha</v>
          </cell>
          <cell r="H120" t="str">
            <v>District 2</v>
          </cell>
          <cell r="I120" t="str">
            <v>Nani Astuti</v>
          </cell>
          <cell r="J120">
            <v>41377</v>
          </cell>
          <cell r="K120" t="str">
            <v>Terogong Gedung Pertokoan Cilandak Kaveling No. 28 Unit No. 3B Jakarta Selatan 12920</v>
          </cell>
          <cell r="L120" t="str">
            <v>021-75916896</v>
          </cell>
          <cell r="M120" t="str">
            <v xml:space="preserve">jaksbuxh3@starbucks.co.id </v>
          </cell>
          <cell r="N120" t="str">
            <v>01000526</v>
          </cell>
          <cell r="O120" t="str">
            <v>Pangaran Tony T</v>
          </cell>
          <cell r="P120">
            <v>82118981283</v>
          </cell>
          <cell r="Q120" t="str">
            <v>Mon - Sun : 06.30 - 21.00</v>
          </cell>
          <cell r="R120" t="str">
            <v>Mon - Thu : 06.30 - 22.00; Fri - Sat : 06.30 - 23.00</v>
          </cell>
          <cell r="S120">
            <v>0</v>
          </cell>
          <cell r="T120">
            <v>0</v>
          </cell>
          <cell r="U120">
            <v>0</v>
          </cell>
          <cell r="V120" t="str">
            <v xml:space="preserve"> </v>
          </cell>
          <cell r="W120" t="str">
            <v xml:space="preserve"> </v>
          </cell>
          <cell r="X120" t="str">
            <v>Delivery Store 2</v>
          </cell>
          <cell r="Y120" t="str">
            <v>Ice cream</v>
          </cell>
          <cell r="Z120" t="str">
            <v>Fizzio</v>
          </cell>
          <cell r="AA120" t="str">
            <v>MPOS</v>
          </cell>
          <cell r="AB120" t="str">
            <v xml:space="preserve"> </v>
          </cell>
          <cell r="AC120" t="str">
            <v xml:space="preserve"> </v>
          </cell>
          <cell r="AD120">
            <v>0</v>
          </cell>
          <cell r="AE120">
            <v>0</v>
          </cell>
          <cell r="AF120">
            <v>0</v>
          </cell>
          <cell r="AG120" t="str">
            <v>Plant Base Food</v>
          </cell>
          <cell r="AH120">
            <v>0</v>
          </cell>
        </row>
        <row r="121">
          <cell r="B121" t="str">
            <v>SCI0</v>
          </cell>
          <cell r="C121" t="str">
            <v>Plaza BII</v>
          </cell>
          <cell r="D121" t="str">
            <v>Jakarta</v>
          </cell>
          <cell r="E121" t="str">
            <v>Office Stores</v>
          </cell>
          <cell r="F121" t="str">
            <v>Region 1</v>
          </cell>
          <cell r="G121" t="str">
            <v>Novalni Burhan</v>
          </cell>
          <cell r="H121" t="str">
            <v>District 14</v>
          </cell>
          <cell r="I121" t="str">
            <v>Arif Suwarno</v>
          </cell>
          <cell r="J121">
            <v>41383</v>
          </cell>
          <cell r="K121" t="str">
            <v>Plaza BII Tower II LG Jl. M H Thamrin No. 51 Jakarta 10350</v>
          </cell>
          <cell r="L121" t="str">
            <v xml:space="preserve">021-31990336 </v>
          </cell>
          <cell r="M121" t="str">
            <v xml:space="preserve">jaksbuxi0@starbucks.co.id </v>
          </cell>
          <cell r="N121">
            <v>0</v>
          </cell>
          <cell r="O121" t="str">
            <v>Hanifah ( ASM )</v>
          </cell>
          <cell r="P121" t="str">
            <v xml:space="preserve">089653598703 </v>
          </cell>
          <cell r="Q121" t="str">
            <v>Mon - Fri : 07.00 - 19.00 ; Sat - Sun : Closed</v>
          </cell>
          <cell r="R121" t="str">
            <v>Mon - Fri : 07.00 - 19.00 ; Sat - Sun : Closed</v>
          </cell>
          <cell r="S121">
            <v>0</v>
          </cell>
          <cell r="T121">
            <v>0</v>
          </cell>
          <cell r="U121">
            <v>0</v>
          </cell>
          <cell r="V121" t="str">
            <v xml:space="preserve"> </v>
          </cell>
          <cell r="W121" t="str">
            <v xml:space="preserve"> </v>
          </cell>
          <cell r="X121" t="str">
            <v/>
          </cell>
          <cell r="Y121">
            <v>0</v>
          </cell>
          <cell r="Z121" t="str">
            <v xml:space="preserve"> </v>
          </cell>
          <cell r="AA121">
            <v>0</v>
          </cell>
          <cell r="AB121" t="str">
            <v xml:space="preserve"> </v>
          </cell>
          <cell r="AC121" t="str">
            <v xml:space="preserve"> </v>
          </cell>
          <cell r="AD121" t="str">
            <v>Yes</v>
          </cell>
          <cell r="AE121" t="str">
            <v>Cashless</v>
          </cell>
          <cell r="AF121">
            <v>0</v>
          </cell>
          <cell r="AG121">
            <v>0</v>
          </cell>
          <cell r="AH121">
            <v>0</v>
          </cell>
        </row>
        <row r="122">
          <cell r="B122" t="str">
            <v>SCH2</v>
          </cell>
          <cell r="C122" t="str">
            <v>KM 14</v>
          </cell>
          <cell r="D122" t="str">
            <v>Jakarta</v>
          </cell>
          <cell r="E122" t="str">
            <v>Transportation-Hub</v>
          </cell>
          <cell r="F122" t="str">
            <v>Region 2</v>
          </cell>
          <cell r="G122" t="str">
            <v>Rendhy Pangeran</v>
          </cell>
          <cell r="H122" t="str">
            <v>District 34</v>
          </cell>
          <cell r="I122" t="str">
            <v>Jeffry Cilvano</v>
          </cell>
          <cell r="J122">
            <v>41398</v>
          </cell>
          <cell r="K122" t="str">
            <v>Rest Area KM 14 Rest Area Pinang Point Jl. Tol Tangerang – Jakarta KM 14 B Tangerang 15144</v>
          </cell>
          <cell r="L122" t="str">
            <v xml:space="preserve">021-73444 682 </v>
          </cell>
          <cell r="M122" t="str">
            <v xml:space="preserve">jaksbuxh2@starbucks.co.id </v>
          </cell>
          <cell r="N122" t="str">
            <v>0900447</v>
          </cell>
          <cell r="O122" t="str">
            <v>Novita Jahja</v>
          </cell>
          <cell r="P122" t="str">
            <v>081290202182</v>
          </cell>
          <cell r="Q122" t="str">
            <v>Mon-Sun : 05.30 - 21.00</v>
          </cell>
          <cell r="R122" t="str">
            <v>Mon-Sun : 05.30 - 22.00</v>
          </cell>
          <cell r="S122">
            <v>0</v>
          </cell>
          <cell r="T122" t="str">
            <v>DriveThru</v>
          </cell>
          <cell r="U122">
            <v>0</v>
          </cell>
          <cell r="V122" t="str">
            <v xml:space="preserve"> </v>
          </cell>
          <cell r="W122" t="str">
            <v xml:space="preserve"> </v>
          </cell>
          <cell r="X122" t="str">
            <v/>
          </cell>
          <cell r="Y122" t="str">
            <v>Ice cream</v>
          </cell>
          <cell r="Z122" t="str">
            <v xml:space="preserve"> </v>
          </cell>
          <cell r="AA122">
            <v>0</v>
          </cell>
          <cell r="AB122" t="str">
            <v xml:space="preserve"> </v>
          </cell>
          <cell r="AC122" t="str">
            <v xml:space="preserve"> </v>
          </cell>
          <cell r="AD122" t="str">
            <v>Yes</v>
          </cell>
          <cell r="AE122">
            <v>0</v>
          </cell>
          <cell r="AF122">
            <v>0</v>
          </cell>
          <cell r="AG122" t="str">
            <v>Plant Base Food</v>
          </cell>
          <cell r="AH122">
            <v>0</v>
          </cell>
        </row>
        <row r="123">
          <cell r="B123" t="str">
            <v>SCG9</v>
          </cell>
          <cell r="C123" t="str">
            <v>Griya Santrian</v>
          </cell>
          <cell r="D123" t="str">
            <v>Bali</v>
          </cell>
          <cell r="E123" t="str">
            <v>Entertainment / Tourist</v>
          </cell>
          <cell r="F123" t="str">
            <v>Region 5</v>
          </cell>
          <cell r="G123" t="str">
            <v>Paulus Gurning</v>
          </cell>
          <cell r="H123" t="str">
            <v>District 10</v>
          </cell>
          <cell r="I123" t="str">
            <v>Agus Mahendra</v>
          </cell>
          <cell r="J123">
            <v>41398</v>
          </cell>
          <cell r="K123" t="str">
            <v>Griya Santrian Jl. Danau Tamblingan No. 47 Sanur Kaja Denpasar Selatan</v>
          </cell>
          <cell r="L123" t="str">
            <v>0361-270686</v>
          </cell>
          <cell r="M123" t="str">
            <v xml:space="preserve">blisbuxg9@starbucks.co.id </v>
          </cell>
          <cell r="N123" t="str">
            <v>01502447</v>
          </cell>
          <cell r="O123" t="str">
            <v>Putu Oka Perdana</v>
          </cell>
          <cell r="P123" t="str">
            <v>081237899289</v>
          </cell>
          <cell r="Q123" t="str">
            <v>Mon - Sun : 08.00 - 21.00</v>
          </cell>
          <cell r="R123" t="str">
            <v>Mon - Sun : 08.00 - 21.00</v>
          </cell>
          <cell r="S123">
            <v>0</v>
          </cell>
          <cell r="T123">
            <v>0</v>
          </cell>
          <cell r="U123">
            <v>0</v>
          </cell>
          <cell r="V123" t="str">
            <v xml:space="preserve"> </v>
          </cell>
          <cell r="W123" t="str">
            <v xml:space="preserve"> </v>
          </cell>
          <cell r="X123" t="str">
            <v>Delivery Store 7</v>
          </cell>
          <cell r="Y123">
            <v>0</v>
          </cell>
          <cell r="Z123" t="str">
            <v>Fizzio</v>
          </cell>
          <cell r="AA123">
            <v>0</v>
          </cell>
          <cell r="AB123" t="str">
            <v xml:space="preserve"> </v>
          </cell>
          <cell r="AC123" t="str">
            <v xml:space="preserve"> 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</row>
        <row r="124">
          <cell r="B124" t="str">
            <v>SCH9</v>
          </cell>
          <cell r="C124" t="str">
            <v>National Graha Hospital</v>
          </cell>
          <cell r="D124" t="str">
            <v>Surabaya</v>
          </cell>
          <cell r="E124" t="str">
            <v>Hospital</v>
          </cell>
          <cell r="F124" t="str">
            <v>Region 3</v>
          </cell>
          <cell r="G124" t="str">
            <v>Ary Rachtanti</v>
          </cell>
          <cell r="H124" t="str">
            <v>District 47</v>
          </cell>
          <cell r="I124" t="str">
            <v>Brigitha Indira</v>
          </cell>
          <cell r="J124">
            <v>41406</v>
          </cell>
          <cell r="K124" t="str">
            <v xml:space="preserve">National Graha Hospital Boulevard Famili Selatan Kav 1   Graha Famili  Surabaya 60228                    </v>
          </cell>
          <cell r="L124" t="str">
            <v>031-99001346</v>
          </cell>
          <cell r="M124" t="str">
            <v xml:space="preserve">Sbysbuxh9@starbucks.co.id </v>
          </cell>
          <cell r="N124">
            <v>16001339</v>
          </cell>
          <cell r="O124" t="str">
            <v>Basten Tanduklangi Paranoan</v>
          </cell>
          <cell r="P124" t="str">
            <v>08973903927</v>
          </cell>
          <cell r="Q124" t="str">
            <v>Mon - Sun : 07.00 - 22.00</v>
          </cell>
          <cell r="R124" t="str">
            <v>Mon - Sun : 07.00 - 22.00</v>
          </cell>
          <cell r="S124">
            <v>0</v>
          </cell>
          <cell r="T124">
            <v>0</v>
          </cell>
          <cell r="U124">
            <v>0</v>
          </cell>
          <cell r="V124" t="str">
            <v xml:space="preserve"> </v>
          </cell>
          <cell r="W124" t="str">
            <v xml:space="preserve"> </v>
          </cell>
          <cell r="X124" t="str">
            <v>Delivery Store 5</v>
          </cell>
          <cell r="Y124">
            <v>0</v>
          </cell>
          <cell r="Z124" t="str">
            <v xml:space="preserve"> </v>
          </cell>
          <cell r="AA124">
            <v>0</v>
          </cell>
          <cell r="AB124" t="str">
            <v xml:space="preserve"> </v>
          </cell>
          <cell r="AC124" t="str">
            <v xml:space="preserve"> 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</row>
        <row r="125">
          <cell r="B125" t="str">
            <v>SCI4</v>
          </cell>
          <cell r="C125" t="str">
            <v>Lotte Shopping Avenue</v>
          </cell>
          <cell r="D125" t="str">
            <v>Jakarta</v>
          </cell>
          <cell r="E125" t="str">
            <v>Mall Stores</v>
          </cell>
          <cell r="F125" t="str">
            <v>Region 1</v>
          </cell>
          <cell r="G125" t="str">
            <v>Novalni Burhan</v>
          </cell>
          <cell r="H125" t="str">
            <v>District 15</v>
          </cell>
          <cell r="I125" t="str">
            <v>Riska Nurdiana</v>
          </cell>
          <cell r="J125">
            <v>41447</v>
          </cell>
          <cell r="K125" t="str">
            <v xml:space="preserve"> Lotte Shopping Avenue LG-11 Lower Ground Floor Jl. Prof Dr. Satrio Kav 3 &amp; 5 Karet Kuningan Jakarta Selatan         </v>
          </cell>
          <cell r="L125" t="str">
            <v xml:space="preserve">021-2988 8911 </v>
          </cell>
          <cell r="M125" t="str">
            <v xml:space="preserve">Jaksbuxi4@starbucks.co.id </v>
          </cell>
          <cell r="N125">
            <v>1501856</v>
          </cell>
          <cell r="O125" t="str">
            <v>Dwi Astuti</v>
          </cell>
          <cell r="P125" t="str">
            <v>089604326225</v>
          </cell>
          <cell r="Q125" t="str">
            <v>Mon - fri : 07.00 - 19.00, sat - Sun : 08.00 - 19.00</v>
          </cell>
          <cell r="R125" t="str">
            <v>Mon - fri : 07.00 - 19.00, sat - Sun : 08.00 - 19.00</v>
          </cell>
          <cell r="S125">
            <v>0</v>
          </cell>
          <cell r="T125">
            <v>0</v>
          </cell>
          <cell r="U125">
            <v>0</v>
          </cell>
          <cell r="V125" t="str">
            <v xml:space="preserve"> </v>
          </cell>
          <cell r="W125" t="str">
            <v xml:space="preserve"> </v>
          </cell>
          <cell r="X125" t="str">
            <v/>
          </cell>
          <cell r="Y125" t="str">
            <v>Ice cream</v>
          </cell>
          <cell r="Z125" t="str">
            <v xml:space="preserve"> </v>
          </cell>
          <cell r="AA125">
            <v>0</v>
          </cell>
          <cell r="AB125" t="str">
            <v xml:space="preserve"> </v>
          </cell>
          <cell r="AC125" t="str">
            <v xml:space="preserve"> 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</row>
        <row r="126">
          <cell r="B126" t="str">
            <v>SCI5</v>
          </cell>
          <cell r="C126" t="str">
            <v>Gunung Sahari</v>
          </cell>
          <cell r="D126" t="str">
            <v>Jakarta</v>
          </cell>
          <cell r="E126" t="str">
            <v>Retail-Strip</v>
          </cell>
          <cell r="F126" t="str">
            <v>Region 4</v>
          </cell>
          <cell r="G126" t="str">
            <v>Irwan Indriyanto</v>
          </cell>
          <cell r="H126" t="str">
            <v>District 24</v>
          </cell>
          <cell r="I126" t="str">
            <v>Alice</v>
          </cell>
          <cell r="J126">
            <v>41479</v>
          </cell>
          <cell r="K126" t="str">
            <v>Lobby D’Prima Hotel Marina (depan WTC Mangga Dua) Ruko Marina Mangga Dua Jl. Gunung</v>
          </cell>
          <cell r="L126" t="str">
            <v>021-64700515</v>
          </cell>
          <cell r="M126" t="str">
            <v xml:space="preserve">Jaksbuxi5@starbucks.co.id </v>
          </cell>
          <cell r="N126" t="str">
            <v>0650767</v>
          </cell>
          <cell r="O126" t="str">
            <v>Marteno Gallend Sanga</v>
          </cell>
          <cell r="P126" t="str">
            <v>'0878 8438 2481 / 0878 7793 2255</v>
          </cell>
          <cell r="Q126" t="str">
            <v>Mon - Sun : 07.00 - 20.00</v>
          </cell>
          <cell r="R126" t="str">
            <v>Mon - Sun : 07.00 - 22.00</v>
          </cell>
          <cell r="S126">
            <v>0</v>
          </cell>
          <cell r="T126">
            <v>0</v>
          </cell>
          <cell r="U126">
            <v>0</v>
          </cell>
          <cell r="V126" t="str">
            <v xml:space="preserve"> </v>
          </cell>
          <cell r="W126" t="str">
            <v xml:space="preserve"> </v>
          </cell>
          <cell r="X126" t="str">
            <v>Delivery Store 3</v>
          </cell>
          <cell r="Y126">
            <v>0</v>
          </cell>
          <cell r="Z126" t="str">
            <v xml:space="preserve"> </v>
          </cell>
          <cell r="AA126">
            <v>0</v>
          </cell>
          <cell r="AB126" t="str">
            <v xml:space="preserve"> </v>
          </cell>
          <cell r="AC126" t="str">
            <v xml:space="preserve"> 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</row>
        <row r="127">
          <cell r="B127" t="str">
            <v>SCI9</v>
          </cell>
          <cell r="C127" t="str">
            <v>Street Gallery PIM3</v>
          </cell>
          <cell r="D127" t="str">
            <v>Jakarta</v>
          </cell>
          <cell r="E127" t="str">
            <v>Mall Stores</v>
          </cell>
          <cell r="F127" t="str">
            <v>Region 6</v>
          </cell>
          <cell r="G127" t="str">
            <v>Donda Margaretha</v>
          </cell>
          <cell r="H127" t="str">
            <v>District 2</v>
          </cell>
          <cell r="I127" t="str">
            <v>Nani Astuti</v>
          </cell>
          <cell r="J127">
            <v>41480</v>
          </cell>
          <cell r="K127" t="str">
            <v>Lantai 2 No. 207 A Street Gallery PIM Jl. Metro Pondok Indah Blok III B Pondok Indah Jakarta Selatan 12310</v>
          </cell>
          <cell r="L127" t="str">
            <v xml:space="preserve">021-7590 3750 </v>
          </cell>
          <cell r="M127" t="str">
            <v xml:space="preserve">Jaksbuxi9@starbucks.co.id </v>
          </cell>
          <cell r="N127">
            <v>1004739</v>
          </cell>
          <cell r="O127" t="str">
            <v>Floren Sisca Tarigan</v>
          </cell>
          <cell r="P127" t="str">
            <v xml:space="preserve">0812.8403.4134 </v>
          </cell>
          <cell r="Q127" t="str">
            <v>Mon - Sun : 10.00 - 21.00</v>
          </cell>
          <cell r="R127" t="str">
            <v>Mon - Sun : 10.00 - 21.00</v>
          </cell>
          <cell r="S127">
            <v>0</v>
          </cell>
          <cell r="T127">
            <v>0</v>
          </cell>
          <cell r="U127">
            <v>0</v>
          </cell>
          <cell r="V127" t="str">
            <v xml:space="preserve"> </v>
          </cell>
          <cell r="W127" t="str">
            <v xml:space="preserve"> </v>
          </cell>
          <cell r="X127" t="str">
            <v/>
          </cell>
          <cell r="Y127">
            <v>0</v>
          </cell>
          <cell r="Z127" t="str">
            <v xml:space="preserve"> </v>
          </cell>
          <cell r="AA127">
            <v>0</v>
          </cell>
          <cell r="AB127" t="str">
            <v xml:space="preserve"> </v>
          </cell>
          <cell r="AC127" t="str">
            <v xml:space="preserve"> 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</row>
        <row r="128">
          <cell r="B128" t="str">
            <v>SCJ1</v>
          </cell>
          <cell r="C128" t="str">
            <v>Pahlawan Bogor</v>
          </cell>
          <cell r="D128" t="str">
            <v>Bogor</v>
          </cell>
          <cell r="E128" t="str">
            <v>Retail-Strip</v>
          </cell>
          <cell r="F128" t="str">
            <v>Region 7</v>
          </cell>
          <cell r="G128" t="str">
            <v>Sutami</v>
          </cell>
          <cell r="H128" t="str">
            <v>District 1</v>
          </cell>
          <cell r="I128" t="str">
            <v>Helmi</v>
          </cell>
          <cell r="J128">
            <v>41486</v>
          </cell>
          <cell r="K128" t="str">
            <v>Jalan Pahlawan No. 78</v>
          </cell>
          <cell r="L128" t="str">
            <v>0251-8352728</v>
          </cell>
          <cell r="M128" t="str">
            <v xml:space="preserve">Bgrsbuxj1@starbucks.co.id </v>
          </cell>
          <cell r="N128">
            <v>1307688</v>
          </cell>
          <cell r="O128" t="str">
            <v>Tio Nurahman</v>
          </cell>
          <cell r="P128" t="str">
            <v>0895320137288</v>
          </cell>
          <cell r="Q128" t="str">
            <v>Mon - Sun : 08.00 - 19.00</v>
          </cell>
          <cell r="R128" t="str">
            <v>Mon - Sun : 08.00 - 19.00</v>
          </cell>
          <cell r="S128">
            <v>0</v>
          </cell>
          <cell r="T128">
            <v>0</v>
          </cell>
          <cell r="U128">
            <v>0</v>
          </cell>
          <cell r="V128" t="str">
            <v xml:space="preserve"> </v>
          </cell>
          <cell r="W128" t="str">
            <v xml:space="preserve"> </v>
          </cell>
          <cell r="X128" t="str">
            <v/>
          </cell>
          <cell r="Y128">
            <v>0</v>
          </cell>
          <cell r="Z128" t="str">
            <v xml:space="preserve"> </v>
          </cell>
          <cell r="AA128">
            <v>0</v>
          </cell>
          <cell r="AB128" t="str">
            <v xml:space="preserve"> </v>
          </cell>
          <cell r="AC128" t="str">
            <v xml:space="preserve"> 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</row>
        <row r="129">
          <cell r="B129" t="str">
            <v>SCI8</v>
          </cell>
          <cell r="C129" t="str">
            <v>KM 7+200</v>
          </cell>
          <cell r="D129" t="str">
            <v>Jakarta</v>
          </cell>
          <cell r="E129" t="str">
            <v>Transportation-Hub</v>
          </cell>
          <cell r="F129" t="str">
            <v>Region 2</v>
          </cell>
          <cell r="G129" t="str">
            <v>Rendhy Pangeran</v>
          </cell>
          <cell r="H129" t="str">
            <v>District 25</v>
          </cell>
          <cell r="I129" t="str">
            <v>Dwi Pramono</v>
          </cell>
          <cell r="J129">
            <v>41486</v>
          </cell>
          <cell r="K129" t="str">
            <v>Rest Area JORR KM 7+200 Serpong</v>
          </cell>
          <cell r="L129" t="str">
            <v>021-7458399</v>
          </cell>
          <cell r="M129" t="str">
            <v xml:space="preserve">Jaksbuxi8@starbucks.co.id </v>
          </cell>
          <cell r="N129">
            <v>804171</v>
          </cell>
          <cell r="O129" t="str">
            <v>Lukman Hadi</v>
          </cell>
          <cell r="P129" t="str">
            <v>812-8614-0889</v>
          </cell>
          <cell r="Q129" t="str">
            <v>Mon-Sun : 07.00-20.00</v>
          </cell>
          <cell r="R129" t="str">
            <v>Mon-Sun : 07.00 -22.00</v>
          </cell>
          <cell r="S129">
            <v>0</v>
          </cell>
          <cell r="T129" t="str">
            <v>DriveThru</v>
          </cell>
          <cell r="U129">
            <v>0</v>
          </cell>
          <cell r="V129" t="str">
            <v xml:space="preserve"> </v>
          </cell>
          <cell r="W129" t="str">
            <v xml:space="preserve"> </v>
          </cell>
          <cell r="X129" t="str">
            <v/>
          </cell>
          <cell r="Y129" t="str">
            <v>Ice cream</v>
          </cell>
          <cell r="Z129" t="str">
            <v xml:space="preserve"> </v>
          </cell>
          <cell r="AA129">
            <v>0</v>
          </cell>
          <cell r="AB129" t="str">
            <v xml:space="preserve"> </v>
          </cell>
          <cell r="AC129" t="str">
            <v xml:space="preserve"> </v>
          </cell>
          <cell r="AD129" t="str">
            <v>Yes</v>
          </cell>
          <cell r="AE129">
            <v>0</v>
          </cell>
          <cell r="AF129">
            <v>0</v>
          </cell>
          <cell r="AG129" t="str">
            <v>Plant Base Food</v>
          </cell>
          <cell r="AH129">
            <v>0</v>
          </cell>
        </row>
        <row r="130">
          <cell r="B130" t="str">
            <v>SCH1</v>
          </cell>
          <cell r="C130" t="str">
            <v>Sentul City</v>
          </cell>
          <cell r="D130" t="str">
            <v>Bogor</v>
          </cell>
          <cell r="E130" t="str">
            <v>Entertainment / Tourist</v>
          </cell>
          <cell r="F130" t="str">
            <v>Region 7</v>
          </cell>
          <cell r="G130" t="str">
            <v>Sutami</v>
          </cell>
          <cell r="H130" t="str">
            <v>District 1</v>
          </cell>
          <cell r="I130" t="str">
            <v>Helmi</v>
          </cell>
          <cell r="J130">
            <v>41489</v>
          </cell>
          <cell r="K130" t="str">
            <v>Marketing gallery sentul city Jl. MH Thamrin kav.8 Sentul City Bogor 16810.</v>
          </cell>
          <cell r="L130" t="str">
            <v>021-87961888</v>
          </cell>
          <cell r="M130" t="str">
            <v xml:space="preserve">bgrsbuxh1@starbucks.co.id </v>
          </cell>
          <cell r="N130" t="str">
            <v>01301606</v>
          </cell>
          <cell r="O130" t="str">
            <v>Hafid Zakaria</v>
          </cell>
          <cell r="P130" t="str">
            <v>888 09944290</v>
          </cell>
          <cell r="Q130" t="str">
            <v>Mon - Sun : 07.00 - 21.00</v>
          </cell>
          <cell r="R130" t="str">
            <v>Mon - Sun : 07.00 - 21.00</v>
          </cell>
          <cell r="S130">
            <v>0</v>
          </cell>
          <cell r="T130">
            <v>0</v>
          </cell>
          <cell r="U130">
            <v>0</v>
          </cell>
          <cell r="V130" t="str">
            <v xml:space="preserve"> </v>
          </cell>
          <cell r="W130" t="str">
            <v xml:space="preserve"> </v>
          </cell>
          <cell r="X130" t="str">
            <v>Delivery Store 4</v>
          </cell>
          <cell r="Y130">
            <v>0</v>
          </cell>
          <cell r="Z130" t="str">
            <v xml:space="preserve"> </v>
          </cell>
          <cell r="AA130" t="str">
            <v>MPOS</v>
          </cell>
          <cell r="AB130" t="str">
            <v xml:space="preserve"> </v>
          </cell>
          <cell r="AC130" t="str">
            <v xml:space="preserve"> 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</row>
        <row r="131">
          <cell r="B131" t="str">
            <v>SCH4</v>
          </cell>
          <cell r="C131" t="str">
            <v>Citra Gran Cibubur</v>
          </cell>
          <cell r="D131" t="str">
            <v>Jakarta</v>
          </cell>
          <cell r="E131" t="str">
            <v>Mall Stores</v>
          </cell>
          <cell r="F131" t="str">
            <v>Region 7</v>
          </cell>
          <cell r="G131" t="str">
            <v>Sutami</v>
          </cell>
          <cell r="H131" t="str">
            <v>District 40</v>
          </cell>
          <cell r="I131" t="str">
            <v>Umaya Zahro</v>
          </cell>
          <cell r="J131">
            <v>41490</v>
          </cell>
          <cell r="K131" t="str">
            <v>Jl. Alternatif Cibubur Cileungsi KM 4 Cibubur Bekasi 17435</v>
          </cell>
          <cell r="L131" t="str">
            <v>021-29377366</v>
          </cell>
          <cell r="M131" t="str">
            <v xml:space="preserve">Jaksbuxh4@starbucks.co.id </v>
          </cell>
          <cell r="N131">
            <v>1003411</v>
          </cell>
          <cell r="O131" t="str">
            <v>Any Kusmyati</v>
          </cell>
          <cell r="P131" t="str">
            <v>085695511545</v>
          </cell>
          <cell r="Q131" t="str">
            <v>Mon -Sun : 10.00 - 19.00</v>
          </cell>
          <cell r="R131" t="str">
            <v>Mon -Sun : 10.00 - 19.00</v>
          </cell>
          <cell r="S131">
            <v>0</v>
          </cell>
          <cell r="T131">
            <v>0</v>
          </cell>
          <cell r="U131">
            <v>0</v>
          </cell>
          <cell r="V131" t="str">
            <v xml:space="preserve"> </v>
          </cell>
          <cell r="W131" t="str">
            <v xml:space="preserve"> </v>
          </cell>
          <cell r="X131" t="str">
            <v>Delivery Store 7</v>
          </cell>
          <cell r="Y131" t="str">
            <v>Ice cream</v>
          </cell>
          <cell r="Z131" t="str">
            <v>Fizzio</v>
          </cell>
          <cell r="AA131">
            <v>0</v>
          </cell>
          <cell r="AB131" t="str">
            <v xml:space="preserve"> </v>
          </cell>
          <cell r="AC131" t="str">
            <v xml:space="preserve"> 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</row>
        <row r="132">
          <cell r="B132" t="str">
            <v>SCJ0</v>
          </cell>
          <cell r="C132" t="str">
            <v>Pantai Kuta</v>
          </cell>
          <cell r="D132" t="str">
            <v>Bali</v>
          </cell>
          <cell r="E132" t="str">
            <v>Entertainment / Tourist</v>
          </cell>
          <cell r="F132" t="str">
            <v>Region 5</v>
          </cell>
          <cell r="G132" t="str">
            <v>Paulus Gurning</v>
          </cell>
          <cell r="H132" t="str">
            <v>District 37</v>
          </cell>
          <cell r="I132" t="str">
            <v>Elfira Pratiwi</v>
          </cell>
          <cell r="J132">
            <v>41493</v>
          </cell>
          <cell r="K132" t="str">
            <v>First Floor Unit Shopping Arcade Area Hotel Mercure Jl. Pantai Kuta Banjar Pande Mas Kuta 80361</v>
          </cell>
          <cell r="L132" t="str">
            <v>0361-8496020</v>
          </cell>
          <cell r="M132" t="str">
            <v xml:space="preserve">Blisbuxj0@starbucks.co.id </v>
          </cell>
          <cell r="N132">
            <v>1407941</v>
          </cell>
          <cell r="O132" t="str">
            <v>Rina Ignasia</v>
          </cell>
          <cell r="P132" t="str">
            <v>08174194838</v>
          </cell>
          <cell r="Q132" t="str">
            <v>Mon - Sun : 10.00 - 18.00</v>
          </cell>
          <cell r="R132" t="str">
            <v>Mon - Sun : 10.00 - 18.00</v>
          </cell>
          <cell r="S132">
            <v>0</v>
          </cell>
          <cell r="T132">
            <v>0</v>
          </cell>
          <cell r="U132">
            <v>0</v>
          </cell>
          <cell r="V132" t="str">
            <v xml:space="preserve"> </v>
          </cell>
          <cell r="W132" t="str">
            <v xml:space="preserve"> </v>
          </cell>
          <cell r="X132" t="str">
            <v/>
          </cell>
          <cell r="Y132">
            <v>0</v>
          </cell>
          <cell r="Z132" t="str">
            <v xml:space="preserve"> </v>
          </cell>
          <cell r="AA132">
            <v>0</v>
          </cell>
          <cell r="AB132" t="str">
            <v xml:space="preserve"> </v>
          </cell>
          <cell r="AC132" t="str">
            <v xml:space="preserve"> 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</row>
        <row r="133">
          <cell r="B133" t="str">
            <v>SCI2</v>
          </cell>
          <cell r="C133" t="str">
            <v>Bale Kota</v>
          </cell>
          <cell r="D133" t="str">
            <v>Tangerang</v>
          </cell>
          <cell r="E133" t="str">
            <v>Mall Stores</v>
          </cell>
          <cell r="F133" t="str">
            <v>Region 2</v>
          </cell>
          <cell r="G133" t="str">
            <v>Rendhy Pangeran</v>
          </cell>
          <cell r="H133" t="str">
            <v>District 34</v>
          </cell>
          <cell r="I133" t="str">
            <v>Jeffry Cilvano</v>
          </cell>
          <cell r="J133">
            <v>41530</v>
          </cell>
          <cell r="K133" t="str">
            <v>Bale Kota Bale Kota Tangerang, unit GC 01,01a &amp; 01b Jl.jendral sudirman km. 10, Tangerang</v>
          </cell>
          <cell r="L133" t="str">
            <v>021-29660862</v>
          </cell>
          <cell r="M133" t="str">
            <v xml:space="preserve">Jaksbuxi2@Starbucks.co.id  </v>
          </cell>
          <cell r="N133" t="str">
            <v>01000182</v>
          </cell>
          <cell r="O133" t="str">
            <v>Nyimas Siti Amalia Tarbiani</v>
          </cell>
          <cell r="P133" t="str">
            <v>081314788258</v>
          </cell>
          <cell r="Q133" t="str">
            <v>Mon-Sun : 09.00 - 21.00</v>
          </cell>
          <cell r="R133" t="str">
            <v>Mon-Sun : 09.00 - 21.00</v>
          </cell>
          <cell r="S133">
            <v>0</v>
          </cell>
          <cell r="T133">
            <v>0</v>
          </cell>
          <cell r="U133">
            <v>0</v>
          </cell>
          <cell r="V133" t="str">
            <v xml:space="preserve"> </v>
          </cell>
          <cell r="W133" t="str">
            <v xml:space="preserve"> </v>
          </cell>
          <cell r="X133" t="str">
            <v>Delivery Store 2</v>
          </cell>
          <cell r="Y133">
            <v>0</v>
          </cell>
          <cell r="Z133" t="str">
            <v xml:space="preserve"> </v>
          </cell>
          <cell r="AA133">
            <v>0</v>
          </cell>
          <cell r="AB133" t="str">
            <v xml:space="preserve"> </v>
          </cell>
          <cell r="AC133" t="str">
            <v xml:space="preserve"> 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</row>
        <row r="134">
          <cell r="B134" t="str">
            <v>SCJ3</v>
          </cell>
          <cell r="C134" t="str">
            <v>Citra 6</v>
          </cell>
          <cell r="D134" t="str">
            <v>Jakarta</v>
          </cell>
          <cell r="E134" t="str">
            <v>Retail-Strip</v>
          </cell>
          <cell r="F134" t="str">
            <v>Region 6</v>
          </cell>
          <cell r="G134" t="str">
            <v>Donda Margaretha</v>
          </cell>
          <cell r="H134" t="str">
            <v>District 7</v>
          </cell>
          <cell r="I134" t="str">
            <v>Bayinah</v>
          </cell>
          <cell r="J134">
            <v>41546</v>
          </cell>
          <cell r="K134" t="str">
            <v>Kawasan Marketing Gallery Blok M Citra Garden City Kelurahan Tegal Alur Kecamatan Kalideres Jakarta Barat 11820</v>
          </cell>
          <cell r="L134" t="str">
            <v>021 29030181</v>
          </cell>
          <cell r="M134" t="str">
            <v xml:space="preserve">Jaksbuxj3@Starbucks.co.id </v>
          </cell>
          <cell r="N134">
            <v>1006277</v>
          </cell>
          <cell r="O134" t="str">
            <v>Muhammad Fahri</v>
          </cell>
          <cell r="P134" t="str">
            <v>08567842601</v>
          </cell>
          <cell r="Q134" t="str">
            <v>Mon - Sun : 07.00-21.00</v>
          </cell>
          <cell r="R134" t="str">
            <v>Mon - Sun : 07.00-23.00</v>
          </cell>
          <cell r="S134">
            <v>0</v>
          </cell>
          <cell r="T134">
            <v>0</v>
          </cell>
          <cell r="U134">
            <v>0</v>
          </cell>
          <cell r="V134" t="str">
            <v xml:space="preserve"> </v>
          </cell>
          <cell r="W134" t="str">
            <v xml:space="preserve"> </v>
          </cell>
          <cell r="X134" t="str">
            <v>Delivery Store 2</v>
          </cell>
          <cell r="Y134" t="str">
            <v>Ice cream</v>
          </cell>
          <cell r="Z134" t="str">
            <v xml:space="preserve"> </v>
          </cell>
          <cell r="AA134" t="str">
            <v>MPOS</v>
          </cell>
          <cell r="AB134" t="str">
            <v xml:space="preserve"> </v>
          </cell>
          <cell r="AC134" t="str">
            <v xml:space="preserve"> 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</row>
        <row r="135">
          <cell r="B135" t="str">
            <v>SCJ8</v>
          </cell>
          <cell r="C135" t="str">
            <v>Grand Metropolitan Bekasi</v>
          </cell>
          <cell r="D135" t="str">
            <v>Bekasi</v>
          </cell>
          <cell r="E135" t="str">
            <v>Mall Stores</v>
          </cell>
          <cell r="F135" t="str">
            <v>Region 4</v>
          </cell>
          <cell r="G135" t="str">
            <v>Irwan Indriyanto</v>
          </cell>
          <cell r="H135" t="str">
            <v>District 45</v>
          </cell>
          <cell r="I135" t="str">
            <v>Dias Purwaningrum</v>
          </cell>
          <cell r="J135">
            <v>41572</v>
          </cell>
          <cell r="K135" t="str">
            <v>Ground Floor No. 26 Jl. K H Noer Alie Bekasi Selatan 17148 Grand Metropolitan Mall</v>
          </cell>
          <cell r="L135" t="str">
            <v>021 – 29579937</v>
          </cell>
          <cell r="M135" t="str">
            <v xml:space="preserve">Jaksbuxj8@Starbucks.co.id </v>
          </cell>
          <cell r="N135" t="str">
            <v>1302449</v>
          </cell>
          <cell r="O135" t="str">
            <v>Sumiyati</v>
          </cell>
          <cell r="P135" t="str">
            <v>082112074484</v>
          </cell>
          <cell r="Q135" t="str">
            <v>Mon - Sun : 10.00 – 19.00</v>
          </cell>
          <cell r="R135" t="str">
            <v>Mon - Sun : 10.00 – 21.00</v>
          </cell>
          <cell r="S135">
            <v>0</v>
          </cell>
          <cell r="T135">
            <v>0</v>
          </cell>
          <cell r="U135">
            <v>0</v>
          </cell>
          <cell r="V135" t="str">
            <v xml:space="preserve"> </v>
          </cell>
          <cell r="W135" t="str">
            <v xml:space="preserve"> </v>
          </cell>
          <cell r="X135" t="str">
            <v>Delivery Store 10</v>
          </cell>
          <cell r="Y135">
            <v>0</v>
          </cell>
          <cell r="Z135" t="str">
            <v xml:space="preserve"> </v>
          </cell>
          <cell r="AA135">
            <v>0</v>
          </cell>
          <cell r="AB135" t="str">
            <v xml:space="preserve"> </v>
          </cell>
          <cell r="AC135" t="str">
            <v xml:space="preserve"> 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</row>
        <row r="136">
          <cell r="B136" t="str">
            <v>SCJ2</v>
          </cell>
          <cell r="C136" t="str">
            <v>Grand Galaxy Park Bekasi</v>
          </cell>
          <cell r="D136" t="str">
            <v>Bekasi</v>
          </cell>
          <cell r="E136" t="str">
            <v>Mall Stores</v>
          </cell>
          <cell r="F136" t="str">
            <v>Region 4</v>
          </cell>
          <cell r="G136" t="str">
            <v>Irwan Indriyanto</v>
          </cell>
          <cell r="H136" t="str">
            <v>District 45</v>
          </cell>
          <cell r="I136" t="str">
            <v>Dias Purwaningrum</v>
          </cell>
          <cell r="J136">
            <v>41586</v>
          </cell>
          <cell r="K136" t="str">
            <v>Lantai Dasar Unit B 8 Jl. Boulevard Raya Timur Kawasan Grand galaxy City Kelurahan Jaka Setia Kecamatan Bekasi Selatan 17147</v>
          </cell>
          <cell r="L136" t="str">
            <v>021-2961 3081</v>
          </cell>
          <cell r="M136" t="str">
            <v xml:space="preserve">Jaksbuxj2@Starbucks.co.id </v>
          </cell>
          <cell r="N136" t="str">
            <v>1100802</v>
          </cell>
          <cell r="O136" t="str">
            <v>Liberty Suntori</v>
          </cell>
          <cell r="P136" t="str">
            <v>0813 80655442</v>
          </cell>
          <cell r="Q136" t="str">
            <v>Mon - Sun : 09.00 – 21.00</v>
          </cell>
          <cell r="R136" t="str">
            <v>Mon - Sun : 09.00 – 21.00</v>
          </cell>
          <cell r="S136">
            <v>0</v>
          </cell>
          <cell r="T136">
            <v>0</v>
          </cell>
          <cell r="U136">
            <v>0</v>
          </cell>
          <cell r="V136" t="str">
            <v xml:space="preserve"> </v>
          </cell>
          <cell r="W136" t="str">
            <v xml:space="preserve"> </v>
          </cell>
          <cell r="X136" t="str">
            <v>Delivery Store 7</v>
          </cell>
          <cell r="Y136" t="str">
            <v>Ice cream</v>
          </cell>
          <cell r="Z136" t="str">
            <v xml:space="preserve"> </v>
          </cell>
          <cell r="AA136" t="str">
            <v>MPOS</v>
          </cell>
          <cell r="AB136" t="str">
            <v xml:space="preserve"> </v>
          </cell>
          <cell r="AC136" t="str">
            <v xml:space="preserve"> 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</row>
        <row r="137">
          <cell r="B137" t="str">
            <v>SCJ6</v>
          </cell>
          <cell r="C137" t="str">
            <v>Lippo Mall Kuta</v>
          </cell>
          <cell r="D137" t="str">
            <v>Bali</v>
          </cell>
          <cell r="E137" t="str">
            <v>Mall Stores</v>
          </cell>
          <cell r="F137" t="str">
            <v>Region 5</v>
          </cell>
          <cell r="G137" t="str">
            <v>Paulus Gurning</v>
          </cell>
          <cell r="H137" t="str">
            <v>District 18</v>
          </cell>
          <cell r="I137" t="str">
            <v>Trie Megawathi</v>
          </cell>
          <cell r="J137">
            <v>41592</v>
          </cell>
          <cell r="K137" t="str">
            <v>Unit No. GF – 06 Lantai Dasar Jl. Kartika Plaza Lingkungan Segara Kuta Badung – Bali</v>
          </cell>
          <cell r="L137" t="str">
            <v>0361-8496114</v>
          </cell>
          <cell r="M137" t="str">
            <v xml:space="preserve">blisbuxj6@starbucks.co.id </v>
          </cell>
          <cell r="N137">
            <v>16010827</v>
          </cell>
          <cell r="O137" t="str">
            <v>Made Dianthy Kartikasari</v>
          </cell>
          <cell r="P137" t="str">
            <v>081237898187</v>
          </cell>
          <cell r="Q137" t="str">
            <v>Closed Temporary</v>
          </cell>
          <cell r="R137" t="str">
            <v>Closed Temporary</v>
          </cell>
          <cell r="S137">
            <v>0</v>
          </cell>
          <cell r="T137">
            <v>0</v>
          </cell>
          <cell r="U137">
            <v>0</v>
          </cell>
          <cell r="V137" t="str">
            <v xml:space="preserve"> </v>
          </cell>
          <cell r="W137" t="str">
            <v xml:space="preserve"> </v>
          </cell>
          <cell r="X137" t="str">
            <v/>
          </cell>
          <cell r="Y137">
            <v>0</v>
          </cell>
          <cell r="Z137" t="str">
            <v xml:space="preserve"> </v>
          </cell>
          <cell r="AA137">
            <v>0</v>
          </cell>
          <cell r="AB137" t="str">
            <v xml:space="preserve"> </v>
          </cell>
          <cell r="AC137" t="str">
            <v xml:space="preserve"> 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</row>
        <row r="138">
          <cell r="B138" t="str">
            <v>SCH7</v>
          </cell>
          <cell r="C138" t="str">
            <v>Green bay/ Baywalk</v>
          </cell>
          <cell r="D138" t="str">
            <v>Jakarta</v>
          </cell>
          <cell r="E138" t="str">
            <v>Mall Stores</v>
          </cell>
          <cell r="F138" t="str">
            <v>Region 6</v>
          </cell>
          <cell r="G138" t="str">
            <v>Donda Margaretha</v>
          </cell>
          <cell r="H138" t="str">
            <v>District 29</v>
          </cell>
          <cell r="I138" t="str">
            <v>Irene Usman</v>
          </cell>
          <cell r="J138">
            <v>41607</v>
          </cell>
          <cell r="K138" t="str">
            <v>Jalan Pluit Karang Ayu Blok B1 Utara RT 020 RW 002 Kelurahan Pluit Kecamatan Penjaringan  Jakarta Utara 14440</v>
          </cell>
          <cell r="L138" t="str">
            <v xml:space="preserve">021-2962 9560 </v>
          </cell>
          <cell r="M138" t="str">
            <v xml:space="preserve">jaksbuxH7@starbucks.co.id </v>
          </cell>
          <cell r="N138">
            <v>1406081</v>
          </cell>
          <cell r="O138" t="str">
            <v>William Hidayat</v>
          </cell>
          <cell r="P138" t="str">
            <v>08988359942</v>
          </cell>
          <cell r="Q138" t="str">
            <v>Mon - Thur : 11.00 - 21.00; Fri - Sun/PH: 10.00 - 21.00</v>
          </cell>
          <cell r="R138" t="str">
            <v>Mon - Thur : 11.00 - 21.00; Fri - Sun/PH: 10.00 - 21.00</v>
          </cell>
          <cell r="S138">
            <v>0</v>
          </cell>
          <cell r="T138">
            <v>0</v>
          </cell>
          <cell r="U138">
            <v>0</v>
          </cell>
          <cell r="V138" t="str">
            <v xml:space="preserve"> </v>
          </cell>
          <cell r="W138" t="str">
            <v xml:space="preserve"> </v>
          </cell>
          <cell r="X138" t="str">
            <v/>
          </cell>
          <cell r="Y138">
            <v>0</v>
          </cell>
          <cell r="Z138" t="str">
            <v>Fizzio</v>
          </cell>
          <cell r="AA138">
            <v>0</v>
          </cell>
          <cell r="AB138" t="str">
            <v xml:space="preserve"> </v>
          </cell>
          <cell r="AC138" t="str">
            <v xml:space="preserve"> 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</row>
        <row r="139">
          <cell r="B139" t="str">
            <v>SCJ7</v>
          </cell>
          <cell r="C139" t="str">
            <v>Alamanda Tower</v>
          </cell>
          <cell r="D139" t="str">
            <v>Jakarta</v>
          </cell>
          <cell r="E139" t="str">
            <v>Office Stores</v>
          </cell>
          <cell r="F139" t="str">
            <v>Region 6</v>
          </cell>
          <cell r="G139" t="str">
            <v>Donda Margaretha</v>
          </cell>
          <cell r="H139" t="str">
            <v>District 39</v>
          </cell>
          <cell r="I139" t="str">
            <v>Ratih Kumala</v>
          </cell>
          <cell r="J139">
            <v>41674</v>
          </cell>
          <cell r="K139" t="str">
            <v>Alamanda Tower Ground Floor Unit – External Retail Jl. TB Simatupang Kav 23 – 24 Cilandak Barat Jakarta Selatan 12430</v>
          </cell>
          <cell r="L139" t="str">
            <v>021 2966 0114</v>
          </cell>
          <cell r="M139" t="str">
            <v xml:space="preserve">jaksbuxj7@starbucks.co.id </v>
          </cell>
          <cell r="N139">
            <v>1400376</v>
          </cell>
          <cell r="O139" t="str">
            <v xml:space="preserve">Lutfi Rosalina </v>
          </cell>
          <cell r="P139" t="str">
            <v>081366610507</v>
          </cell>
          <cell r="Q139" t="str">
            <v>Mon - Fri : 07.00 - 17.00 ; Sat - Sun : Closed</v>
          </cell>
          <cell r="R139" t="str">
            <v>Mon - Fri : 07.00 - 17.00 ; Sat - Sun : Closed</v>
          </cell>
          <cell r="S139">
            <v>0</v>
          </cell>
          <cell r="T139">
            <v>0</v>
          </cell>
          <cell r="U139">
            <v>0</v>
          </cell>
          <cell r="V139" t="str">
            <v xml:space="preserve"> </v>
          </cell>
          <cell r="W139" t="str">
            <v xml:space="preserve"> </v>
          </cell>
          <cell r="X139" t="str">
            <v>Delivery Store 7</v>
          </cell>
          <cell r="Y139">
            <v>0</v>
          </cell>
          <cell r="Z139" t="str">
            <v xml:space="preserve"> </v>
          </cell>
          <cell r="AA139">
            <v>0</v>
          </cell>
          <cell r="AB139" t="str">
            <v xml:space="preserve"> </v>
          </cell>
          <cell r="AC139" t="str">
            <v xml:space="preserve"> </v>
          </cell>
          <cell r="AD139">
            <v>0</v>
          </cell>
          <cell r="AE139" t="str">
            <v>Cashless</v>
          </cell>
          <cell r="AF139">
            <v>0</v>
          </cell>
          <cell r="AG139">
            <v>0</v>
          </cell>
          <cell r="AH139">
            <v>0</v>
          </cell>
        </row>
        <row r="140">
          <cell r="B140" t="str">
            <v>SCK1</v>
          </cell>
          <cell r="C140" t="str">
            <v>Djuanda T2A Domestik Surabaya</v>
          </cell>
          <cell r="D140" t="str">
            <v>Surabaya</v>
          </cell>
          <cell r="E140" t="str">
            <v>Airports</v>
          </cell>
          <cell r="F140" t="str">
            <v>Region 3</v>
          </cell>
          <cell r="G140" t="str">
            <v>Ary Rachtanti</v>
          </cell>
          <cell r="H140" t="str">
            <v>District 6</v>
          </cell>
          <cell r="I140" t="str">
            <v>Ahmad Fiton</v>
          </cell>
          <cell r="J140">
            <v>41684</v>
          </cell>
          <cell r="K140" t="str">
            <v xml:space="preserve">Djuanda T2 International I Jl. Raya juanda no 1 unit FB 213, Surabaya </v>
          </cell>
          <cell r="L140" t="str">
            <v xml:space="preserve">031 - 8690844 </v>
          </cell>
          <cell r="M140" t="str">
            <v xml:space="preserve">Sbysbuxk1@starbucks.co.id  </v>
          </cell>
          <cell r="N140">
            <v>0</v>
          </cell>
          <cell r="O140" t="str">
            <v>Under DM</v>
          </cell>
          <cell r="P140">
            <v>0</v>
          </cell>
          <cell r="Q140" t="str">
            <v>Closed Temporary</v>
          </cell>
          <cell r="R140" t="str">
            <v>Closed Temporary</v>
          </cell>
          <cell r="S140">
            <v>0</v>
          </cell>
          <cell r="T140">
            <v>0</v>
          </cell>
          <cell r="U140">
            <v>0</v>
          </cell>
          <cell r="V140" t="str">
            <v xml:space="preserve"> </v>
          </cell>
          <cell r="W140" t="str">
            <v xml:space="preserve"> </v>
          </cell>
          <cell r="X140" t="str">
            <v/>
          </cell>
          <cell r="Y140">
            <v>0</v>
          </cell>
          <cell r="Z140" t="str">
            <v xml:space="preserve"> </v>
          </cell>
          <cell r="AA140">
            <v>0</v>
          </cell>
          <cell r="AB140" t="str">
            <v xml:space="preserve"> </v>
          </cell>
          <cell r="AC140" t="str">
            <v xml:space="preserve"> 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</row>
        <row r="141">
          <cell r="B141" t="str">
            <v>SCK5</v>
          </cell>
          <cell r="C141" t="str">
            <v xml:space="preserve">Braga Citywalk </v>
          </cell>
          <cell r="D141" t="str">
            <v>Bandung</v>
          </cell>
          <cell r="E141" t="str">
            <v>Mall Stores</v>
          </cell>
          <cell r="F141" t="str">
            <v>Region 4</v>
          </cell>
          <cell r="G141" t="str">
            <v>Irwan Indriyanto</v>
          </cell>
          <cell r="H141" t="str">
            <v>District 31</v>
          </cell>
          <cell r="I141" t="str">
            <v>Novy Rusnani</v>
          </cell>
          <cell r="J141">
            <v>41724</v>
          </cell>
          <cell r="K141" t="str">
            <v xml:space="preserve">Jl. Braga no. 99-101 Bandung </v>
          </cell>
          <cell r="L141" t="str">
            <v>022-84460204</v>
          </cell>
          <cell r="M141" t="str">
            <v xml:space="preserve">Bdgsbuxk5@starbucks.co.id </v>
          </cell>
          <cell r="N141" t="str">
            <v>1100857</v>
          </cell>
          <cell r="O141" t="str">
            <v>Siti Khodijah Fadirubun</v>
          </cell>
          <cell r="P141" t="str">
            <v>0897-8973877</v>
          </cell>
          <cell r="Q141" t="str">
            <v>mon - sun : 07.00 - 21.00</v>
          </cell>
          <cell r="R141" t="str">
            <v>mon - sun : 07.00 - 21.00</v>
          </cell>
          <cell r="S141">
            <v>0</v>
          </cell>
          <cell r="T141">
            <v>0</v>
          </cell>
          <cell r="U141">
            <v>0</v>
          </cell>
          <cell r="V141" t="str">
            <v xml:space="preserve"> </v>
          </cell>
          <cell r="W141" t="str">
            <v xml:space="preserve"> </v>
          </cell>
          <cell r="X141" t="str">
            <v>Delivery Store 5</v>
          </cell>
          <cell r="Y141">
            <v>0</v>
          </cell>
          <cell r="Z141" t="str">
            <v xml:space="preserve"> </v>
          </cell>
          <cell r="AA141">
            <v>0</v>
          </cell>
          <cell r="AB141" t="str">
            <v xml:space="preserve"> </v>
          </cell>
          <cell r="AC141" t="str">
            <v xml:space="preserve"> 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</row>
        <row r="142">
          <cell r="B142" t="str">
            <v>SCJ5</v>
          </cell>
          <cell r="C142" t="str">
            <v>Kuala Namu Departure Terminal (MAP)</v>
          </cell>
          <cell r="D142" t="str">
            <v>Medan</v>
          </cell>
          <cell r="E142" t="str">
            <v>Airports</v>
          </cell>
          <cell r="F142" t="str">
            <v>Region 5</v>
          </cell>
          <cell r="G142" t="str">
            <v>Paulus Gurning</v>
          </cell>
          <cell r="H142" t="str">
            <v>District 16</v>
          </cell>
          <cell r="I142" t="str">
            <v>Farijal Hasibuan</v>
          </cell>
          <cell r="J142">
            <v>41747</v>
          </cell>
          <cell r="K142" t="str">
            <v xml:space="preserve">Starbucks Kualanamu MAP Departure Terminal 
Kualanamu International Airport  LT.2 II-7
Deli Serdang Sumatra Utara, 20552
</v>
          </cell>
          <cell r="L142" t="str">
            <v>061-888880545</v>
          </cell>
          <cell r="M142" t="str">
            <v xml:space="preserve">mdnsbuxj5@starbucks.co.id </v>
          </cell>
          <cell r="N142">
            <v>767093</v>
          </cell>
          <cell r="O142" t="str">
            <v>Daniel Frengky</v>
          </cell>
          <cell r="P142" t="str">
            <v>081361236642</v>
          </cell>
          <cell r="Q142" t="str">
            <v>Closed Temporary</v>
          </cell>
          <cell r="R142" t="str">
            <v>Closed Temporary</v>
          </cell>
          <cell r="S142">
            <v>0</v>
          </cell>
          <cell r="T142">
            <v>0</v>
          </cell>
          <cell r="U142">
            <v>0</v>
          </cell>
          <cell r="V142" t="str">
            <v xml:space="preserve"> </v>
          </cell>
          <cell r="W142" t="str">
            <v xml:space="preserve"> </v>
          </cell>
          <cell r="X142" t="str">
            <v/>
          </cell>
          <cell r="Y142">
            <v>0</v>
          </cell>
          <cell r="Z142" t="str">
            <v xml:space="preserve"> </v>
          </cell>
          <cell r="AA142" t="str">
            <v>MPOS</v>
          </cell>
          <cell r="AB142" t="str">
            <v xml:space="preserve"> </v>
          </cell>
          <cell r="AC142" t="str">
            <v xml:space="preserve"> </v>
          </cell>
          <cell r="AD142" t="str">
            <v>Yes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</row>
        <row r="143">
          <cell r="B143" t="str">
            <v>SCL1</v>
          </cell>
          <cell r="C143" t="str">
            <v>Bintaro Xchange</v>
          </cell>
          <cell r="D143" t="str">
            <v>Jakarta</v>
          </cell>
          <cell r="E143" t="str">
            <v>Mall Stores</v>
          </cell>
          <cell r="F143" t="str">
            <v>Region 6</v>
          </cell>
          <cell r="G143" t="str">
            <v>Donda Margaretha</v>
          </cell>
          <cell r="H143" t="str">
            <v>District 30</v>
          </cell>
          <cell r="I143" t="str">
            <v>Okke Novitrya</v>
          </cell>
          <cell r="J143">
            <v>41753</v>
          </cell>
          <cell r="K143" t="str">
            <v>Lower Ground No. 137-138 Boulevard Bintaro jaya Blok B7/C2 No. 1 Bintaro Jaya Sektor 7</v>
          </cell>
          <cell r="L143" t="str">
            <v>(021) 29864966</v>
          </cell>
          <cell r="M143" t="str">
            <v xml:space="preserve">jaksbuxl1@starbucks.co.id </v>
          </cell>
          <cell r="N143" t="str">
            <v>1100984</v>
          </cell>
          <cell r="O143" t="str">
            <v>Ari Hidayat</v>
          </cell>
          <cell r="P143" t="str">
            <v>081296695693</v>
          </cell>
          <cell r="Q143" t="str">
            <v>Mon - Sun : 10.00 -21.00</v>
          </cell>
          <cell r="R143" t="str">
            <v>Mon - Sun : 10.00 -21.00</v>
          </cell>
          <cell r="S143">
            <v>0</v>
          </cell>
          <cell r="T143">
            <v>0</v>
          </cell>
          <cell r="U143">
            <v>0</v>
          </cell>
          <cell r="V143" t="str">
            <v xml:space="preserve"> </v>
          </cell>
          <cell r="W143" t="str">
            <v xml:space="preserve"> </v>
          </cell>
          <cell r="X143" t="str">
            <v>Delivery Store 10</v>
          </cell>
          <cell r="Y143">
            <v>0</v>
          </cell>
          <cell r="Z143" t="str">
            <v xml:space="preserve"> </v>
          </cell>
          <cell r="AA143" t="str">
            <v>MPOS</v>
          </cell>
          <cell r="AB143" t="str">
            <v xml:space="preserve"> </v>
          </cell>
          <cell r="AC143" t="str">
            <v xml:space="preserve"> </v>
          </cell>
          <cell r="AD143" t="str">
            <v>Yes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</row>
        <row r="144">
          <cell r="B144" t="str">
            <v>SCL2</v>
          </cell>
          <cell r="C144" t="str">
            <v>Standard Chartered</v>
          </cell>
          <cell r="D144" t="str">
            <v>Jakarta</v>
          </cell>
          <cell r="E144" t="str">
            <v>Office Stores</v>
          </cell>
          <cell r="F144" t="str">
            <v>Region 1</v>
          </cell>
          <cell r="G144" t="str">
            <v>Novalni Burhan</v>
          </cell>
          <cell r="H144" t="str">
            <v>District 44</v>
          </cell>
          <cell r="I144" t="str">
            <v>Rahmat Hidayat</v>
          </cell>
          <cell r="J144">
            <v>41754</v>
          </cell>
          <cell r="K144" t="str">
            <v>Ground Floor Jl. Prof Dr. Satrio No. 164 Jakarta 12930</v>
          </cell>
          <cell r="L144" t="str">
            <v>021 2553 2093</v>
          </cell>
          <cell r="M144" t="str">
            <v xml:space="preserve">jaksbuxl2@starbucks.co.id </v>
          </cell>
          <cell r="N144" t="str">
            <v>01308111</v>
          </cell>
          <cell r="O144" t="str">
            <v>Jean Citra Anggita</v>
          </cell>
          <cell r="P144" t="str">
            <v>087885908269</v>
          </cell>
          <cell r="Q144" t="str">
            <v>Mon - Fri : 08.00 - 16.00 ; Sat - Sun : Closed</v>
          </cell>
          <cell r="R144" t="str">
            <v>Mon - Fri : 08.00 - 16.00 ; Sat - Sun : Closed</v>
          </cell>
          <cell r="S144">
            <v>0</v>
          </cell>
          <cell r="T144">
            <v>0</v>
          </cell>
          <cell r="U144">
            <v>0</v>
          </cell>
          <cell r="V144" t="str">
            <v xml:space="preserve"> </v>
          </cell>
          <cell r="W144" t="str">
            <v xml:space="preserve"> </v>
          </cell>
          <cell r="X144" t="str">
            <v/>
          </cell>
          <cell r="Y144">
            <v>0</v>
          </cell>
          <cell r="Z144" t="str">
            <v xml:space="preserve"> </v>
          </cell>
          <cell r="AA144">
            <v>0</v>
          </cell>
          <cell r="AB144" t="str">
            <v xml:space="preserve"> </v>
          </cell>
          <cell r="AC144" t="str">
            <v xml:space="preserve"> </v>
          </cell>
          <cell r="AD144">
            <v>0</v>
          </cell>
          <cell r="AE144" t="str">
            <v>Cashless</v>
          </cell>
          <cell r="AF144">
            <v>0</v>
          </cell>
          <cell r="AG144">
            <v>0</v>
          </cell>
          <cell r="AH144">
            <v>0</v>
          </cell>
        </row>
        <row r="145">
          <cell r="B145" t="str">
            <v>SCK9</v>
          </cell>
          <cell r="C145" t="str">
            <v>Mayapada Building</v>
          </cell>
          <cell r="D145" t="str">
            <v>Jakarta</v>
          </cell>
          <cell r="E145" t="str">
            <v>Office Stores</v>
          </cell>
          <cell r="F145" t="str">
            <v>Region 1</v>
          </cell>
          <cell r="G145" t="str">
            <v>Novalni Burhan</v>
          </cell>
          <cell r="H145" t="str">
            <v>District 44</v>
          </cell>
          <cell r="I145" t="str">
            <v>Rahmat Hidayat</v>
          </cell>
          <cell r="J145">
            <v>41757</v>
          </cell>
          <cell r="K145" t="str">
            <v>Ground Floor Jl. Jend. Sudirman Kav 28, Setiabudi Jakarta Selatan 12920</v>
          </cell>
          <cell r="L145" t="str">
            <v>021-250-0645</v>
          </cell>
          <cell r="M145" t="str">
            <v xml:space="preserve">jaksbuxk9@starbucks.co.id </v>
          </cell>
          <cell r="N145">
            <v>1210677</v>
          </cell>
          <cell r="O145" t="str">
            <v>Dimas Trinanda Susanto</v>
          </cell>
          <cell r="P145" t="str">
            <v>081294646124</v>
          </cell>
          <cell r="Q145" t="str">
            <v>Mon - Fri : 08.00 - 16.00 ; Sat - Sun : Closed</v>
          </cell>
          <cell r="R145" t="str">
            <v>Mon - Fri : 08.00 - 16.00 ; Sat - Sun : Closed</v>
          </cell>
          <cell r="S145">
            <v>0</v>
          </cell>
          <cell r="T145">
            <v>0</v>
          </cell>
          <cell r="U145">
            <v>0</v>
          </cell>
          <cell r="V145" t="str">
            <v xml:space="preserve"> </v>
          </cell>
          <cell r="W145" t="str">
            <v xml:space="preserve"> </v>
          </cell>
          <cell r="X145" t="str">
            <v>Delivery Store 7</v>
          </cell>
          <cell r="Y145">
            <v>0</v>
          </cell>
          <cell r="Z145" t="str">
            <v xml:space="preserve"> </v>
          </cell>
          <cell r="AA145">
            <v>0</v>
          </cell>
          <cell r="AB145" t="str">
            <v xml:space="preserve"> </v>
          </cell>
          <cell r="AC145" t="str">
            <v xml:space="preserve"> </v>
          </cell>
          <cell r="AD145" t="str">
            <v>Yes</v>
          </cell>
          <cell r="AE145" t="str">
            <v>Cashless</v>
          </cell>
          <cell r="AF145">
            <v>0</v>
          </cell>
          <cell r="AG145">
            <v>0</v>
          </cell>
          <cell r="AH145">
            <v>0</v>
          </cell>
        </row>
        <row r="146">
          <cell r="B146" t="str">
            <v>SCK4</v>
          </cell>
          <cell r="C146" t="str">
            <v>Kota Station</v>
          </cell>
          <cell r="D146" t="str">
            <v>Jakarta</v>
          </cell>
          <cell r="E146" t="str">
            <v>Trains</v>
          </cell>
          <cell r="F146" t="str">
            <v>Region 1</v>
          </cell>
          <cell r="G146" t="str">
            <v>Novalni Burhan</v>
          </cell>
          <cell r="H146" t="str">
            <v>District 8</v>
          </cell>
          <cell r="I146" t="str">
            <v>Fauzan Nurzaman</v>
          </cell>
          <cell r="J146">
            <v>41776</v>
          </cell>
          <cell r="K146" t="str">
            <v>Ground Floor Jl. Stasiun Kota No. 1 Kelurahan Pinangsia Kecamatan Taman Sari Jakarta Barat</v>
          </cell>
          <cell r="L146" t="str">
            <v>021-6903857</v>
          </cell>
          <cell r="M146" t="str">
            <v xml:space="preserve">jaksbuxk4@starbucks.co.id </v>
          </cell>
          <cell r="N146">
            <v>1308112</v>
          </cell>
          <cell r="O146" t="str">
            <v>Irvan Christiansen</v>
          </cell>
          <cell r="P146" t="str">
            <v>081808856531</v>
          </cell>
          <cell r="Q146" t="str">
            <v>Mon - Sun :06.30-20.00</v>
          </cell>
          <cell r="R146" t="str">
            <v>Mon - Sun :06.30-20.00</v>
          </cell>
          <cell r="S146">
            <v>0</v>
          </cell>
          <cell r="T146">
            <v>0</v>
          </cell>
          <cell r="U146">
            <v>0</v>
          </cell>
          <cell r="V146" t="str">
            <v xml:space="preserve"> </v>
          </cell>
          <cell r="W146" t="str">
            <v xml:space="preserve"> </v>
          </cell>
          <cell r="X146" t="str">
            <v/>
          </cell>
          <cell r="Y146">
            <v>0</v>
          </cell>
          <cell r="Z146" t="str">
            <v xml:space="preserve"> </v>
          </cell>
          <cell r="AA146">
            <v>0</v>
          </cell>
          <cell r="AB146" t="str">
            <v xml:space="preserve"> </v>
          </cell>
          <cell r="AC146" t="str">
            <v xml:space="preserve"> 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</row>
        <row r="147">
          <cell r="B147" t="str">
            <v>SCL0</v>
          </cell>
          <cell r="C147" t="str">
            <v>Medan Focal Point</v>
          </cell>
          <cell r="D147" t="str">
            <v>Medan</v>
          </cell>
          <cell r="E147" t="str">
            <v>Mall Stores</v>
          </cell>
          <cell r="F147" t="str">
            <v>Region 5</v>
          </cell>
          <cell r="G147" t="str">
            <v>Paulus Gurning</v>
          </cell>
          <cell r="H147" t="str">
            <v>District 33</v>
          </cell>
          <cell r="I147" t="str">
            <v>Roza Ariyanto</v>
          </cell>
          <cell r="J147">
            <v>41781</v>
          </cell>
          <cell r="K147" t="str">
            <v>Medan Focal Point Ground floor #1 jalan Gagak Hitam Ring Road Medan 20133</v>
          </cell>
          <cell r="L147" t="str">
            <v>061-888 022 45</v>
          </cell>
          <cell r="M147" t="str">
            <v xml:space="preserve">mdnsbuxl0@starbucks.co.id </v>
          </cell>
          <cell r="N147">
            <v>1401952</v>
          </cell>
          <cell r="O147" t="str">
            <v>Dicky Triswirawan</v>
          </cell>
          <cell r="P147" t="str">
            <v>089620092071</v>
          </cell>
          <cell r="Q147" t="str">
            <v>Mon - Sun : 09.00-21.00</v>
          </cell>
          <cell r="R147" t="str">
            <v>Mon - Sun : 09.00-21.00</v>
          </cell>
          <cell r="S147">
            <v>0</v>
          </cell>
          <cell r="T147">
            <v>0</v>
          </cell>
          <cell r="U147">
            <v>0</v>
          </cell>
          <cell r="V147" t="str">
            <v xml:space="preserve"> </v>
          </cell>
          <cell r="W147" t="str">
            <v xml:space="preserve"> </v>
          </cell>
          <cell r="X147" t="str">
            <v>Delivery Store 5</v>
          </cell>
          <cell r="Y147">
            <v>0</v>
          </cell>
          <cell r="Z147" t="str">
            <v xml:space="preserve"> </v>
          </cell>
          <cell r="AA147">
            <v>0</v>
          </cell>
          <cell r="AB147" t="str">
            <v xml:space="preserve"> </v>
          </cell>
          <cell r="AC147" t="str">
            <v xml:space="preserve"> 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</row>
        <row r="148">
          <cell r="B148" t="str">
            <v>SCL4</v>
          </cell>
          <cell r="C148" t="str">
            <v>US Embassy - Sarana Jaya</v>
          </cell>
          <cell r="D148" t="str">
            <v>Jakarta</v>
          </cell>
          <cell r="E148" t="str">
            <v>Office Stores</v>
          </cell>
          <cell r="F148" t="str">
            <v>Region 1</v>
          </cell>
          <cell r="G148" t="str">
            <v>Novalni Burhan</v>
          </cell>
          <cell r="H148" t="str">
            <v>District 8</v>
          </cell>
          <cell r="I148" t="str">
            <v>Fauzan Nurzaman</v>
          </cell>
          <cell r="J148">
            <v>41792</v>
          </cell>
          <cell r="K148" t="str">
            <v>Lantai 1 Unit 1 A Jl. Budi Kemuliaan I / 1 Kelurahan Gambir Kecamatan Gambir Jakarta Pusat 10110</v>
          </cell>
          <cell r="L148" t="str">
            <v>021 3517114</v>
          </cell>
          <cell r="M148" t="str">
            <v xml:space="preserve">jaksbuxl4@starbucks.co.id </v>
          </cell>
          <cell r="N148">
            <v>1106899</v>
          </cell>
          <cell r="O148" t="str">
            <v>Rizky Pradana</v>
          </cell>
          <cell r="P148">
            <v>81289227809</v>
          </cell>
          <cell r="Q148" t="str">
            <v>Mon - Fri 08.30-16.30. Sat- - Sun: Closed</v>
          </cell>
          <cell r="R148" t="str">
            <v>Mon - Fri 08.30-16.30. Sat- - Sun: Closed</v>
          </cell>
          <cell r="S148">
            <v>0</v>
          </cell>
          <cell r="T148">
            <v>0</v>
          </cell>
          <cell r="U148">
            <v>0</v>
          </cell>
          <cell r="V148" t="str">
            <v xml:space="preserve"> </v>
          </cell>
          <cell r="W148" t="str">
            <v xml:space="preserve"> </v>
          </cell>
          <cell r="X148" t="str">
            <v/>
          </cell>
          <cell r="Y148">
            <v>0</v>
          </cell>
          <cell r="Z148" t="str">
            <v xml:space="preserve"> </v>
          </cell>
          <cell r="AA148">
            <v>0</v>
          </cell>
          <cell r="AB148" t="str">
            <v xml:space="preserve"> </v>
          </cell>
          <cell r="AC148" t="str">
            <v xml:space="preserve"> </v>
          </cell>
          <cell r="AD148">
            <v>0</v>
          </cell>
          <cell r="AE148" t="str">
            <v>Cashless</v>
          </cell>
          <cell r="AF148">
            <v>0</v>
          </cell>
          <cell r="AG148">
            <v>0</v>
          </cell>
          <cell r="AH148">
            <v>0</v>
          </cell>
        </row>
        <row r="149">
          <cell r="B149" t="str">
            <v>SCL5</v>
          </cell>
          <cell r="C149" t="str">
            <v>Cirebon Superblock</v>
          </cell>
          <cell r="D149" t="str">
            <v>Cirebon</v>
          </cell>
          <cell r="E149" t="str">
            <v>Mall Stores</v>
          </cell>
          <cell r="F149" t="str">
            <v>Region 4</v>
          </cell>
          <cell r="G149" t="str">
            <v>Irwan Indriyanto</v>
          </cell>
          <cell r="H149" t="str">
            <v>District 31</v>
          </cell>
          <cell r="I149" t="str">
            <v>Novy Rusnani</v>
          </cell>
          <cell r="J149">
            <v>41798</v>
          </cell>
          <cell r="K149" t="str">
            <v>Cirebon Superblock Ground Floor I – 12 Jl. Dr. Cipto Mangunkusumo No. 26 Kelurahan Karyamulya (atau Pekiringan)  Kecamatan Kesambi Cirebon 45131</v>
          </cell>
          <cell r="L149" t="str">
            <v>0231-8291866</v>
          </cell>
          <cell r="M149" t="str">
            <v xml:space="preserve">crbsbuxl5@starbucks.co.id </v>
          </cell>
          <cell r="N149">
            <v>1204921</v>
          </cell>
          <cell r="O149" t="str">
            <v>Handi S Sepiandi</v>
          </cell>
          <cell r="P149" t="str">
            <v>085318170966</v>
          </cell>
          <cell r="Q149" t="str">
            <v>Mon - Sun : 10.00 - 20.00</v>
          </cell>
          <cell r="R149" t="str">
            <v>Mon - Sun : 10.00 - 20.00</v>
          </cell>
          <cell r="S149">
            <v>0</v>
          </cell>
          <cell r="T149">
            <v>0</v>
          </cell>
          <cell r="U149">
            <v>0</v>
          </cell>
          <cell r="V149" t="str">
            <v xml:space="preserve"> </v>
          </cell>
          <cell r="W149" t="str">
            <v xml:space="preserve"> </v>
          </cell>
          <cell r="X149" t="str">
            <v>Delivery Store 5</v>
          </cell>
          <cell r="Y149">
            <v>0</v>
          </cell>
          <cell r="Z149" t="str">
            <v xml:space="preserve"> </v>
          </cell>
          <cell r="AA149">
            <v>0</v>
          </cell>
          <cell r="AB149" t="str">
            <v xml:space="preserve"> </v>
          </cell>
          <cell r="AC149" t="str">
            <v xml:space="preserve"> </v>
          </cell>
          <cell r="AD149" t="str">
            <v>Yes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</row>
        <row r="150">
          <cell r="B150" t="str">
            <v>SCL6</v>
          </cell>
          <cell r="C150" t="str">
            <v>Menara Kadin</v>
          </cell>
          <cell r="D150" t="str">
            <v>Jakarta</v>
          </cell>
          <cell r="E150" t="str">
            <v>Office Stores</v>
          </cell>
          <cell r="F150" t="str">
            <v>Region 7</v>
          </cell>
          <cell r="G150" t="str">
            <v>Sutami</v>
          </cell>
          <cell r="H150" t="str">
            <v>District 20</v>
          </cell>
          <cell r="I150" t="str">
            <v>Jilly Heuvelman</v>
          </cell>
          <cell r="J150">
            <v>41817</v>
          </cell>
          <cell r="K150" t="str">
            <v>Ground Floor A 3 Jl. H R Rasuna Said Blok X-5 Kav 2-3 Kelurahan Kuningan Timur Kecamatan Setiabudi Jakarta Selatan 12950</v>
          </cell>
          <cell r="L150" t="str">
            <v>021 5790 4199</v>
          </cell>
          <cell r="M150" t="str">
            <v xml:space="preserve">jaksbuxl6@starbucks.co.id </v>
          </cell>
          <cell r="N150" t="str">
            <v>01201071</v>
          </cell>
          <cell r="O150" t="str">
            <v>Istin Ferawati Munthe</v>
          </cell>
          <cell r="P150" t="str">
            <v>+62 822-3304-2826</v>
          </cell>
          <cell r="Q150" t="str">
            <v>Mon - Fri : 08.00 - 16.00 ; Sat - Sun : Closed</v>
          </cell>
          <cell r="R150" t="str">
            <v>Mon - Fri : 08.00 - 16.00 ; Sat - Sun : Closed</v>
          </cell>
          <cell r="S150">
            <v>0</v>
          </cell>
          <cell r="T150">
            <v>0</v>
          </cell>
          <cell r="U150">
            <v>0</v>
          </cell>
          <cell r="V150" t="str">
            <v xml:space="preserve"> </v>
          </cell>
          <cell r="W150" t="str">
            <v xml:space="preserve"> </v>
          </cell>
          <cell r="X150" t="str">
            <v/>
          </cell>
          <cell r="Y150">
            <v>0</v>
          </cell>
          <cell r="Z150" t="str">
            <v xml:space="preserve"> </v>
          </cell>
          <cell r="AA150">
            <v>0</v>
          </cell>
          <cell r="AB150" t="str">
            <v xml:space="preserve"> </v>
          </cell>
          <cell r="AC150" t="str">
            <v xml:space="preserve"> </v>
          </cell>
          <cell r="AD150">
            <v>0</v>
          </cell>
          <cell r="AE150" t="str">
            <v>Cashless</v>
          </cell>
          <cell r="AF150">
            <v>0</v>
          </cell>
          <cell r="AG150">
            <v>0</v>
          </cell>
          <cell r="AH150">
            <v>0</v>
          </cell>
        </row>
        <row r="151">
          <cell r="B151" t="str">
            <v>SCM0</v>
          </cell>
          <cell r="C151" t="str">
            <v>Citraland semarang</v>
          </cell>
          <cell r="D151" t="str">
            <v>Semarang</v>
          </cell>
          <cell r="E151" t="str">
            <v>Mall Stores</v>
          </cell>
          <cell r="F151" t="str">
            <v>Region 3</v>
          </cell>
          <cell r="G151" t="str">
            <v>Ary Rachtanti</v>
          </cell>
          <cell r="H151" t="str">
            <v>District 35</v>
          </cell>
          <cell r="I151" t="str">
            <v>Tasyamedha</v>
          </cell>
          <cell r="J151">
            <v>41819</v>
          </cell>
          <cell r="K151" t="str">
            <v>Ground Floor, Extension Mal Tengah (Timur) Jl. Simpang Lima No. 1 Kelurahan Miroto Kecamatan Semarang Tengah Semarang 50134</v>
          </cell>
          <cell r="L151" t="str">
            <v>024-8455376</v>
          </cell>
          <cell r="M151" t="str">
            <v xml:space="preserve">smgsbuxm0@starbucks.co.id </v>
          </cell>
          <cell r="N151">
            <v>16016256</v>
          </cell>
          <cell r="O151" t="str">
            <v>Palupi Nariega</v>
          </cell>
          <cell r="P151" t="str">
            <v>081393750853</v>
          </cell>
          <cell r="Q151" t="str">
            <v>Mon - Sun : 10.00 - 21.00</v>
          </cell>
          <cell r="R151" t="str">
            <v>Mon - Sun : 10.00 - 21.00</v>
          </cell>
          <cell r="S151">
            <v>0</v>
          </cell>
          <cell r="T151">
            <v>0</v>
          </cell>
          <cell r="U151">
            <v>0</v>
          </cell>
          <cell r="V151" t="str">
            <v xml:space="preserve"> </v>
          </cell>
          <cell r="W151" t="str">
            <v xml:space="preserve"> </v>
          </cell>
          <cell r="X151" t="str">
            <v/>
          </cell>
          <cell r="Y151">
            <v>0</v>
          </cell>
          <cell r="Z151" t="str">
            <v>Fizzio</v>
          </cell>
          <cell r="AA151">
            <v>0</v>
          </cell>
          <cell r="AB151" t="str">
            <v xml:space="preserve"> </v>
          </cell>
          <cell r="AC151" t="str">
            <v xml:space="preserve"> 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</row>
        <row r="152">
          <cell r="B152" t="str">
            <v>SCM1</v>
          </cell>
          <cell r="C152" t="str">
            <v>Metropole</v>
          </cell>
          <cell r="D152" t="str">
            <v>Jakarta</v>
          </cell>
          <cell r="E152" t="str">
            <v>Retail-Strip</v>
          </cell>
          <cell r="F152" t="str">
            <v>Region 7</v>
          </cell>
          <cell r="G152" t="str">
            <v>Sutami</v>
          </cell>
          <cell r="H152" t="str">
            <v>District 12</v>
          </cell>
          <cell r="I152" t="str">
            <v>Citra Resmi</v>
          </cell>
          <cell r="J152">
            <v>41839</v>
          </cell>
          <cell r="K152" t="str">
            <v>Metropole XXI Cinema Ground Floor  Jalan Pegangsaan Timur 21 Jakarta Pusat</v>
          </cell>
          <cell r="L152" t="str">
            <v>021-3156458</v>
          </cell>
          <cell r="M152" t="str">
            <v xml:space="preserve">jaksbuxm1@starbucks.co.id </v>
          </cell>
          <cell r="N152">
            <v>903649</v>
          </cell>
          <cell r="O152" t="str">
            <v>Dirta Efi Yenti</v>
          </cell>
          <cell r="P152" t="str">
            <v>813-1630-6040</v>
          </cell>
          <cell r="Q152" t="str">
            <v>Mon - Sun : 06.30 - 21.00</v>
          </cell>
          <cell r="R152" t="str">
            <v>Mon - Sun : 06.30 - 21.00</v>
          </cell>
          <cell r="S152">
            <v>0</v>
          </cell>
          <cell r="T152">
            <v>0</v>
          </cell>
          <cell r="U152">
            <v>0</v>
          </cell>
          <cell r="V152" t="str">
            <v xml:space="preserve"> </v>
          </cell>
          <cell r="W152" t="str">
            <v xml:space="preserve"> </v>
          </cell>
          <cell r="X152" t="str">
            <v>Delivery Store 3</v>
          </cell>
          <cell r="Y152">
            <v>0</v>
          </cell>
          <cell r="Z152" t="str">
            <v xml:space="preserve"> </v>
          </cell>
          <cell r="AA152" t="str">
            <v>MPOS</v>
          </cell>
          <cell r="AB152" t="str">
            <v xml:space="preserve"> </v>
          </cell>
          <cell r="AC152" t="str">
            <v xml:space="preserve"> </v>
          </cell>
          <cell r="AD152" t="str">
            <v>Yes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</row>
        <row r="153">
          <cell r="B153" t="str">
            <v>SCL8</v>
          </cell>
          <cell r="C153" t="str">
            <v xml:space="preserve">Farmers Jababeka </v>
          </cell>
          <cell r="D153" t="str">
            <v>Jakarta</v>
          </cell>
          <cell r="E153" t="str">
            <v>Mall Stores</v>
          </cell>
          <cell r="F153" t="str">
            <v>Region 4</v>
          </cell>
          <cell r="G153" t="str">
            <v>Irwan Indriyanto</v>
          </cell>
          <cell r="H153" t="str">
            <v>District 45</v>
          </cell>
          <cell r="I153" t="str">
            <v>Ilham Fajri</v>
          </cell>
          <cell r="J153">
            <v>41843</v>
          </cell>
          <cell r="K153" t="str">
            <v>Farmers Jababeka  Jl. H Usmar Ismail Lahan JMCC Jababeka Cikarang</v>
          </cell>
          <cell r="L153" t="str">
            <v>(+62) 21 28518904</v>
          </cell>
          <cell r="M153" t="str">
            <v xml:space="preserve">jaksbuxl8@starbucks.co.id </v>
          </cell>
          <cell r="N153" t="str">
            <v>1206022</v>
          </cell>
          <cell r="O153" t="str">
            <v>Samuel Okto Bernando</v>
          </cell>
          <cell r="P153" t="str">
            <v>085762318618</v>
          </cell>
          <cell r="Q153" t="str">
            <v>Mon - Sun : 08.00 - 21.00</v>
          </cell>
          <cell r="R153" t="str">
            <v>Mon - Sun : 08.00 - 21.00</v>
          </cell>
          <cell r="S153">
            <v>0</v>
          </cell>
          <cell r="T153">
            <v>0</v>
          </cell>
          <cell r="U153">
            <v>0</v>
          </cell>
          <cell r="V153" t="str">
            <v xml:space="preserve"> </v>
          </cell>
          <cell r="W153" t="str">
            <v xml:space="preserve"> </v>
          </cell>
          <cell r="X153" t="str">
            <v>Delivery Store 3</v>
          </cell>
          <cell r="Y153">
            <v>0</v>
          </cell>
          <cell r="Z153" t="str">
            <v xml:space="preserve"> </v>
          </cell>
          <cell r="AA153">
            <v>0</v>
          </cell>
          <cell r="AB153" t="str">
            <v xml:space="preserve"> </v>
          </cell>
          <cell r="AC153" t="str">
            <v xml:space="preserve"> 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</row>
        <row r="154">
          <cell r="B154" t="str">
            <v>SCM3</v>
          </cell>
          <cell r="C154" t="str">
            <v>Jogja Ciity</v>
          </cell>
          <cell r="D154" t="str">
            <v>Yogya</v>
          </cell>
          <cell r="E154" t="str">
            <v>Mall Stores</v>
          </cell>
          <cell r="F154" t="str">
            <v>Region 3</v>
          </cell>
          <cell r="G154" t="str">
            <v>Ary Rachtanti</v>
          </cell>
          <cell r="H154" t="str">
            <v>District 21</v>
          </cell>
          <cell r="I154" t="str">
            <v>Santi Oktaviani</v>
          </cell>
          <cell r="J154">
            <v>41843</v>
          </cell>
          <cell r="K154" t="str">
            <v>Jogja City Mall Lantai GF # 01 &amp; 02 Jl. Magelang KM 6 No. 18 Sinduan Sleman Yogyakarta</v>
          </cell>
          <cell r="L154" t="str">
            <v>(+62-274) 5304201</v>
          </cell>
          <cell r="M154" t="str">
            <v xml:space="preserve">Ygksbuxm3@starbucks.co.id </v>
          </cell>
          <cell r="N154">
            <v>1407946</v>
          </cell>
          <cell r="O154" t="str">
            <v>Isnan Radhy Akbary</v>
          </cell>
          <cell r="P154" t="str">
            <v>08991993900</v>
          </cell>
          <cell r="Q154" t="str">
            <v>Mon – Sun : 10.00 – 21.00</v>
          </cell>
          <cell r="R154" t="str">
            <v>Mon – Sun : 10.00 – 21.00</v>
          </cell>
          <cell r="S154">
            <v>0</v>
          </cell>
          <cell r="T154">
            <v>0</v>
          </cell>
          <cell r="U154">
            <v>0</v>
          </cell>
          <cell r="V154" t="str">
            <v xml:space="preserve"> </v>
          </cell>
          <cell r="W154" t="str">
            <v xml:space="preserve"> </v>
          </cell>
          <cell r="X154" t="str">
            <v>Delivery Store 7</v>
          </cell>
          <cell r="Y154">
            <v>0</v>
          </cell>
          <cell r="Z154" t="str">
            <v xml:space="preserve"> </v>
          </cell>
          <cell r="AA154">
            <v>0</v>
          </cell>
          <cell r="AB154" t="str">
            <v xml:space="preserve"> </v>
          </cell>
          <cell r="AC154" t="str">
            <v xml:space="preserve"> 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</row>
        <row r="155">
          <cell r="B155" t="str">
            <v>SCM4</v>
          </cell>
          <cell r="C155" t="str">
            <v xml:space="preserve">Cibinong Mall </v>
          </cell>
          <cell r="D155" t="str">
            <v>Bogor</v>
          </cell>
          <cell r="E155" t="str">
            <v>Mall Stores</v>
          </cell>
          <cell r="F155" t="str">
            <v>Region 7</v>
          </cell>
          <cell r="G155" t="str">
            <v>Sutami</v>
          </cell>
          <cell r="H155" t="str">
            <v>District 1</v>
          </cell>
          <cell r="I155" t="str">
            <v>Helmi</v>
          </cell>
          <cell r="J155">
            <v>41845</v>
          </cell>
          <cell r="K155" t="str">
            <v>Cibinong Mall Ground Floor A 16 Jl. Tegar Beriman No. 1 Kelurahan Pakansari Kecamatan Cibinong</v>
          </cell>
          <cell r="L155" t="str">
            <v>(021) 29860173</v>
          </cell>
          <cell r="M155" t="str">
            <v xml:space="preserve">jaksbuxM4@starbucks.co.id </v>
          </cell>
          <cell r="N155">
            <v>1404602</v>
          </cell>
          <cell r="O155" t="str">
            <v>Ari Febriansyah</v>
          </cell>
          <cell r="P155" t="str">
            <v>0878-7066-7433</v>
          </cell>
          <cell r="Q155" t="str">
            <v>Mon - Sun : 07.00 - 21.00</v>
          </cell>
          <cell r="R155" t="str">
            <v>Mon - Sun : 07.00 - 21.00</v>
          </cell>
          <cell r="S155">
            <v>0</v>
          </cell>
          <cell r="T155">
            <v>0</v>
          </cell>
          <cell r="U155">
            <v>0</v>
          </cell>
          <cell r="V155" t="str">
            <v xml:space="preserve"> </v>
          </cell>
          <cell r="W155" t="str">
            <v xml:space="preserve"> </v>
          </cell>
          <cell r="X155" t="str">
            <v>Delivery Store 6</v>
          </cell>
          <cell r="Y155">
            <v>0</v>
          </cell>
          <cell r="Z155" t="str">
            <v xml:space="preserve"> </v>
          </cell>
          <cell r="AA155">
            <v>0</v>
          </cell>
          <cell r="AB155" t="str">
            <v xml:space="preserve"> </v>
          </cell>
          <cell r="AC155" t="str">
            <v xml:space="preserve"> 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</row>
        <row r="156">
          <cell r="B156" t="str">
            <v>SCM8</v>
          </cell>
          <cell r="C156" t="str">
            <v>Manggarai Station</v>
          </cell>
          <cell r="D156" t="str">
            <v>Jakarta</v>
          </cell>
          <cell r="E156" t="str">
            <v>Trains</v>
          </cell>
          <cell r="F156" t="str">
            <v>Region 7</v>
          </cell>
          <cell r="G156" t="str">
            <v>Sutami</v>
          </cell>
          <cell r="H156" t="str">
            <v>District 12</v>
          </cell>
          <cell r="I156" t="str">
            <v>Citra Resmi</v>
          </cell>
          <cell r="J156">
            <v>41909</v>
          </cell>
          <cell r="K156" t="str">
            <v xml:space="preserve">Manggarai Station  Jalan Manggarai Utara No. 1 Jakarta Selatan 12850 </v>
          </cell>
          <cell r="L156" t="str">
            <v>021 – 293 80993</v>
          </cell>
          <cell r="M156" t="str">
            <v xml:space="preserve">jaksbuxm8@starbucks.co.id </v>
          </cell>
          <cell r="N156" t="str">
            <v>00350304</v>
          </cell>
          <cell r="O156" t="str">
            <v>Indra M Pulunk</v>
          </cell>
          <cell r="P156" t="str">
            <v>085693148220</v>
          </cell>
          <cell r="Q156" t="str">
            <v>Mon - Fri : 06.00 - 21.00; Sat - Sun : 09.00 - 18.00</v>
          </cell>
          <cell r="R156" t="str">
            <v>Mon - Fri : 06.00 - 21.00; Sat - Sun : 09.00 - 18.00</v>
          </cell>
          <cell r="S156">
            <v>0</v>
          </cell>
          <cell r="T156">
            <v>0</v>
          </cell>
          <cell r="U156">
            <v>0</v>
          </cell>
          <cell r="V156" t="str">
            <v xml:space="preserve"> </v>
          </cell>
          <cell r="W156" t="str">
            <v xml:space="preserve"> </v>
          </cell>
          <cell r="X156" t="str">
            <v/>
          </cell>
          <cell r="Y156">
            <v>0</v>
          </cell>
          <cell r="Z156" t="str">
            <v xml:space="preserve"> </v>
          </cell>
          <cell r="AA156">
            <v>0</v>
          </cell>
          <cell r="AB156" t="str">
            <v xml:space="preserve"> </v>
          </cell>
          <cell r="AC156" t="str">
            <v xml:space="preserve"> 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</row>
        <row r="157">
          <cell r="B157" t="str">
            <v>SCM6</v>
          </cell>
          <cell r="C157" t="str">
            <v>Kalibata mall</v>
          </cell>
          <cell r="D157" t="str">
            <v>Jakarta</v>
          </cell>
          <cell r="E157" t="str">
            <v>Mall Stores</v>
          </cell>
          <cell r="F157" t="str">
            <v>Region 1</v>
          </cell>
          <cell r="G157" t="str">
            <v>Novalni Burhan</v>
          </cell>
          <cell r="H157" t="str">
            <v>District 44</v>
          </cell>
          <cell r="I157" t="str">
            <v>Rahmat Hidayat</v>
          </cell>
          <cell r="J157">
            <v>41911</v>
          </cell>
          <cell r="K157" t="str">
            <v>Kalibata City Square Ground Floor , Island CT 02  Jl. Kalibata Raya No. 1  Jakarta Selatan 12750</v>
          </cell>
          <cell r="L157" t="str">
            <v>021 29317490</v>
          </cell>
          <cell r="M157" t="str">
            <v xml:space="preserve">jaksbuxm6@starbucks.co.id </v>
          </cell>
          <cell r="N157" t="str">
            <v>0804173</v>
          </cell>
          <cell r="O157" t="str">
            <v xml:space="preserve">Indra Saladin </v>
          </cell>
          <cell r="P157">
            <v>81286113535</v>
          </cell>
          <cell r="Q157" t="str">
            <v>Mon - Sun : 10.00 - 21.00</v>
          </cell>
          <cell r="R157" t="str">
            <v>Mon - Sun : 10.00 - 21.00</v>
          </cell>
          <cell r="S157">
            <v>0</v>
          </cell>
          <cell r="T157">
            <v>0</v>
          </cell>
          <cell r="U157">
            <v>0</v>
          </cell>
          <cell r="V157" t="str">
            <v xml:space="preserve"> </v>
          </cell>
          <cell r="W157" t="str">
            <v xml:space="preserve"> </v>
          </cell>
          <cell r="X157" t="str">
            <v>Delivery Store 4</v>
          </cell>
          <cell r="Y157" t="str">
            <v>Ice cream</v>
          </cell>
          <cell r="Z157" t="str">
            <v xml:space="preserve"> </v>
          </cell>
          <cell r="AA157">
            <v>0</v>
          </cell>
          <cell r="AB157" t="str">
            <v xml:space="preserve"> </v>
          </cell>
          <cell r="AC157" t="str">
            <v xml:space="preserve"> 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</row>
        <row r="158">
          <cell r="B158" t="str">
            <v>SCM9</v>
          </cell>
          <cell r="C158" t="str">
            <v>The park solo</v>
          </cell>
          <cell r="D158" t="str">
            <v>Solo</v>
          </cell>
          <cell r="E158" t="str">
            <v>Mall Stores</v>
          </cell>
          <cell r="F158" t="str">
            <v>Region 3</v>
          </cell>
          <cell r="G158" t="str">
            <v>Ary Rachtanti</v>
          </cell>
          <cell r="H158" t="str">
            <v>District 4</v>
          </cell>
          <cell r="I158" t="str">
            <v>Yossy Ariyani</v>
          </cell>
          <cell r="J158">
            <v>41929</v>
          </cell>
          <cell r="K158" t="str">
            <v>Jl. Insinyur Soekarno,  Madegondo.Grogol Solo baru, Sukoharjo  57552 the Park Mall, Ground floor.unit 10A</v>
          </cell>
          <cell r="L158" t="str">
            <v xml:space="preserve">0271-7891335 </v>
          </cell>
          <cell r="M158" t="str">
            <v xml:space="preserve">slosbuxm9@starbucks.co.id </v>
          </cell>
          <cell r="N158" t="str">
            <v>1205063</v>
          </cell>
          <cell r="O158" t="str">
            <v>Qoiril Pinandipa</v>
          </cell>
          <cell r="P158" t="str">
            <v>'082135321695</v>
          </cell>
          <cell r="Q158" t="str">
            <v>Mon – Thu : 09.00 – 21.00 ; Fri-Sun : 07.00-21.00</v>
          </cell>
          <cell r="R158" t="str">
            <v>Mon – Thu : 09.00 – 21.00 ; Fri-Sun : 07.00-21.00</v>
          </cell>
          <cell r="S158">
            <v>0</v>
          </cell>
          <cell r="T158">
            <v>0</v>
          </cell>
          <cell r="U158">
            <v>0</v>
          </cell>
          <cell r="V158" t="str">
            <v xml:space="preserve"> </v>
          </cell>
          <cell r="W158" t="str">
            <v xml:space="preserve"> </v>
          </cell>
          <cell r="X158" t="str">
            <v>Delivery Store 5</v>
          </cell>
          <cell r="Y158">
            <v>0</v>
          </cell>
          <cell r="Z158" t="str">
            <v xml:space="preserve"> </v>
          </cell>
          <cell r="AA158">
            <v>0</v>
          </cell>
          <cell r="AB158" t="str">
            <v xml:space="preserve"> </v>
          </cell>
          <cell r="AC158" t="str">
            <v xml:space="preserve"> 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</row>
        <row r="159">
          <cell r="B159" t="str">
            <v>SCK7</v>
          </cell>
          <cell r="C159" t="str">
            <v>KM26</v>
          </cell>
          <cell r="D159" t="str">
            <v>Surabaya</v>
          </cell>
          <cell r="E159" t="str">
            <v>Transportation-Hub</v>
          </cell>
          <cell r="F159" t="str">
            <v>Region 3</v>
          </cell>
          <cell r="G159" t="str">
            <v>Ary Rachtanti</v>
          </cell>
          <cell r="H159" t="str">
            <v>District 6</v>
          </cell>
          <cell r="I159" t="str">
            <v>Ahmad Fiton</v>
          </cell>
          <cell r="J159">
            <v>41944</v>
          </cell>
          <cell r="K159" t="str">
            <v>Rest Area KM 26 Jl. Tol Surabaya – Gempol KM 26 Desa Sidokepung Kecamatan Buduran Kabupaten Sidoarjo</v>
          </cell>
          <cell r="L159" t="str">
            <v>031 99010536/37</v>
          </cell>
          <cell r="M159" t="str">
            <v xml:space="preserve">sbysbuxk7@starbucks.co.id </v>
          </cell>
          <cell r="N159">
            <v>1211078</v>
          </cell>
          <cell r="O159" t="str">
            <v xml:space="preserve">Tomy Agus Prastiyo </v>
          </cell>
          <cell r="P159" t="str">
            <v>085732399474</v>
          </cell>
          <cell r="Q159" t="str">
            <v xml:space="preserve">Mon - Sun : 06.00 - 21.00 </v>
          </cell>
          <cell r="R159" t="str">
            <v>Fri-Sun : 06.00-21.00</v>
          </cell>
          <cell r="S159">
            <v>0</v>
          </cell>
          <cell r="T159" t="str">
            <v>DriveThru</v>
          </cell>
          <cell r="U159">
            <v>0</v>
          </cell>
          <cell r="V159" t="str">
            <v xml:space="preserve"> </v>
          </cell>
          <cell r="W159" t="str">
            <v xml:space="preserve"> </v>
          </cell>
          <cell r="X159" t="str">
            <v/>
          </cell>
          <cell r="Y159" t="str">
            <v>Ice cream</v>
          </cell>
          <cell r="Z159" t="str">
            <v xml:space="preserve"> </v>
          </cell>
          <cell r="AA159">
            <v>0</v>
          </cell>
          <cell r="AB159" t="str">
            <v xml:space="preserve"> </v>
          </cell>
          <cell r="AC159" t="str">
            <v xml:space="preserve"> </v>
          </cell>
          <cell r="AD159" t="str">
            <v>Yes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</row>
        <row r="160">
          <cell r="B160" t="str">
            <v>SCL9</v>
          </cell>
          <cell r="C160" t="str">
            <v>Menara Bidakara</v>
          </cell>
          <cell r="D160" t="str">
            <v>Jakarta</v>
          </cell>
          <cell r="E160" t="str">
            <v>Office Stores</v>
          </cell>
          <cell r="F160" t="str">
            <v>Region 1</v>
          </cell>
          <cell r="G160" t="str">
            <v>Novalni Burhan</v>
          </cell>
          <cell r="H160" t="str">
            <v>District 23</v>
          </cell>
          <cell r="I160" t="str">
            <v>Farah Hanavya</v>
          </cell>
          <cell r="J160">
            <v>41946</v>
          </cell>
          <cell r="K160" t="str">
            <v>Gedung A Point Bidakara (selasar dan taman sisi Timur) Jl. Jend. Gatot Subroto Kav 71 – 73 Komplek Bidakara</v>
          </cell>
          <cell r="L160" t="str">
            <v>021 8309414</v>
          </cell>
          <cell r="M160" t="str">
            <v xml:space="preserve">jaksbuxl9@starbucks.co.id </v>
          </cell>
          <cell r="N160">
            <v>1208799</v>
          </cell>
          <cell r="O160" t="str">
            <v xml:space="preserve">Rudi Saputra </v>
          </cell>
          <cell r="P160" t="str">
            <v>081213129229</v>
          </cell>
          <cell r="Q160" t="str">
            <v>Mon - Fri : 07.00 - 19.00, Sat - Sun : 08.00 - 19.00</v>
          </cell>
          <cell r="R160" t="str">
            <v>Mon - Fri : 07.00 - 19.00, Sat - Sun : 08.00 - 19.00</v>
          </cell>
          <cell r="S160">
            <v>0</v>
          </cell>
          <cell r="T160">
            <v>0</v>
          </cell>
          <cell r="U160">
            <v>0</v>
          </cell>
          <cell r="V160" t="str">
            <v xml:space="preserve"> </v>
          </cell>
          <cell r="W160" t="str">
            <v xml:space="preserve"> </v>
          </cell>
          <cell r="X160" t="str">
            <v>Delivery Store 3</v>
          </cell>
          <cell r="Y160">
            <v>0</v>
          </cell>
          <cell r="Z160" t="str">
            <v xml:space="preserve"> </v>
          </cell>
          <cell r="AA160">
            <v>0</v>
          </cell>
          <cell r="AB160" t="str">
            <v xml:space="preserve"> </v>
          </cell>
          <cell r="AC160" t="str">
            <v xml:space="preserve"> </v>
          </cell>
          <cell r="AD160">
            <v>0</v>
          </cell>
          <cell r="AE160" t="str">
            <v>Cashless</v>
          </cell>
          <cell r="AF160">
            <v>0</v>
          </cell>
          <cell r="AG160">
            <v>0</v>
          </cell>
          <cell r="AH160">
            <v>0</v>
          </cell>
        </row>
        <row r="161">
          <cell r="B161" t="str">
            <v>SCN1</v>
          </cell>
          <cell r="C161" t="str">
            <v>Palembang Icon</v>
          </cell>
          <cell r="D161" t="str">
            <v>Palembang</v>
          </cell>
          <cell r="E161" t="str">
            <v>Mall Stores</v>
          </cell>
          <cell r="F161" t="str">
            <v>Region 4</v>
          </cell>
          <cell r="G161" t="str">
            <v>Irwan Indriyanto</v>
          </cell>
          <cell r="H161" t="str">
            <v>District 24</v>
          </cell>
          <cell r="I161" t="str">
            <v>Alice</v>
          </cell>
          <cell r="J161">
            <v>41955</v>
          </cell>
          <cell r="K161" t="str">
            <v>Palembang Icon Ground Floor G-05  Jl. POM IX Kelurahan Lorok Pakjo Kecamatan Ilir barat 1 Palembang</v>
          </cell>
          <cell r="L161" t="str">
            <v>0711 – 5649248</v>
          </cell>
          <cell r="M161" t="str">
            <v xml:space="preserve">plgsbuxn1@starbucks.co.id </v>
          </cell>
          <cell r="N161" t="str">
            <v>1209707</v>
          </cell>
          <cell r="O161" t="str">
            <v>Devi Tamara</v>
          </cell>
          <cell r="P161">
            <v>87897792290</v>
          </cell>
          <cell r="Q161" t="str">
            <v>Sun-Fri : 10.30-20.30 ; Sat: 10.00-21.30</v>
          </cell>
          <cell r="R161" t="str">
            <v>Sun-Fri : 10.30-20.30 ; Sat: 10.00-21.30</v>
          </cell>
          <cell r="S161">
            <v>0</v>
          </cell>
          <cell r="T161">
            <v>0</v>
          </cell>
          <cell r="U161">
            <v>0</v>
          </cell>
          <cell r="V161" t="str">
            <v xml:space="preserve"> </v>
          </cell>
          <cell r="W161" t="str">
            <v xml:space="preserve"> </v>
          </cell>
          <cell r="X161" t="str">
            <v/>
          </cell>
          <cell r="Y161">
            <v>0</v>
          </cell>
          <cell r="Z161" t="str">
            <v xml:space="preserve"> </v>
          </cell>
          <cell r="AA161">
            <v>0</v>
          </cell>
          <cell r="AB161" t="str">
            <v xml:space="preserve"> </v>
          </cell>
          <cell r="AC161" t="str">
            <v xml:space="preserve"> 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B162" t="str">
            <v>SCN2</v>
          </cell>
          <cell r="C162" t="str">
            <v>Makassar Airport 2</v>
          </cell>
          <cell r="D162" t="str">
            <v>Makassar</v>
          </cell>
          <cell r="E162" t="str">
            <v>Airports</v>
          </cell>
          <cell r="F162" t="str">
            <v>Region 5</v>
          </cell>
          <cell r="G162" t="str">
            <v>Paulus Gurning</v>
          </cell>
          <cell r="H162" t="str">
            <v>District 36</v>
          </cell>
          <cell r="I162" t="str">
            <v>Suradi</v>
          </cell>
          <cell r="J162">
            <v>41964</v>
          </cell>
          <cell r="K162" t="str">
            <v>Jl. Bandar Udara Hasanuddin Lobby Departure  / 90552 MAKASSAR - INDONESIA</v>
          </cell>
          <cell r="L162" t="str">
            <v xml:space="preserve">0411 - 3656136 </v>
          </cell>
          <cell r="M162" t="str">
            <v xml:space="preserve">mkssbuxn2@starbucks.co.id </v>
          </cell>
          <cell r="N162" t="str">
            <v>01105956</v>
          </cell>
          <cell r="O162" t="str">
            <v xml:space="preserve">Muh  Arham </v>
          </cell>
          <cell r="P162" t="str">
            <v>081998185380</v>
          </cell>
          <cell r="Q162" t="str">
            <v>Mon - Sun : 05.30- 22.00</v>
          </cell>
          <cell r="R162" t="str">
            <v>Mon - wed : 05.30- 22.00      thu-sat 24 hours</v>
          </cell>
          <cell r="S162">
            <v>0</v>
          </cell>
          <cell r="T162">
            <v>0</v>
          </cell>
          <cell r="U162">
            <v>0</v>
          </cell>
          <cell r="V162" t="str">
            <v xml:space="preserve"> </v>
          </cell>
          <cell r="W162" t="str">
            <v xml:space="preserve"> </v>
          </cell>
          <cell r="X162" t="str">
            <v/>
          </cell>
          <cell r="Y162">
            <v>0</v>
          </cell>
          <cell r="Z162" t="str">
            <v xml:space="preserve"> </v>
          </cell>
          <cell r="AA162">
            <v>0</v>
          </cell>
          <cell r="AB162" t="str">
            <v xml:space="preserve"> </v>
          </cell>
          <cell r="AC162" t="str">
            <v xml:space="preserve"> 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B163" t="str">
            <v>SCN4</v>
          </cell>
          <cell r="C163" t="str">
            <v>Cyber 2</v>
          </cell>
          <cell r="D163" t="str">
            <v>Jakarta</v>
          </cell>
          <cell r="E163" t="str">
            <v>Office Stores</v>
          </cell>
          <cell r="F163" t="str">
            <v>Region 1</v>
          </cell>
          <cell r="G163" t="str">
            <v>Novalni Burhan</v>
          </cell>
          <cell r="H163" t="str">
            <v>District 15</v>
          </cell>
          <cell r="I163" t="str">
            <v>Riska Nurdiana</v>
          </cell>
          <cell r="J163">
            <v>41988</v>
          </cell>
          <cell r="K163" t="str">
            <v>Cyber 2 Ground Floor Cyber 2 Tower Jl. Kuningan barat No. 8 Jakarta 12710</v>
          </cell>
          <cell r="L163" t="str">
            <v>021 25535169</v>
          </cell>
          <cell r="M163" t="str">
            <v xml:space="preserve">jaksbuxN4@starbucks.co.id </v>
          </cell>
          <cell r="N163" t="str">
            <v>00550723</v>
          </cell>
          <cell r="O163" t="str">
            <v xml:space="preserve">Artissa Intan Jiwani </v>
          </cell>
          <cell r="P163" t="str">
            <v>085718461733</v>
          </cell>
          <cell r="Q163" t="str">
            <v>Mon - Fri : 08.00 - 16.00 ; Sat - Sun : Closed</v>
          </cell>
          <cell r="R163" t="str">
            <v>Mon - Fri : 08.00 - 16.00 ; Sat - Sun : Closed</v>
          </cell>
          <cell r="S163">
            <v>0</v>
          </cell>
          <cell r="T163">
            <v>0</v>
          </cell>
          <cell r="U163">
            <v>0</v>
          </cell>
          <cell r="V163" t="str">
            <v xml:space="preserve"> </v>
          </cell>
          <cell r="W163" t="str">
            <v xml:space="preserve"> </v>
          </cell>
          <cell r="X163" t="str">
            <v/>
          </cell>
          <cell r="Y163">
            <v>0</v>
          </cell>
          <cell r="Z163" t="str">
            <v xml:space="preserve"> </v>
          </cell>
          <cell r="AA163">
            <v>0</v>
          </cell>
          <cell r="AB163" t="str">
            <v xml:space="preserve"> </v>
          </cell>
          <cell r="AC163" t="str">
            <v xml:space="preserve"> </v>
          </cell>
          <cell r="AD163" t="str">
            <v>Yes</v>
          </cell>
          <cell r="AE163" t="str">
            <v>Cashless</v>
          </cell>
          <cell r="AF163">
            <v>0</v>
          </cell>
          <cell r="AG163">
            <v>0</v>
          </cell>
          <cell r="AH163">
            <v>0</v>
          </cell>
        </row>
        <row r="164">
          <cell r="B164" t="str">
            <v>SCN5</v>
          </cell>
          <cell r="C164" t="str">
            <v>Cipinang mall</v>
          </cell>
          <cell r="D164" t="str">
            <v>Jakarta</v>
          </cell>
          <cell r="E164" t="str">
            <v>Mall Stores</v>
          </cell>
          <cell r="F164" t="str">
            <v>Region 4</v>
          </cell>
          <cell r="G164" t="str">
            <v>Irwan Indriyanto</v>
          </cell>
          <cell r="H164" t="str">
            <v>District 5</v>
          </cell>
          <cell r="I164" t="str">
            <v>Dyah Ayu Wulandari</v>
          </cell>
          <cell r="J164">
            <v>41990</v>
          </cell>
          <cell r="K164" t="str">
            <v>Ground Floor No. 1 Jalan Kalimalang Raya  Komplek Cipinang Indah 2 Jakarta Timur 13430</v>
          </cell>
          <cell r="L164" t="str">
            <v>02129486084</v>
          </cell>
          <cell r="M164" t="str">
            <v xml:space="preserve">jaksbuxN5@starbucks.co.id </v>
          </cell>
          <cell r="N164" t="str">
            <v>1108866</v>
          </cell>
          <cell r="O164" t="str">
            <v>Ratna Purnaningsih</v>
          </cell>
          <cell r="P164" t="str">
            <v>085692432666</v>
          </cell>
          <cell r="Q164" t="str">
            <v>Mon - Sun : 11.00 – 19.00</v>
          </cell>
          <cell r="R164" t="str">
            <v>Mon - Sun : 11.00 – 19.00</v>
          </cell>
          <cell r="S164">
            <v>0</v>
          </cell>
          <cell r="T164">
            <v>0</v>
          </cell>
          <cell r="U164">
            <v>0</v>
          </cell>
          <cell r="V164" t="str">
            <v xml:space="preserve"> </v>
          </cell>
          <cell r="W164" t="str">
            <v xml:space="preserve"> </v>
          </cell>
          <cell r="X164" t="str">
            <v>Delivery Store 3</v>
          </cell>
          <cell r="Y164">
            <v>0</v>
          </cell>
          <cell r="Z164" t="str">
            <v xml:space="preserve"> </v>
          </cell>
          <cell r="AA164">
            <v>0</v>
          </cell>
          <cell r="AB164" t="str">
            <v xml:space="preserve"> </v>
          </cell>
          <cell r="AC164" t="str">
            <v xml:space="preserve"> 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</row>
        <row r="165">
          <cell r="B165" t="str">
            <v>SCN6</v>
          </cell>
          <cell r="C165" t="str">
            <v>Lottee shopping avenue 2</v>
          </cell>
          <cell r="D165" t="str">
            <v>Jakarta</v>
          </cell>
          <cell r="E165" t="str">
            <v>Mall Stores</v>
          </cell>
          <cell r="F165" t="str">
            <v>Region 1</v>
          </cell>
          <cell r="G165" t="str">
            <v>Novalni Burhan</v>
          </cell>
          <cell r="H165" t="str">
            <v>District 15</v>
          </cell>
          <cell r="I165" t="str">
            <v>Riska Nurdiana</v>
          </cell>
          <cell r="J165">
            <v>41992</v>
          </cell>
          <cell r="K165" t="str">
            <v>Ground Floor GF-20-21 &amp; A01-02 Lotte Shopping Avenue Jl. Prof Dr. Satrio Kav 3-5 Karet Kuningan  - Jakarta 12940</v>
          </cell>
          <cell r="L165" t="str">
            <v>021-29888040</v>
          </cell>
          <cell r="M165" t="str">
            <v xml:space="preserve">jaksbuxn6@starbucks.co.id </v>
          </cell>
          <cell r="N165">
            <v>1401455</v>
          </cell>
          <cell r="O165" t="str">
            <v>Dodi Faisal</v>
          </cell>
          <cell r="P165" t="str">
            <v>0813-9435-0149</v>
          </cell>
          <cell r="Q165" t="str">
            <v>Mon - Sun : 09.00 - 19.00</v>
          </cell>
          <cell r="R165" t="str">
            <v>Mon - Sun : 09.00 - 19.00</v>
          </cell>
          <cell r="S165">
            <v>0</v>
          </cell>
          <cell r="T165">
            <v>0</v>
          </cell>
          <cell r="U165">
            <v>0</v>
          </cell>
          <cell r="V165" t="str">
            <v xml:space="preserve"> </v>
          </cell>
          <cell r="W165" t="str">
            <v xml:space="preserve"> </v>
          </cell>
          <cell r="X165" t="str">
            <v>Delivery Store 10</v>
          </cell>
          <cell r="Y165" t="str">
            <v>Ice cream</v>
          </cell>
          <cell r="Z165" t="str">
            <v>Fizzio</v>
          </cell>
          <cell r="AA165" t="str">
            <v>MPOS</v>
          </cell>
          <cell r="AB165" t="str">
            <v xml:space="preserve"> </v>
          </cell>
          <cell r="AC165" t="str">
            <v xml:space="preserve"> </v>
          </cell>
          <cell r="AD165" t="str">
            <v>Yes</v>
          </cell>
          <cell r="AE165">
            <v>0</v>
          </cell>
          <cell r="AF165" t="str">
            <v>Zenput</v>
          </cell>
          <cell r="AG165">
            <v>0</v>
          </cell>
          <cell r="AH165">
            <v>0</v>
          </cell>
        </row>
        <row r="166">
          <cell r="B166" t="str">
            <v>SCN0</v>
          </cell>
          <cell r="C166" t="str">
            <v>Oberoi seminyak</v>
          </cell>
          <cell r="D166" t="str">
            <v>Bali</v>
          </cell>
          <cell r="E166" t="str">
            <v>Retail-Strip</v>
          </cell>
          <cell r="F166" t="str">
            <v>Region 5</v>
          </cell>
          <cell r="G166" t="str">
            <v>Paulus Gurning</v>
          </cell>
          <cell r="H166" t="str">
            <v>District 10</v>
          </cell>
          <cell r="I166" t="str">
            <v>Agus Mahendra</v>
          </cell>
          <cell r="J166">
            <v>41996</v>
          </cell>
          <cell r="K166" t="str">
            <v>Jalan Kayu Aya Oberoi Seminyak 80361</v>
          </cell>
          <cell r="L166" t="str">
            <v xml:space="preserve">081-236-346-426 </v>
          </cell>
          <cell r="M166" t="str">
            <v xml:space="preserve">blisbuxn0@starbucks.co.id </v>
          </cell>
          <cell r="N166" t="str">
            <v>00767631</v>
          </cell>
          <cell r="O166" t="str">
            <v>A. A. Bagus Sanjaya</v>
          </cell>
          <cell r="P166" t="str">
            <v>081805680228</v>
          </cell>
          <cell r="Q166" t="str">
            <v>Mon - Sun : 09:00-21:00</v>
          </cell>
          <cell r="R166" t="str">
            <v>Mon - Sun : 09:00-21:00</v>
          </cell>
          <cell r="S166">
            <v>0</v>
          </cell>
          <cell r="T166">
            <v>0</v>
          </cell>
          <cell r="U166">
            <v>0</v>
          </cell>
          <cell r="V166" t="str">
            <v xml:space="preserve"> </v>
          </cell>
          <cell r="W166" t="str">
            <v xml:space="preserve"> </v>
          </cell>
          <cell r="X166" t="str">
            <v>Delivery Store 5</v>
          </cell>
          <cell r="Y166">
            <v>0</v>
          </cell>
          <cell r="Z166" t="str">
            <v xml:space="preserve"> </v>
          </cell>
          <cell r="AA166">
            <v>0</v>
          </cell>
          <cell r="AB166" t="str">
            <v xml:space="preserve"> </v>
          </cell>
          <cell r="AC166" t="str">
            <v xml:space="preserve"> </v>
          </cell>
          <cell r="AD166" t="str">
            <v>Yes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</row>
        <row r="167">
          <cell r="B167" t="str">
            <v>SC52</v>
          </cell>
          <cell r="C167" t="str">
            <v>Ancol</v>
          </cell>
          <cell r="D167" t="str">
            <v>Jakarta</v>
          </cell>
          <cell r="E167" t="str">
            <v>Entertainment / Tourist</v>
          </cell>
          <cell r="F167" t="str">
            <v>Region 4</v>
          </cell>
          <cell r="G167" t="str">
            <v>Irwan Indriyanto</v>
          </cell>
          <cell r="H167" t="str">
            <v>District 24</v>
          </cell>
          <cell r="I167" t="str">
            <v>Alice</v>
          </cell>
          <cell r="J167">
            <v>42075</v>
          </cell>
          <cell r="K167" t="str">
            <v>Bundaran Timur  Taman Impian Jaya Ancol  Jl. Lodan Timur No. 7  Jakarta 14430</v>
          </cell>
          <cell r="L167" t="str">
            <v xml:space="preserve">62-21-64716564 </v>
          </cell>
          <cell r="M167" t="str">
            <v xml:space="preserve">jaksbux52@starbucks.co.id </v>
          </cell>
          <cell r="N167" t="str">
            <v>903648</v>
          </cell>
          <cell r="O167" t="str">
            <v>Tonny Sulaiman</v>
          </cell>
          <cell r="P167" t="str">
            <v>0819.0897.3738</v>
          </cell>
          <cell r="Q167" t="str">
            <v>Mon-Fri : 07.00 - 20.00, Sat-Sun: 06.00-20.00</v>
          </cell>
          <cell r="R167" t="str">
            <v>Mon-Fri : 07.00 - 20.00, Sat-Sun: 06.00-20.00</v>
          </cell>
          <cell r="S167">
            <v>0</v>
          </cell>
          <cell r="T167">
            <v>0</v>
          </cell>
          <cell r="U167">
            <v>0</v>
          </cell>
          <cell r="V167" t="str">
            <v xml:space="preserve"> </v>
          </cell>
          <cell r="W167" t="str">
            <v xml:space="preserve"> </v>
          </cell>
          <cell r="X167" t="str">
            <v/>
          </cell>
          <cell r="Y167" t="str">
            <v>Ice cream</v>
          </cell>
          <cell r="Z167" t="str">
            <v xml:space="preserve"> </v>
          </cell>
          <cell r="AA167">
            <v>0</v>
          </cell>
          <cell r="AB167" t="str">
            <v xml:space="preserve"> </v>
          </cell>
          <cell r="AC167" t="str">
            <v xml:space="preserve"> 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B168" t="str">
            <v>SCO2</v>
          </cell>
          <cell r="C168" t="str">
            <v>Graha Pena</v>
          </cell>
          <cell r="D168" t="str">
            <v>Surabaya</v>
          </cell>
          <cell r="E168" t="str">
            <v>Office Stores</v>
          </cell>
          <cell r="F168" t="str">
            <v>Region 3</v>
          </cell>
          <cell r="G168" t="str">
            <v>Ary Rachtanti</v>
          </cell>
          <cell r="H168" t="str">
            <v>District 17</v>
          </cell>
          <cell r="I168" t="str">
            <v>Sunaryo</v>
          </cell>
          <cell r="J168">
            <v>42140</v>
          </cell>
          <cell r="K168" t="str">
            <v>Gedung Graha Pena Jawa Pos Lantai 1 Jl. A Yani No. 88 Surabaya 60234</v>
          </cell>
          <cell r="L168" t="str">
            <v xml:space="preserve">031 - 8272476 </v>
          </cell>
          <cell r="M168" t="str">
            <v xml:space="preserve">sbysbuxo2@starbucks.co.id </v>
          </cell>
          <cell r="N168">
            <v>1503029</v>
          </cell>
          <cell r="O168" t="str">
            <v>Vajra Yani</v>
          </cell>
          <cell r="P168" t="str">
            <v>082250485331</v>
          </cell>
          <cell r="Q168" t="str">
            <v>Mon - Sun : 07:00 – 21:00</v>
          </cell>
          <cell r="R168" t="str">
            <v>Mon - Sun : 07:00 – 21:00</v>
          </cell>
          <cell r="S168">
            <v>0</v>
          </cell>
          <cell r="T168">
            <v>0</v>
          </cell>
          <cell r="U168">
            <v>0</v>
          </cell>
          <cell r="V168" t="str">
            <v xml:space="preserve"> </v>
          </cell>
          <cell r="W168" t="str">
            <v xml:space="preserve"> </v>
          </cell>
          <cell r="X168" t="str">
            <v>Delivery Store 5</v>
          </cell>
          <cell r="Y168">
            <v>0</v>
          </cell>
          <cell r="Z168" t="str">
            <v xml:space="preserve"> </v>
          </cell>
          <cell r="AA168">
            <v>0</v>
          </cell>
          <cell r="AB168" t="str">
            <v xml:space="preserve"> </v>
          </cell>
          <cell r="AC168" t="str">
            <v xml:space="preserve"> 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B169" t="str">
            <v>SCO9</v>
          </cell>
          <cell r="C169" t="str">
            <v>Aeon Mall</v>
          </cell>
          <cell r="D169" t="str">
            <v>Jakarta</v>
          </cell>
          <cell r="E169" t="str">
            <v>Mall Stores</v>
          </cell>
          <cell r="F169" t="str">
            <v>Region 2</v>
          </cell>
          <cell r="G169" t="str">
            <v>Rendhy Pangeran</v>
          </cell>
          <cell r="H169" t="str">
            <v>District 25</v>
          </cell>
          <cell r="I169" t="str">
            <v>Dwi Pramono</v>
          </cell>
          <cell r="J169">
            <v>42154</v>
          </cell>
          <cell r="K169" t="str">
            <v>STARBUCKS COFFEE AEON MALL, G floor Jalan BSD Raya Utama Tangerang 15345</v>
          </cell>
          <cell r="L169" t="str">
            <v>'021.29168272</v>
          </cell>
          <cell r="M169" t="str">
            <v xml:space="preserve">jaksbuxo9@starbucks.co.id </v>
          </cell>
          <cell r="N169" t="str">
            <v>01209408</v>
          </cell>
          <cell r="O169" t="str">
            <v>Laraswati Pratiwi</v>
          </cell>
          <cell r="P169" t="str">
            <v>081282227571</v>
          </cell>
          <cell r="Q169" t="str">
            <v>Mon - Fri : 10.00 - 20.00 ; Sat - Sun : 09.00 – 20.00</v>
          </cell>
          <cell r="R169" t="str">
            <v>Mon - Fri : 10.00 - 20.00 ; Sat - Sun : 09.00 – 20.00</v>
          </cell>
          <cell r="S169">
            <v>0</v>
          </cell>
          <cell r="T169">
            <v>0</v>
          </cell>
          <cell r="U169">
            <v>0</v>
          </cell>
          <cell r="V169" t="str">
            <v xml:space="preserve"> </v>
          </cell>
          <cell r="W169" t="str">
            <v xml:space="preserve"> </v>
          </cell>
          <cell r="X169" t="str">
            <v/>
          </cell>
          <cell r="Y169" t="str">
            <v>Ice cream</v>
          </cell>
          <cell r="Z169" t="str">
            <v xml:space="preserve"> </v>
          </cell>
          <cell r="AA169">
            <v>0</v>
          </cell>
          <cell r="AB169" t="str">
            <v xml:space="preserve"> </v>
          </cell>
          <cell r="AC169" t="str">
            <v xml:space="preserve"> </v>
          </cell>
          <cell r="AD169" t="str">
            <v>Yes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</row>
        <row r="170">
          <cell r="B170" t="str">
            <v>SCO4</v>
          </cell>
          <cell r="C170" t="str">
            <v>Manhattan Square</v>
          </cell>
          <cell r="D170" t="str">
            <v>Jakarta</v>
          </cell>
          <cell r="E170" t="str">
            <v>Office Stores</v>
          </cell>
          <cell r="F170" t="str">
            <v>Region 6</v>
          </cell>
          <cell r="G170" t="str">
            <v>Donda Margaretha</v>
          </cell>
          <cell r="H170" t="str">
            <v>District 39</v>
          </cell>
          <cell r="I170" t="str">
            <v>Ratih Kumala</v>
          </cell>
          <cell r="J170">
            <v>42158</v>
          </cell>
          <cell r="K170" t="str">
            <v>The Manhattan Square Mid Tower Ground Floor B2 dan C1 Jl. T B Simatupang Kav 1 S Cilandak Timur Jakarta 12560</v>
          </cell>
          <cell r="L170" t="str">
            <v>021-29407247</v>
          </cell>
          <cell r="M170" t="str">
            <v xml:space="preserve">Jaksbuxo4@starbucks.co.id </v>
          </cell>
          <cell r="N170">
            <v>1303406</v>
          </cell>
          <cell r="O170" t="str">
            <v>Rian Andi Putra</v>
          </cell>
          <cell r="P170" t="str">
            <v>082111499323</v>
          </cell>
          <cell r="Q170" t="str">
            <v>Mon - Fri : 07.00 - 17.00 ; Sat - Sun : Closed</v>
          </cell>
          <cell r="R170" t="str">
            <v>Mon - Fri : 07.00 - 17.00 ; Sat - Sun : Closed</v>
          </cell>
          <cell r="S170">
            <v>0</v>
          </cell>
          <cell r="T170">
            <v>0</v>
          </cell>
          <cell r="U170">
            <v>0</v>
          </cell>
          <cell r="V170" t="str">
            <v xml:space="preserve"> </v>
          </cell>
          <cell r="W170" t="str">
            <v xml:space="preserve"> </v>
          </cell>
          <cell r="X170" t="str">
            <v/>
          </cell>
          <cell r="Y170">
            <v>0</v>
          </cell>
          <cell r="Z170" t="str">
            <v xml:space="preserve"> </v>
          </cell>
          <cell r="AA170">
            <v>0</v>
          </cell>
          <cell r="AB170" t="str">
            <v xml:space="preserve"> </v>
          </cell>
          <cell r="AC170" t="str">
            <v xml:space="preserve"> </v>
          </cell>
          <cell r="AD170">
            <v>0</v>
          </cell>
          <cell r="AE170" t="str">
            <v>Cashless</v>
          </cell>
          <cell r="AF170">
            <v>0</v>
          </cell>
          <cell r="AG170">
            <v>0</v>
          </cell>
          <cell r="AH170">
            <v>0</v>
          </cell>
        </row>
        <row r="171">
          <cell r="B171" t="str">
            <v>SCO0</v>
          </cell>
          <cell r="C171" t="str">
            <v>TCC Tower</v>
          </cell>
          <cell r="D171" t="str">
            <v>Jakarta</v>
          </cell>
          <cell r="E171" t="str">
            <v>Office Stores</v>
          </cell>
          <cell r="F171" t="str">
            <v>Region 1</v>
          </cell>
          <cell r="G171" t="str">
            <v>Novalni Burhan</v>
          </cell>
          <cell r="H171" t="str">
            <v>District 14</v>
          </cell>
          <cell r="I171" t="str">
            <v>Arif Suwarno</v>
          </cell>
          <cell r="J171">
            <v>42158</v>
          </cell>
          <cell r="K171" t="str">
            <v>TCC Batavia Tower Ground Floor Jl. K H Mas Mansyur Kav 126 Jakarta 10220</v>
          </cell>
          <cell r="L171" t="str">
            <v>021  - 29678250</v>
          </cell>
          <cell r="M171" t="str">
            <v xml:space="preserve">Jaksbuxo0@starbucks.co.id  </v>
          </cell>
          <cell r="N171">
            <v>1201172</v>
          </cell>
          <cell r="O171" t="str">
            <v>Rosa Octaviani</v>
          </cell>
          <cell r="P171" t="str">
            <v>081908859112</v>
          </cell>
          <cell r="Q171" t="str">
            <v>Mon - Fri : 06.30 - 19.00 ; Sat - Sun : Closed</v>
          </cell>
          <cell r="R171" t="str">
            <v>Mon - Fri : 06.30 - 19.00 ; Sat - Sun : Closed</v>
          </cell>
          <cell r="S171">
            <v>0</v>
          </cell>
          <cell r="T171">
            <v>0</v>
          </cell>
          <cell r="U171">
            <v>0</v>
          </cell>
          <cell r="V171" t="str">
            <v xml:space="preserve"> </v>
          </cell>
          <cell r="W171" t="str">
            <v xml:space="preserve"> </v>
          </cell>
          <cell r="X171" t="str">
            <v/>
          </cell>
          <cell r="Y171">
            <v>0</v>
          </cell>
          <cell r="Z171" t="str">
            <v xml:space="preserve"> </v>
          </cell>
          <cell r="AA171" t="str">
            <v>MPOS</v>
          </cell>
          <cell r="AB171" t="str">
            <v xml:space="preserve"> </v>
          </cell>
          <cell r="AC171" t="str">
            <v xml:space="preserve"> </v>
          </cell>
          <cell r="AD171" t="str">
            <v>Yes</v>
          </cell>
          <cell r="AE171" t="str">
            <v>Cashless</v>
          </cell>
          <cell r="AF171">
            <v>0</v>
          </cell>
          <cell r="AG171">
            <v>0</v>
          </cell>
          <cell r="AH171">
            <v>0</v>
          </cell>
        </row>
        <row r="172">
          <cell r="B172" t="str">
            <v>SCP2</v>
          </cell>
          <cell r="C172" t="str">
            <v>Antam</v>
          </cell>
          <cell r="D172" t="str">
            <v>Jakarta</v>
          </cell>
          <cell r="E172" t="str">
            <v>Office Stores</v>
          </cell>
          <cell r="F172" t="str">
            <v>Region 6</v>
          </cell>
          <cell r="G172" t="str">
            <v>Donda Margaretha</v>
          </cell>
          <cell r="H172" t="str">
            <v>District 39</v>
          </cell>
          <cell r="I172" t="str">
            <v>Ratih Kumala</v>
          </cell>
          <cell r="J172">
            <v>42172</v>
          </cell>
          <cell r="K172" t="str">
            <v>Antam Office park Tower B Gedung Aneka Tambang Jl. T B Simatupang No. 1 Lingkar Selatan Jakarta Selatan</v>
          </cell>
          <cell r="L172" t="str">
            <v>085782565063</v>
          </cell>
          <cell r="M172" t="str">
            <v xml:space="preserve">jaksbuxp2@starbucks.co.id  </v>
          </cell>
          <cell r="N172">
            <v>1207407</v>
          </cell>
          <cell r="O172" t="str">
            <v>Rizky Amelia</v>
          </cell>
          <cell r="P172" t="str">
            <v>0858 1136 0937</v>
          </cell>
          <cell r="Q172" t="str">
            <v>Mon - Fri : 07.00 - 17.00 ; Sat - Sun : Closed</v>
          </cell>
          <cell r="R172" t="str">
            <v>Mon - Fri : 07.00 - 17.00 ; Sat - Sun : Closed</v>
          </cell>
          <cell r="S172">
            <v>0</v>
          </cell>
          <cell r="T172">
            <v>0</v>
          </cell>
          <cell r="U172">
            <v>0</v>
          </cell>
          <cell r="V172" t="str">
            <v xml:space="preserve"> </v>
          </cell>
          <cell r="W172" t="str">
            <v xml:space="preserve"> </v>
          </cell>
          <cell r="X172" t="str">
            <v>Delivery Store 9</v>
          </cell>
          <cell r="Y172">
            <v>0</v>
          </cell>
          <cell r="Z172" t="str">
            <v xml:space="preserve"> </v>
          </cell>
          <cell r="AA172">
            <v>0</v>
          </cell>
          <cell r="AB172" t="str">
            <v xml:space="preserve"> </v>
          </cell>
          <cell r="AC172" t="str">
            <v xml:space="preserve"> </v>
          </cell>
          <cell r="AD172">
            <v>0</v>
          </cell>
          <cell r="AE172" t="str">
            <v>Cashless</v>
          </cell>
          <cell r="AF172">
            <v>0</v>
          </cell>
          <cell r="AG172">
            <v>0</v>
          </cell>
          <cell r="AH172">
            <v>0</v>
          </cell>
        </row>
        <row r="173">
          <cell r="B173" t="str">
            <v>SCP7</v>
          </cell>
          <cell r="C173" t="str">
            <v>JI EXPO</v>
          </cell>
          <cell r="D173" t="str">
            <v>Jakarta</v>
          </cell>
          <cell r="E173" t="str">
            <v>Entertainment / Tourist</v>
          </cell>
          <cell r="F173" t="str">
            <v>Region 4</v>
          </cell>
          <cell r="G173" t="str">
            <v>Irwan Indriyanto</v>
          </cell>
          <cell r="H173" t="str">
            <v>District 24</v>
          </cell>
          <cell r="I173" t="str">
            <v>Alice</v>
          </cell>
          <cell r="J173">
            <v>42173</v>
          </cell>
          <cell r="K173" t="str">
            <v>Holiday inn express hotel Komplek PRJ kemayoran Jl. Rajawali selatan Jakarta Pusat</v>
          </cell>
          <cell r="L173" t="str">
            <v>021 2664 5695 - 96.97,99</v>
          </cell>
          <cell r="M173" t="str">
            <v xml:space="preserve">jaksbuxp7@starbucks.co.id  </v>
          </cell>
          <cell r="N173" t="str">
            <v>1000520</v>
          </cell>
          <cell r="O173" t="str">
            <v>Hendra Cahya Pambudi</v>
          </cell>
          <cell r="P173">
            <v>83873823524</v>
          </cell>
          <cell r="Q173" t="str">
            <v>Mon - Sun : 07.00 - 20.00</v>
          </cell>
          <cell r="R173" t="str">
            <v>Mon - Sun : 07.00 - 20.00</v>
          </cell>
          <cell r="S173">
            <v>0</v>
          </cell>
          <cell r="T173">
            <v>0</v>
          </cell>
          <cell r="U173">
            <v>0</v>
          </cell>
          <cell r="V173" t="str">
            <v xml:space="preserve"> </v>
          </cell>
          <cell r="W173" t="str">
            <v xml:space="preserve"> </v>
          </cell>
          <cell r="X173" t="str">
            <v>Delivery Store 7</v>
          </cell>
          <cell r="Y173">
            <v>0</v>
          </cell>
          <cell r="Z173" t="str">
            <v xml:space="preserve"> </v>
          </cell>
          <cell r="AA173">
            <v>0</v>
          </cell>
          <cell r="AB173" t="str">
            <v xml:space="preserve"> </v>
          </cell>
          <cell r="AC173" t="str">
            <v xml:space="preserve"> 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</row>
        <row r="174">
          <cell r="B174" t="str">
            <v>SCO7</v>
          </cell>
          <cell r="C174" t="str">
            <v>Big Mall Samarinda</v>
          </cell>
          <cell r="D174" t="str">
            <v>Samarinda</v>
          </cell>
          <cell r="E174" t="str">
            <v>Mall Stores</v>
          </cell>
          <cell r="F174" t="str">
            <v>Region 2</v>
          </cell>
          <cell r="G174" t="str">
            <v>Rendhy Pangeran</v>
          </cell>
          <cell r="H174" t="str">
            <v>District 38</v>
          </cell>
          <cell r="I174" t="str">
            <v>Denada Stefiani</v>
          </cell>
          <cell r="J174">
            <v>42175</v>
          </cell>
          <cell r="K174" t="str">
            <v>UG 96 Jl. Untung Suropati No. 8 Samarinda 75126</v>
          </cell>
          <cell r="L174" t="str">
            <v>0541 4112541</v>
          </cell>
          <cell r="M174" t="str">
            <v xml:space="preserve">Smdsbuxo7@starbucks.co.id  </v>
          </cell>
          <cell r="N174" t="str">
            <v>16029380</v>
          </cell>
          <cell r="O174" t="str">
            <v>Alfian (ASM)</v>
          </cell>
          <cell r="P174" t="str">
            <v>082128842315</v>
          </cell>
          <cell r="Q174" t="str">
            <v>Mon - Sun : 10.00 - 22.00</v>
          </cell>
          <cell r="R174" t="str">
            <v>Mon - Sun : 10.00 - 22.00</v>
          </cell>
          <cell r="S174">
            <v>0</v>
          </cell>
          <cell r="T174">
            <v>0</v>
          </cell>
          <cell r="U174">
            <v>0</v>
          </cell>
          <cell r="V174" t="str">
            <v xml:space="preserve"> </v>
          </cell>
          <cell r="W174" t="str">
            <v xml:space="preserve"> </v>
          </cell>
          <cell r="X174" t="str">
            <v>Delivery Store 5</v>
          </cell>
          <cell r="Y174">
            <v>0</v>
          </cell>
          <cell r="Z174" t="str">
            <v xml:space="preserve"> </v>
          </cell>
          <cell r="AA174">
            <v>0</v>
          </cell>
          <cell r="AB174" t="str">
            <v xml:space="preserve"> </v>
          </cell>
          <cell r="AC174" t="str">
            <v xml:space="preserve"> </v>
          </cell>
          <cell r="AD174" t="str">
            <v>Yes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</row>
        <row r="175">
          <cell r="B175" t="str">
            <v>SCP4</v>
          </cell>
          <cell r="C175" t="str">
            <v>Boemi Kedaton Lampung</v>
          </cell>
          <cell r="D175" t="str">
            <v>Lampung</v>
          </cell>
          <cell r="E175" t="str">
            <v>Mall Stores</v>
          </cell>
          <cell r="F175" t="str">
            <v>Region 1</v>
          </cell>
          <cell r="G175" t="str">
            <v>Novalni Burhan</v>
          </cell>
          <cell r="H175" t="str">
            <v>District 15</v>
          </cell>
          <cell r="I175" t="str">
            <v>Riska Nurdiana</v>
          </cell>
          <cell r="J175">
            <v>42197</v>
          </cell>
          <cell r="K175" t="str">
            <v>Lantai 1 F 78 Jl. Teuku Umar Sultan Agung No. 1  Kedaton Lampung 35141</v>
          </cell>
          <cell r="L175" t="str">
            <v xml:space="preserve">0721 - 801 5661 </v>
          </cell>
          <cell r="M175" t="str">
            <v xml:space="preserve">lpgsbuxp4@starbucks.co.id  </v>
          </cell>
          <cell r="N175" t="str">
            <v>0805749</v>
          </cell>
          <cell r="O175" t="str">
            <v>Sulistiani</v>
          </cell>
          <cell r="P175" t="str">
            <v>0813-1424-6462</v>
          </cell>
          <cell r="Q175" t="str">
            <v>Mon - Sun : 10.30-21.30</v>
          </cell>
          <cell r="R175" t="str">
            <v>Mon - Sun : 10.30-21.30</v>
          </cell>
          <cell r="S175">
            <v>0</v>
          </cell>
          <cell r="T175">
            <v>0</v>
          </cell>
          <cell r="U175">
            <v>0</v>
          </cell>
          <cell r="V175" t="str">
            <v xml:space="preserve"> </v>
          </cell>
          <cell r="W175" t="str">
            <v xml:space="preserve"> </v>
          </cell>
          <cell r="X175" t="str">
            <v>Delivery Store 5</v>
          </cell>
          <cell r="Y175">
            <v>0</v>
          </cell>
          <cell r="Z175" t="str">
            <v xml:space="preserve"> </v>
          </cell>
          <cell r="AA175">
            <v>0</v>
          </cell>
          <cell r="AB175" t="str">
            <v xml:space="preserve"> </v>
          </cell>
          <cell r="AC175" t="str">
            <v xml:space="preserve"> </v>
          </cell>
          <cell r="AD175" t="str">
            <v>Yes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B176" t="str">
            <v>SCP8</v>
          </cell>
          <cell r="C176" t="str">
            <v>Lippo Mall Puri</v>
          </cell>
          <cell r="D176" t="str">
            <v>Jakarta</v>
          </cell>
          <cell r="E176" t="str">
            <v>Mall Stores</v>
          </cell>
          <cell r="F176" t="str">
            <v>Region 2</v>
          </cell>
          <cell r="G176" t="str">
            <v>Rendhy Pangeran</v>
          </cell>
          <cell r="H176" t="str">
            <v>District 26</v>
          </cell>
          <cell r="I176" t="str">
            <v>Kevin Surya</v>
          </cell>
          <cell r="J176">
            <v>42197</v>
          </cell>
          <cell r="K176" t="str">
            <v>Unit G-26 Jl. Puri Indah Raya Blok U 1 CBD Puri Indah Jakarta Barat 11610</v>
          </cell>
          <cell r="L176" t="str">
            <v>021 29111250</v>
          </cell>
          <cell r="M176" t="str">
            <v xml:space="preserve">jaksbuxp8@starbucks.co.id  </v>
          </cell>
          <cell r="N176">
            <v>1306154</v>
          </cell>
          <cell r="O176" t="str">
            <v>Egy Dwi Kartika</v>
          </cell>
          <cell r="P176" t="str">
            <v>08118102092</v>
          </cell>
          <cell r="Q176" t="str">
            <v>Mon - Sun : 10.00 - 21.00</v>
          </cell>
          <cell r="R176" t="str">
            <v>Mon - Sun : 10.00 - 21.00</v>
          </cell>
          <cell r="S176">
            <v>0</v>
          </cell>
          <cell r="T176">
            <v>0</v>
          </cell>
          <cell r="U176">
            <v>0</v>
          </cell>
          <cell r="V176" t="str">
            <v xml:space="preserve"> </v>
          </cell>
          <cell r="W176" t="str">
            <v xml:space="preserve"> </v>
          </cell>
          <cell r="X176" t="str">
            <v/>
          </cell>
          <cell r="Y176">
            <v>0</v>
          </cell>
          <cell r="Z176" t="str">
            <v xml:space="preserve"> </v>
          </cell>
          <cell r="AA176">
            <v>0</v>
          </cell>
          <cell r="AB176" t="str">
            <v xml:space="preserve"> </v>
          </cell>
          <cell r="AC176" t="str">
            <v xml:space="preserve"> 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</row>
        <row r="177">
          <cell r="B177" t="str">
            <v>SCP1</v>
          </cell>
          <cell r="C177" t="str">
            <v>Rest Area Sentul KM 35</v>
          </cell>
          <cell r="D177" t="str">
            <v>Jakarta</v>
          </cell>
          <cell r="E177" t="str">
            <v>Transportation-Hub</v>
          </cell>
          <cell r="F177" t="str">
            <v>Region 7</v>
          </cell>
          <cell r="G177" t="str">
            <v>Sutami</v>
          </cell>
          <cell r="H177" t="str">
            <v>District 1</v>
          </cell>
          <cell r="I177" t="str">
            <v>Helmi</v>
          </cell>
          <cell r="J177">
            <v>42244</v>
          </cell>
          <cell r="K177" t="str">
            <v>Rest Area Sentul / Setopan Sentul Tol Jagorawi KM.35</v>
          </cell>
          <cell r="L177" t="str">
            <v>021-87954022</v>
          </cell>
          <cell r="M177" t="str">
            <v xml:space="preserve">bgrsbuxp1@starbucks.co.id </v>
          </cell>
          <cell r="N177">
            <v>1300824</v>
          </cell>
          <cell r="O177" t="str">
            <v>Julia Rahayu</v>
          </cell>
          <cell r="P177" t="str">
            <v>877 82473712</v>
          </cell>
          <cell r="Q177" t="str">
            <v>Mon - Sun : 06.00 - 22.00</v>
          </cell>
          <cell r="R177" t="str">
            <v>Mon - Sun : 06.00 - 22.00</v>
          </cell>
          <cell r="S177">
            <v>0</v>
          </cell>
          <cell r="T177" t="str">
            <v>DriveThru</v>
          </cell>
          <cell r="U177">
            <v>0</v>
          </cell>
          <cell r="V177" t="str">
            <v xml:space="preserve"> </v>
          </cell>
          <cell r="W177" t="str">
            <v xml:space="preserve"> </v>
          </cell>
          <cell r="X177" t="str">
            <v/>
          </cell>
          <cell r="Y177" t="str">
            <v>Ice cream</v>
          </cell>
          <cell r="Z177" t="str">
            <v xml:space="preserve"> </v>
          </cell>
          <cell r="AA177" t="str">
            <v>MPOS</v>
          </cell>
          <cell r="AB177" t="str">
            <v xml:space="preserve"> </v>
          </cell>
          <cell r="AC177" t="str">
            <v xml:space="preserve"> </v>
          </cell>
          <cell r="AD177">
            <v>0</v>
          </cell>
          <cell r="AE177">
            <v>0</v>
          </cell>
          <cell r="AF177">
            <v>0</v>
          </cell>
          <cell r="AG177" t="str">
            <v>Plant Base Food</v>
          </cell>
          <cell r="AH177">
            <v>0</v>
          </cell>
        </row>
        <row r="178">
          <cell r="B178" t="str">
            <v>SCP9</v>
          </cell>
          <cell r="C178" t="str">
            <v>Green Terrace</v>
          </cell>
          <cell r="D178" t="str">
            <v>Jakarta</v>
          </cell>
          <cell r="E178" t="str">
            <v>Retail-Strip</v>
          </cell>
          <cell r="F178" t="str">
            <v>Region 7</v>
          </cell>
          <cell r="G178" t="str">
            <v>Sutami</v>
          </cell>
          <cell r="H178" t="str">
            <v>District 40</v>
          </cell>
          <cell r="I178" t="str">
            <v>Umaya Zahro</v>
          </cell>
          <cell r="J178">
            <v>42246</v>
          </cell>
          <cell r="K178" t="str">
            <v>Green Terrace Taman Mini GF Blok D No. 14, 15 Jl. Pintu I Taman Mini Indonesia indah Jakarta Timur</v>
          </cell>
          <cell r="L178" t="str">
            <v>021 - 29825441</v>
          </cell>
          <cell r="M178" t="str">
            <v xml:space="preserve">jaksbuxp9@starbucks.co.id </v>
          </cell>
          <cell r="N178" t="str">
            <v xml:space="preserve">1304288
</v>
          </cell>
          <cell r="O178" t="str">
            <v xml:space="preserve">M. Yamin </v>
          </cell>
          <cell r="P178" t="str">
            <v>0812.886.366.93</v>
          </cell>
          <cell r="Q178" t="str">
            <v>Mon - Sun : 09.00 - 19.00</v>
          </cell>
          <cell r="R178" t="str">
            <v>Mon - Sun : 09.00 - 19.00</v>
          </cell>
          <cell r="S178">
            <v>0</v>
          </cell>
          <cell r="T178">
            <v>0</v>
          </cell>
          <cell r="U178">
            <v>0</v>
          </cell>
          <cell r="V178" t="str">
            <v xml:space="preserve"> </v>
          </cell>
          <cell r="W178" t="str">
            <v xml:space="preserve"> </v>
          </cell>
          <cell r="X178" t="str">
            <v>Delivery Store 4</v>
          </cell>
          <cell r="Y178">
            <v>0</v>
          </cell>
          <cell r="Z178" t="str">
            <v xml:space="preserve"> </v>
          </cell>
          <cell r="AA178">
            <v>0</v>
          </cell>
          <cell r="AB178" t="str">
            <v xml:space="preserve"> </v>
          </cell>
          <cell r="AC178" t="str">
            <v xml:space="preserve"> 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B179" t="str">
            <v>SCP6</v>
          </cell>
          <cell r="C179" t="str">
            <v>Pantai Indah Kapuk</v>
          </cell>
          <cell r="D179" t="str">
            <v>Jakarta</v>
          </cell>
          <cell r="E179" t="str">
            <v>Retail-Strip</v>
          </cell>
          <cell r="F179" t="str">
            <v>Region 6</v>
          </cell>
          <cell r="G179" t="str">
            <v>Donda Margaretha</v>
          </cell>
          <cell r="H179" t="str">
            <v>District 29</v>
          </cell>
          <cell r="I179" t="str">
            <v>Irene Usman</v>
          </cell>
          <cell r="J179">
            <v>42247</v>
          </cell>
          <cell r="K179" t="str">
            <v xml:space="preserve">Jl. Pantai Indah Utara II The Gallery Blok 8 No. EA Pantai Indah Kapuk Jakarta Utara </v>
          </cell>
          <cell r="L179" t="str">
            <v>021-30010504</v>
          </cell>
          <cell r="M179" t="str">
            <v xml:space="preserve">jaksbuxp6@starbucks.co.id </v>
          </cell>
          <cell r="N179">
            <v>1300671</v>
          </cell>
          <cell r="O179" t="str">
            <v xml:space="preserve">Suhendri </v>
          </cell>
          <cell r="P179" t="str">
            <v>081219601704</v>
          </cell>
          <cell r="Q179" t="str">
            <v>Mon - Sun: 07.00 - 21.00</v>
          </cell>
          <cell r="R179" t="str">
            <v>Sun - Thur : 07.00 - 22.00; Fri - Sat : 07.00 - 23.00</v>
          </cell>
          <cell r="S179">
            <v>0</v>
          </cell>
          <cell r="T179">
            <v>0</v>
          </cell>
          <cell r="U179">
            <v>0</v>
          </cell>
          <cell r="V179" t="str">
            <v xml:space="preserve"> </v>
          </cell>
          <cell r="W179" t="str">
            <v xml:space="preserve"> </v>
          </cell>
          <cell r="X179" t="str">
            <v>Delivery Store 3</v>
          </cell>
          <cell r="Y179" t="str">
            <v>Ice cream</v>
          </cell>
          <cell r="Z179" t="str">
            <v xml:space="preserve"> </v>
          </cell>
          <cell r="AA179" t="str">
            <v>MPOS</v>
          </cell>
          <cell r="AB179" t="str">
            <v xml:space="preserve"> </v>
          </cell>
          <cell r="AC179" t="str">
            <v xml:space="preserve"> </v>
          </cell>
          <cell r="AD179" t="str">
            <v>Yes</v>
          </cell>
          <cell r="AE179">
            <v>0</v>
          </cell>
          <cell r="AF179">
            <v>0</v>
          </cell>
          <cell r="AG179" t="str">
            <v>Plant Base Food</v>
          </cell>
          <cell r="AH179" t="str">
            <v>ESB</v>
          </cell>
        </row>
        <row r="180">
          <cell r="B180" t="str">
            <v>SCQ1</v>
          </cell>
          <cell r="C180" t="str">
            <v>The Breeze</v>
          </cell>
          <cell r="D180" t="str">
            <v>Tangerang</v>
          </cell>
          <cell r="E180" t="str">
            <v>Retail-Strip</v>
          </cell>
          <cell r="F180" t="str">
            <v>Region 2</v>
          </cell>
          <cell r="G180" t="str">
            <v>Rendhy Pangeran</v>
          </cell>
          <cell r="H180" t="str">
            <v>District 25</v>
          </cell>
          <cell r="I180" t="str">
            <v>Dwi Pramono</v>
          </cell>
          <cell r="J180">
            <v>42265</v>
          </cell>
          <cell r="K180" t="str">
            <v>Unit # L.29 Lake Level Jl. Grand Boulevard BSD Green Office Park BSD City Tangerang 15345</v>
          </cell>
          <cell r="L180" t="str">
            <v>021-50386538</v>
          </cell>
          <cell r="M180" t="str">
            <v xml:space="preserve">jaksbuxq1@starbucks.co.id </v>
          </cell>
          <cell r="N180" t="str">
            <v>01308554</v>
          </cell>
          <cell r="O180" t="str">
            <v>Yovisca Theresia</v>
          </cell>
          <cell r="P180" t="str">
            <v>081932034777</v>
          </cell>
          <cell r="Q180" t="str">
            <v>Mon-Sun : 07.00-20.00</v>
          </cell>
          <cell r="R180" t="str">
            <v>Mon-Sun : 07.00-20.00</v>
          </cell>
          <cell r="S180">
            <v>0</v>
          </cell>
          <cell r="T180">
            <v>0</v>
          </cell>
          <cell r="U180">
            <v>0</v>
          </cell>
          <cell r="V180" t="str">
            <v xml:space="preserve"> </v>
          </cell>
          <cell r="W180" t="str">
            <v xml:space="preserve"> </v>
          </cell>
          <cell r="X180" t="str">
            <v>Delivery Store 2</v>
          </cell>
          <cell r="Y180" t="str">
            <v>Ice cream</v>
          </cell>
          <cell r="Z180" t="str">
            <v>3,8</v>
          </cell>
          <cell r="AA180">
            <v>0</v>
          </cell>
          <cell r="AB180" t="str">
            <v xml:space="preserve"> </v>
          </cell>
          <cell r="AC180" t="str">
            <v xml:space="preserve"> </v>
          </cell>
          <cell r="AD180">
            <v>0</v>
          </cell>
          <cell r="AE180">
            <v>0</v>
          </cell>
          <cell r="AF180">
            <v>0</v>
          </cell>
          <cell r="AG180" t="str">
            <v>Plant Base Food</v>
          </cell>
          <cell r="AH180">
            <v>0</v>
          </cell>
        </row>
        <row r="181">
          <cell r="B181" t="str">
            <v>SCQ0</v>
          </cell>
          <cell r="C181" t="str">
            <v>Airport Hub - Cengkareng</v>
          </cell>
          <cell r="D181" t="str">
            <v>Tangerang</v>
          </cell>
          <cell r="E181" t="str">
            <v>Mall Stores</v>
          </cell>
          <cell r="F181" t="str">
            <v>Region 6</v>
          </cell>
          <cell r="G181" t="str">
            <v>Donda Margaretha</v>
          </cell>
          <cell r="H181" t="str">
            <v>District 7</v>
          </cell>
          <cell r="I181" t="str">
            <v>Bayinah</v>
          </cell>
          <cell r="J181">
            <v>42277</v>
          </cell>
          <cell r="K181" t="str">
            <v>G – 4 &amp; 13 Jl. Husein Sastranegara Tangerang 15125</v>
          </cell>
          <cell r="L181" t="str">
            <v xml:space="preserve">021 - 22523058 </v>
          </cell>
          <cell r="M181" t="str">
            <v xml:space="preserve">jaksbuxQ0@starbucks.co.id </v>
          </cell>
          <cell r="N181">
            <v>1302605</v>
          </cell>
          <cell r="O181" t="str">
            <v>Syamsul Ryzal</v>
          </cell>
          <cell r="P181" t="str">
            <v>0856 9305 9012</v>
          </cell>
          <cell r="Q181" t="str">
            <v>Mon - Sun : 07.00-20.00</v>
          </cell>
          <cell r="R181" t="str">
            <v>Mon - Sun : 07.00-20.00</v>
          </cell>
          <cell r="S181">
            <v>0</v>
          </cell>
          <cell r="T181">
            <v>0</v>
          </cell>
          <cell r="U181">
            <v>0</v>
          </cell>
          <cell r="V181" t="str">
            <v xml:space="preserve"> </v>
          </cell>
          <cell r="W181" t="str">
            <v xml:space="preserve"> </v>
          </cell>
          <cell r="X181" t="str">
            <v>Delivery Store 4</v>
          </cell>
          <cell r="Y181">
            <v>0</v>
          </cell>
          <cell r="Z181" t="str">
            <v xml:space="preserve"> </v>
          </cell>
          <cell r="AA181">
            <v>0</v>
          </cell>
          <cell r="AB181" t="str">
            <v xml:space="preserve"> </v>
          </cell>
          <cell r="AC181" t="str">
            <v xml:space="preserve"> 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</row>
        <row r="182">
          <cell r="B182" t="str">
            <v>SCO3</v>
          </cell>
          <cell r="C182" t="str">
            <v>Manado townsquare</v>
          </cell>
          <cell r="D182" t="str">
            <v>Manado</v>
          </cell>
          <cell r="E182" t="str">
            <v>Mall Stores</v>
          </cell>
          <cell r="F182" t="str">
            <v>Region 3</v>
          </cell>
          <cell r="G182" t="str">
            <v>Ary Rachtanti</v>
          </cell>
          <cell r="H182" t="str">
            <v>District 6</v>
          </cell>
          <cell r="I182" t="str">
            <v>Ahmad Fiton</v>
          </cell>
          <cell r="J182">
            <v>42298</v>
          </cell>
          <cell r="K182" t="str">
            <v>GF Unit GF - 22,3,25 menado town square 3. jl piere tendean (boulevard) Menado 95114</v>
          </cell>
          <cell r="L182" t="str">
            <v>0431.8890959</v>
          </cell>
          <cell r="M182" t="str">
            <v xml:space="preserve">mndsbuxo3@starbucks.co.id  </v>
          </cell>
          <cell r="N182">
            <v>16003417</v>
          </cell>
          <cell r="O182" t="str">
            <v>Nurul Comariah Pontoh</v>
          </cell>
          <cell r="P182" t="str">
            <v>0895395273626</v>
          </cell>
          <cell r="Q182" t="str">
            <v>Mon - Sun : 10.00 - 20.00</v>
          </cell>
          <cell r="R182" t="str">
            <v>Mon - Sun : 10.00 - 20.00</v>
          </cell>
          <cell r="S182">
            <v>0</v>
          </cell>
          <cell r="T182">
            <v>0</v>
          </cell>
          <cell r="U182">
            <v>0</v>
          </cell>
          <cell r="V182" t="str">
            <v xml:space="preserve"> </v>
          </cell>
          <cell r="W182" t="str">
            <v xml:space="preserve"> </v>
          </cell>
          <cell r="X182" t="str">
            <v>Delivery Store 10</v>
          </cell>
          <cell r="Y182">
            <v>0</v>
          </cell>
          <cell r="Z182" t="str">
            <v xml:space="preserve"> </v>
          </cell>
          <cell r="AA182">
            <v>0</v>
          </cell>
          <cell r="AB182" t="str">
            <v xml:space="preserve"> </v>
          </cell>
          <cell r="AC182" t="str">
            <v xml:space="preserve"> 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</row>
        <row r="183">
          <cell r="B183" t="str">
            <v>SCQ2</v>
          </cell>
          <cell r="C183" t="str">
            <v>Dipati Ukur</v>
          </cell>
          <cell r="D183" t="str">
            <v>Bandung</v>
          </cell>
          <cell r="E183" t="str">
            <v>Retail-Strip</v>
          </cell>
          <cell r="F183" t="str">
            <v>Region 4</v>
          </cell>
          <cell r="G183" t="str">
            <v>Irwan Indriyanto</v>
          </cell>
          <cell r="H183" t="str">
            <v>District 31</v>
          </cell>
          <cell r="I183" t="str">
            <v>Novy Rusnani</v>
          </cell>
          <cell r="J183">
            <v>42298</v>
          </cell>
          <cell r="K183" t="str">
            <v>Jl. Dipati Ukur No. 42, Bandung</v>
          </cell>
          <cell r="L183" t="str">
            <v>022-20450009</v>
          </cell>
          <cell r="M183" t="str">
            <v xml:space="preserve">bdgsbuxQ2@starbucks.co.id </v>
          </cell>
          <cell r="N183">
            <v>1403497</v>
          </cell>
          <cell r="O183" t="str">
            <v>Fuzza Lestawa</v>
          </cell>
          <cell r="P183" t="str">
            <v>0815 4682 2260</v>
          </cell>
          <cell r="Q183" t="str">
            <v>mon - sun : 06.30 - 21.00</v>
          </cell>
          <cell r="R183" t="str">
            <v>mon - sun : 06.30 - 21.00</v>
          </cell>
          <cell r="S183">
            <v>0</v>
          </cell>
          <cell r="T183">
            <v>0</v>
          </cell>
          <cell r="U183">
            <v>0</v>
          </cell>
          <cell r="V183" t="str">
            <v xml:space="preserve"> </v>
          </cell>
          <cell r="W183" t="str">
            <v xml:space="preserve"> </v>
          </cell>
          <cell r="X183" t="str">
            <v>Delivery Store 5</v>
          </cell>
          <cell r="Y183" t="str">
            <v>Ice cream</v>
          </cell>
          <cell r="Z183" t="str">
            <v>Fizzio</v>
          </cell>
          <cell r="AA183" t="str">
            <v>MPOS</v>
          </cell>
          <cell r="AB183" t="str">
            <v xml:space="preserve"> </v>
          </cell>
          <cell r="AC183" t="str">
            <v xml:space="preserve"> 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</row>
        <row r="184">
          <cell r="B184" t="str">
            <v>SCK6</v>
          </cell>
          <cell r="C184" t="str">
            <v>Lippo Plaza Bogor</v>
          </cell>
          <cell r="D184" t="str">
            <v>Bogor</v>
          </cell>
          <cell r="E184" t="str">
            <v>Mall Stores</v>
          </cell>
          <cell r="F184" t="str">
            <v>Region 7</v>
          </cell>
          <cell r="G184" t="str">
            <v>Sutami</v>
          </cell>
          <cell r="H184" t="str">
            <v>District 1</v>
          </cell>
          <cell r="I184" t="str">
            <v>Helmi</v>
          </cell>
          <cell r="J184">
            <v>42299</v>
          </cell>
          <cell r="K184" t="str">
            <v>GF # 50-51, Jalan Siliwangi No. 123, Bogor 16142</v>
          </cell>
          <cell r="L184" t="str">
            <v>0251-8362921</v>
          </cell>
          <cell r="M184" t="str">
            <v xml:space="preserve">bgrsbuxK6@starbucks.co.id </v>
          </cell>
          <cell r="N184">
            <v>1403011</v>
          </cell>
          <cell r="O184" t="str">
            <v>Agung Rahmat Maulana</v>
          </cell>
          <cell r="P184" t="str">
            <v>0896-3363-4870</v>
          </cell>
          <cell r="Q184" t="str">
            <v>Mon - Sun : 08.00 - 19.00</v>
          </cell>
          <cell r="R184" t="str">
            <v>Mon - Sun : 08.00 - 19.00</v>
          </cell>
          <cell r="S184">
            <v>0</v>
          </cell>
          <cell r="T184">
            <v>0</v>
          </cell>
          <cell r="U184">
            <v>0</v>
          </cell>
          <cell r="V184" t="str">
            <v xml:space="preserve"> </v>
          </cell>
          <cell r="W184" t="str">
            <v xml:space="preserve"> </v>
          </cell>
          <cell r="X184" t="str">
            <v>Delivery Store 10</v>
          </cell>
          <cell r="Y184">
            <v>0</v>
          </cell>
          <cell r="Z184" t="str">
            <v xml:space="preserve"> </v>
          </cell>
          <cell r="AA184">
            <v>0</v>
          </cell>
          <cell r="AB184" t="str">
            <v xml:space="preserve"> </v>
          </cell>
          <cell r="AC184" t="str">
            <v xml:space="preserve"> 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B185" t="str">
            <v>SCN9</v>
          </cell>
          <cell r="C185" t="str">
            <v>Plaza Oleos</v>
          </cell>
          <cell r="D185" t="str">
            <v>Jakarta</v>
          </cell>
          <cell r="E185" t="str">
            <v>Office Stores</v>
          </cell>
          <cell r="F185" t="str">
            <v>Region 7</v>
          </cell>
          <cell r="G185" t="str">
            <v>Sutami</v>
          </cell>
          <cell r="H185" t="str">
            <v>District 19</v>
          </cell>
          <cell r="I185" t="str">
            <v>Rudy Setiawan</v>
          </cell>
          <cell r="J185">
            <v>42304</v>
          </cell>
          <cell r="K185" t="str">
            <v>Plaza Oleos Ground Floor Unit J Jl. T B Simatupang Kav 53 Pasar Minggu – Jakarta Selatan</v>
          </cell>
          <cell r="L185" t="str">
            <v>021-22780163</v>
          </cell>
          <cell r="M185" t="str">
            <v xml:space="preserve">jaksbuxn9@starbucks.co.id </v>
          </cell>
          <cell r="N185">
            <v>1208008</v>
          </cell>
          <cell r="O185" t="str">
            <v>Rani Febrianti Pratiwi</v>
          </cell>
          <cell r="P185" t="str">
            <v>089652540126</v>
          </cell>
          <cell r="Q185" t="str">
            <v>mon - fri : 07:00 - 20.00 ; Sat - Sun : Closed</v>
          </cell>
          <cell r="R185" t="str">
            <v>mon - fri : 07:00 – 21.00 ; Sat - Sun : Closed</v>
          </cell>
          <cell r="S185">
            <v>0</v>
          </cell>
          <cell r="T185">
            <v>0</v>
          </cell>
          <cell r="U185">
            <v>0</v>
          </cell>
          <cell r="V185" t="str">
            <v xml:space="preserve"> </v>
          </cell>
          <cell r="W185" t="str">
            <v xml:space="preserve"> </v>
          </cell>
          <cell r="X185" t="str">
            <v>Delivery Store 1</v>
          </cell>
          <cell r="Y185">
            <v>0</v>
          </cell>
          <cell r="Z185" t="str">
            <v xml:space="preserve"> </v>
          </cell>
          <cell r="AA185" t="str">
            <v>MPOS</v>
          </cell>
          <cell r="AB185" t="str">
            <v xml:space="preserve"> </v>
          </cell>
          <cell r="AC185" t="str">
            <v xml:space="preserve"> </v>
          </cell>
          <cell r="AD185">
            <v>0</v>
          </cell>
          <cell r="AE185" t="str">
            <v>Cashless</v>
          </cell>
          <cell r="AF185">
            <v>0</v>
          </cell>
          <cell r="AG185">
            <v>0</v>
          </cell>
          <cell r="AH185">
            <v>0</v>
          </cell>
        </row>
        <row r="186">
          <cell r="B186" t="str">
            <v>SCQ3</v>
          </cell>
          <cell r="C186" t="str">
            <v>Lippo Mall Puri 2</v>
          </cell>
          <cell r="D186" t="str">
            <v>Jakarta</v>
          </cell>
          <cell r="E186" t="str">
            <v>Mall Stores</v>
          </cell>
          <cell r="F186" t="str">
            <v>Region 2</v>
          </cell>
          <cell r="G186" t="str">
            <v>Rendhy Pangeran</v>
          </cell>
          <cell r="H186" t="str">
            <v>District 26</v>
          </cell>
          <cell r="I186" t="str">
            <v>Kevin Surya</v>
          </cell>
          <cell r="J186">
            <v>42320</v>
          </cell>
          <cell r="K186" t="str">
            <v>Unit G-01, Jl. Puri Indah Raya Blok U 1 CBD, Puri Indah, Jakarta Barat 11610</v>
          </cell>
          <cell r="L186" t="str">
            <v>021-22582788</v>
          </cell>
          <cell r="M186" t="str">
            <v xml:space="preserve">jaksbuxq3@starbucks.co.id </v>
          </cell>
          <cell r="N186" t="str">
            <v>0805208</v>
          </cell>
          <cell r="O186" t="str">
            <v>Putra Akhirudin</v>
          </cell>
          <cell r="P186">
            <v>82129994410</v>
          </cell>
          <cell r="Q186" t="str">
            <v>Mon - Sun : 10.00 - 21.00</v>
          </cell>
          <cell r="R186" t="str">
            <v>Mon - Sun : 10.00 - 21.00</v>
          </cell>
          <cell r="S186">
            <v>0</v>
          </cell>
          <cell r="T186">
            <v>0</v>
          </cell>
          <cell r="U186">
            <v>0</v>
          </cell>
          <cell r="V186" t="str">
            <v xml:space="preserve"> </v>
          </cell>
          <cell r="W186" t="str">
            <v xml:space="preserve"> </v>
          </cell>
          <cell r="X186" t="str">
            <v>Delivery Store 2</v>
          </cell>
          <cell r="Y186" t="str">
            <v>Ice cream</v>
          </cell>
          <cell r="Z186" t="str">
            <v xml:space="preserve"> </v>
          </cell>
          <cell r="AA186" t="str">
            <v>MPOS</v>
          </cell>
          <cell r="AB186" t="str">
            <v xml:space="preserve"> </v>
          </cell>
          <cell r="AC186" t="str">
            <v xml:space="preserve"> </v>
          </cell>
          <cell r="AD186" t="str">
            <v>Yes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</row>
        <row r="187">
          <cell r="B187" t="str">
            <v>SCQ6</v>
          </cell>
          <cell r="C187" t="str">
            <v xml:space="preserve">Golden Fatmawati </v>
          </cell>
          <cell r="D187" t="str">
            <v>Jakarta</v>
          </cell>
          <cell r="E187" t="str">
            <v>Mall Stores</v>
          </cell>
          <cell r="F187" t="str">
            <v>Region 6</v>
          </cell>
          <cell r="G187" t="str">
            <v>Donda Margaretha</v>
          </cell>
          <cell r="H187" t="str">
            <v>District 39</v>
          </cell>
          <cell r="I187" t="str">
            <v>Ratih Kumala</v>
          </cell>
          <cell r="J187">
            <v>42321</v>
          </cell>
          <cell r="K187" t="str">
            <v>Golden Fatmawati Ground Floor L1-2 Komp. Golden Fatmawati Jl. RS Fatmawati No. 15 Gandaria Selatan Cilandak Jakarta 12420</v>
          </cell>
          <cell r="L187" t="str">
            <v>021 – 7504291</v>
          </cell>
          <cell r="M187" t="str">
            <v xml:space="preserve">Jaksbuxq6@starbucks.co.id </v>
          </cell>
          <cell r="N187" t="str">
            <v>1303795</v>
          </cell>
          <cell r="O187" t="str">
            <v>Lika Harpriyanti</v>
          </cell>
          <cell r="P187" t="str">
            <v>085880486952</v>
          </cell>
          <cell r="Q187" t="str">
            <v>Mon - Sun : 08.00 - 21.00</v>
          </cell>
          <cell r="R187" t="str">
            <v>Mon - Sun : 08.00 - 21.00</v>
          </cell>
          <cell r="S187">
            <v>0</v>
          </cell>
          <cell r="T187">
            <v>0</v>
          </cell>
          <cell r="U187">
            <v>0</v>
          </cell>
          <cell r="V187" t="str">
            <v xml:space="preserve"> </v>
          </cell>
          <cell r="W187" t="str">
            <v xml:space="preserve"> </v>
          </cell>
          <cell r="X187" t="str">
            <v>Delivery Store 1</v>
          </cell>
          <cell r="Y187">
            <v>0</v>
          </cell>
          <cell r="Z187" t="str">
            <v xml:space="preserve"> </v>
          </cell>
          <cell r="AA187">
            <v>0</v>
          </cell>
          <cell r="AB187" t="str">
            <v xml:space="preserve"> </v>
          </cell>
          <cell r="AC187" t="str">
            <v xml:space="preserve"> 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</row>
        <row r="188">
          <cell r="B188" t="str">
            <v>SCP3</v>
          </cell>
          <cell r="C188" t="str">
            <v xml:space="preserve">Sahid Office Tower </v>
          </cell>
          <cell r="D188" t="str">
            <v>Jakarta</v>
          </cell>
          <cell r="E188" t="str">
            <v>Office Stores</v>
          </cell>
          <cell r="F188" t="str">
            <v>Region 6</v>
          </cell>
          <cell r="G188" t="str">
            <v>Donda Margaretha</v>
          </cell>
          <cell r="H188" t="str">
            <v>District 7</v>
          </cell>
          <cell r="I188" t="str">
            <v>Bayinah</v>
          </cell>
          <cell r="J188">
            <v>42324</v>
          </cell>
          <cell r="K188" t="str">
            <v>Sahid Sudirman Center Ground Floor Jalan Jendral Sudirman Kav 86 Jakarta Pusat 10220</v>
          </cell>
          <cell r="L188" t="str">
            <v>021-27889048</v>
          </cell>
          <cell r="M188" t="str">
            <v xml:space="preserve">Jaksbuxp3@starbucks.co.id </v>
          </cell>
          <cell r="N188" t="str">
            <v>0900774</v>
          </cell>
          <cell r="O188" t="str">
            <v>Falensia</v>
          </cell>
          <cell r="P188" t="str">
            <v>'0878-82880386</v>
          </cell>
          <cell r="Q188" t="str">
            <v>Mon - Fri : 06.30 - 19.00 ; Sat - Sun : Closed</v>
          </cell>
          <cell r="R188" t="str">
            <v>Mon - Fri : 06.30 - 19.00 ; Sat - Sun : Closed</v>
          </cell>
          <cell r="S188">
            <v>0</v>
          </cell>
          <cell r="T188">
            <v>0</v>
          </cell>
          <cell r="U188">
            <v>0</v>
          </cell>
          <cell r="V188" t="str">
            <v xml:space="preserve"> </v>
          </cell>
          <cell r="W188" t="str">
            <v xml:space="preserve"> </v>
          </cell>
          <cell r="X188" t="str">
            <v/>
          </cell>
          <cell r="Y188">
            <v>0</v>
          </cell>
          <cell r="Z188" t="str">
            <v xml:space="preserve"> </v>
          </cell>
          <cell r="AA188" t="str">
            <v>MPOS</v>
          </cell>
          <cell r="AB188" t="str">
            <v xml:space="preserve"> </v>
          </cell>
          <cell r="AC188" t="str">
            <v xml:space="preserve"> </v>
          </cell>
          <cell r="AD188" t="str">
            <v>Yes</v>
          </cell>
          <cell r="AE188" t="str">
            <v>Cashless</v>
          </cell>
          <cell r="AF188" t="str">
            <v>Zenput</v>
          </cell>
          <cell r="AG188" t="str">
            <v>Plant Base Food</v>
          </cell>
          <cell r="AH188">
            <v>0</v>
          </cell>
        </row>
        <row r="189">
          <cell r="B189" t="str">
            <v>SCQ7</v>
          </cell>
          <cell r="C189" t="str">
            <v>Pratama Tanjung Benoa</v>
          </cell>
          <cell r="D189" t="str">
            <v>Bali</v>
          </cell>
          <cell r="E189" t="str">
            <v>Retail-Strip</v>
          </cell>
          <cell r="F189" t="str">
            <v>Region 5</v>
          </cell>
          <cell r="G189" t="str">
            <v>Paulus Gurning</v>
          </cell>
          <cell r="H189" t="str">
            <v>District 37</v>
          </cell>
          <cell r="I189" t="str">
            <v>Elfira Pratiwi</v>
          </cell>
          <cell r="J189">
            <v>42335</v>
          </cell>
          <cell r="K189" t="str">
            <v>Pratama Tanjung Benoa Jl. Pratama No. 72 Nusa Dua Kel Tanjung Benoa Kec Kuta Selatan Badung Bali</v>
          </cell>
          <cell r="L189" t="str">
            <v>0361 - 771517</v>
          </cell>
          <cell r="M189" t="str">
            <v xml:space="preserve">Blisbuxq7@starbucks.co.id  </v>
          </cell>
          <cell r="N189">
            <v>657169</v>
          </cell>
          <cell r="O189" t="str">
            <v>I. B. Agung Darma Putra Kusuma</v>
          </cell>
          <cell r="P189">
            <v>85935392255</v>
          </cell>
          <cell r="Q189" t="str">
            <v>Closed Temporary</v>
          </cell>
          <cell r="R189" t="str">
            <v>Closed Temporary</v>
          </cell>
          <cell r="S189">
            <v>0</v>
          </cell>
          <cell r="T189">
            <v>0</v>
          </cell>
          <cell r="U189">
            <v>0</v>
          </cell>
          <cell r="V189" t="str">
            <v xml:space="preserve"> </v>
          </cell>
          <cell r="W189" t="str">
            <v xml:space="preserve"> </v>
          </cell>
          <cell r="X189" t="str">
            <v>Delivery Store 5</v>
          </cell>
          <cell r="Y189">
            <v>0</v>
          </cell>
          <cell r="Z189" t="str">
            <v xml:space="preserve"> </v>
          </cell>
          <cell r="AA189">
            <v>0</v>
          </cell>
          <cell r="AB189" t="str">
            <v xml:space="preserve"> </v>
          </cell>
          <cell r="AC189" t="str">
            <v xml:space="preserve"> 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B190" t="str">
            <v>SCR5</v>
          </cell>
          <cell r="C190" t="str">
            <v>One Bel park</v>
          </cell>
          <cell r="D190" t="str">
            <v>Jakarta</v>
          </cell>
          <cell r="E190" t="str">
            <v>Mall Stores</v>
          </cell>
          <cell r="F190" t="str">
            <v>Region 6</v>
          </cell>
          <cell r="G190" t="str">
            <v>Donda Margaretha</v>
          </cell>
          <cell r="H190" t="str">
            <v>District 39</v>
          </cell>
          <cell r="I190" t="str">
            <v>Ratih Kumala</v>
          </cell>
          <cell r="J190">
            <v>42337</v>
          </cell>
          <cell r="K190" t="str">
            <v>One Bel Park Lantai Dasar No. Unit GF-16 Jl. R S Fatmawati No. 1 Jakarta Selatan</v>
          </cell>
          <cell r="L190" t="str">
            <v xml:space="preserve">021-2276-4825 </v>
          </cell>
          <cell r="M190" t="str">
            <v xml:space="preserve">jaksbuxR5@Starbucks.co.id </v>
          </cell>
          <cell r="N190">
            <v>1003573</v>
          </cell>
          <cell r="O190" t="str">
            <v>Usnan Mayrisca</v>
          </cell>
          <cell r="P190" t="str">
            <v>081808197876</v>
          </cell>
          <cell r="Q190" t="str">
            <v>Mon - Sun : 07.00 - 20.00</v>
          </cell>
          <cell r="R190" t="str">
            <v>Mon - Sun : 07.00 - 20.00</v>
          </cell>
          <cell r="S190">
            <v>0</v>
          </cell>
          <cell r="T190">
            <v>0</v>
          </cell>
          <cell r="U190">
            <v>0</v>
          </cell>
          <cell r="V190" t="str">
            <v xml:space="preserve"> </v>
          </cell>
          <cell r="W190" t="str">
            <v xml:space="preserve"> </v>
          </cell>
          <cell r="X190" t="str">
            <v>Delivery Store 2</v>
          </cell>
          <cell r="Y190">
            <v>0</v>
          </cell>
          <cell r="Z190" t="str">
            <v xml:space="preserve"> </v>
          </cell>
          <cell r="AA190">
            <v>0</v>
          </cell>
          <cell r="AB190" t="str">
            <v xml:space="preserve"> </v>
          </cell>
          <cell r="AC190" t="str">
            <v xml:space="preserve"> 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B191" t="str">
            <v>SCR6</v>
          </cell>
          <cell r="C191" t="str">
            <v xml:space="preserve">D'Prima Hotel Blok M </v>
          </cell>
          <cell r="D191" t="str">
            <v>Jakarta</v>
          </cell>
          <cell r="E191" t="str">
            <v>Entertainment / Tourist</v>
          </cell>
          <cell r="F191" t="str">
            <v>Region 1</v>
          </cell>
          <cell r="G191" t="str">
            <v>Novalni Burhan</v>
          </cell>
          <cell r="H191" t="str">
            <v>District 27</v>
          </cell>
          <cell r="I191" t="str">
            <v>Rinden Wish</v>
          </cell>
          <cell r="J191">
            <v>42348</v>
          </cell>
          <cell r="K191" t="str">
            <v>D’Prima Hotel Blok M Ground Floor Jalan Melawai Jakarta Selatan</v>
          </cell>
          <cell r="L191" t="str">
            <v>021 275-15-855</v>
          </cell>
          <cell r="M191" t="str">
            <v xml:space="preserve">jaksbuxR6@starbucks.co.id  </v>
          </cell>
          <cell r="N191">
            <v>1301007</v>
          </cell>
          <cell r="O191" t="str">
            <v>Sandy Papilaya</v>
          </cell>
          <cell r="P191">
            <v>87877757670</v>
          </cell>
          <cell r="Q191" t="str">
            <v>Mon - Sun : 07.00 - 20.00</v>
          </cell>
          <cell r="R191" t="str">
            <v>Mon - Sun : 07.00 - 20.00</v>
          </cell>
          <cell r="S191">
            <v>0</v>
          </cell>
          <cell r="T191">
            <v>0</v>
          </cell>
          <cell r="U191">
            <v>0</v>
          </cell>
          <cell r="V191" t="str">
            <v xml:space="preserve"> </v>
          </cell>
          <cell r="W191" t="str">
            <v xml:space="preserve"> </v>
          </cell>
          <cell r="X191" t="str">
            <v/>
          </cell>
          <cell r="Y191">
            <v>0</v>
          </cell>
          <cell r="Z191" t="str">
            <v xml:space="preserve"> </v>
          </cell>
          <cell r="AA191">
            <v>0</v>
          </cell>
          <cell r="AB191" t="str">
            <v xml:space="preserve"> </v>
          </cell>
          <cell r="AC191" t="str">
            <v xml:space="preserve"> 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B192" t="str">
            <v>SCR0</v>
          </cell>
          <cell r="C192" t="str">
            <v xml:space="preserve">Manado Airport </v>
          </cell>
          <cell r="D192" t="str">
            <v>Manado</v>
          </cell>
          <cell r="E192" t="str">
            <v>Airports</v>
          </cell>
          <cell r="F192" t="str">
            <v>Region 3</v>
          </cell>
          <cell r="G192" t="str">
            <v>Ary Rachtanti</v>
          </cell>
          <cell r="H192" t="str">
            <v>District 6</v>
          </cell>
          <cell r="I192" t="str">
            <v>Ahmad Fiton</v>
          </cell>
          <cell r="J192">
            <v>42348</v>
          </cell>
          <cell r="K192" t="str">
            <v xml:space="preserve">STARBUCKS COFFEE SAMRATULANGI AIRPORT
Drop of point 
Jln. A.A. Maramis Lapangan
Manado 95258
</v>
          </cell>
          <cell r="L192" t="str">
            <v>0431-814348</v>
          </cell>
          <cell r="M192" t="str">
            <v xml:space="preserve">mndsbuxr0@starbucks.co.id  </v>
          </cell>
          <cell r="N192">
            <v>19014939</v>
          </cell>
          <cell r="O192" t="str">
            <v>Priskila Fasti Abigail Sumlang</v>
          </cell>
          <cell r="P192" t="str">
            <v>0813-1178-1629</v>
          </cell>
          <cell r="Q192" t="str">
            <v>Mon - Sun : 07.00 - 15.00</v>
          </cell>
          <cell r="R192" t="str">
            <v>Mon - Sun : 07.00 - 15.00</v>
          </cell>
          <cell r="S192">
            <v>0</v>
          </cell>
          <cell r="T192">
            <v>0</v>
          </cell>
          <cell r="U192">
            <v>0</v>
          </cell>
          <cell r="V192" t="str">
            <v xml:space="preserve"> </v>
          </cell>
          <cell r="W192" t="str">
            <v xml:space="preserve"> </v>
          </cell>
          <cell r="X192" t="str">
            <v/>
          </cell>
          <cell r="Y192">
            <v>0</v>
          </cell>
          <cell r="Z192" t="str">
            <v xml:space="preserve"> </v>
          </cell>
          <cell r="AA192">
            <v>0</v>
          </cell>
          <cell r="AB192" t="str">
            <v xml:space="preserve"> </v>
          </cell>
          <cell r="AC192" t="str">
            <v xml:space="preserve"> 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B193" t="str">
            <v>SCO8</v>
          </cell>
          <cell r="C193" t="str">
            <v xml:space="preserve">SKA Pekanbaru </v>
          </cell>
          <cell r="D193" t="str">
            <v>Pekan Baru</v>
          </cell>
          <cell r="E193" t="str">
            <v>Mall Stores</v>
          </cell>
          <cell r="F193" t="str">
            <v>Region 5</v>
          </cell>
          <cell r="G193" t="str">
            <v>Paulus Gurning</v>
          </cell>
          <cell r="H193" t="str">
            <v>District 33</v>
          </cell>
          <cell r="I193" t="str">
            <v>Roza Ariyanto</v>
          </cell>
          <cell r="J193">
            <v>42350</v>
          </cell>
          <cell r="K193" t="str">
            <v>SKA Pekanbaru Mal SKA Pekanbaru GF # 35 B Jl. Sukarno Hatta – Tuanku Tambusai Riau 28000</v>
          </cell>
          <cell r="L193" t="str">
            <v>0761 - 864217</v>
          </cell>
          <cell r="M193" t="str">
            <v xml:space="preserve">Pkusbuxo8@starbucks.co.id </v>
          </cell>
          <cell r="N193">
            <v>16003488</v>
          </cell>
          <cell r="O193" t="str">
            <v>Sabar Hati Gowasa</v>
          </cell>
          <cell r="P193" t="str">
            <v xml:space="preserve"> 081372386064</v>
          </cell>
          <cell r="Q193" t="str">
            <v>(Mon - Fri : 11.00-21.00) - (Sat-Sun : 11.00-22.00)</v>
          </cell>
          <cell r="R193" t="str">
            <v>(Mon - Sun : 11.00-21.00) (Sat-Sun 11.00-22.00)</v>
          </cell>
          <cell r="S193">
            <v>0</v>
          </cell>
          <cell r="T193">
            <v>0</v>
          </cell>
          <cell r="U193">
            <v>0</v>
          </cell>
          <cell r="V193" t="str">
            <v xml:space="preserve"> </v>
          </cell>
          <cell r="W193" t="str">
            <v xml:space="preserve"> </v>
          </cell>
          <cell r="X193" t="str">
            <v>Delivery Store 10</v>
          </cell>
          <cell r="Y193">
            <v>0</v>
          </cell>
          <cell r="Z193" t="str">
            <v xml:space="preserve"> </v>
          </cell>
          <cell r="AA193">
            <v>0</v>
          </cell>
          <cell r="AB193" t="str">
            <v xml:space="preserve"> </v>
          </cell>
          <cell r="AC193" t="str">
            <v xml:space="preserve"> </v>
          </cell>
          <cell r="AD193" t="str">
            <v>Yes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B194" t="str">
            <v>SCR1</v>
          </cell>
          <cell r="C194" t="str">
            <v xml:space="preserve">Hartono Mall Jogja      </v>
          </cell>
          <cell r="D194" t="str">
            <v>Yogya</v>
          </cell>
          <cell r="E194" t="str">
            <v>Mall Stores</v>
          </cell>
          <cell r="F194" t="str">
            <v>Region 3</v>
          </cell>
          <cell r="G194" t="str">
            <v>Ary Rachtanti</v>
          </cell>
          <cell r="H194" t="str">
            <v>District 21</v>
          </cell>
          <cell r="I194" t="str">
            <v>Santi Oktaviani</v>
          </cell>
          <cell r="J194">
            <v>42355</v>
          </cell>
          <cell r="K194" t="str">
            <v>Hartono Mall Jogja Lantai Dasar GB - 15 &amp; 16 Jl. Arteri Ring Road Utara Depok Selaman Yogyakarta</v>
          </cell>
          <cell r="L194" t="str">
            <v>0274 - 2924125</v>
          </cell>
          <cell r="M194" t="str">
            <v xml:space="preserve">YgksbuxR1@starbucks.co.id  </v>
          </cell>
          <cell r="N194">
            <v>1402736</v>
          </cell>
          <cell r="O194" t="str">
            <v>Lia Ayu Merdeka Wati</v>
          </cell>
          <cell r="P194" t="str">
            <v>085328174861</v>
          </cell>
          <cell r="Q194" t="str">
            <v>Mon – Sun : 10.00 – 21.00</v>
          </cell>
          <cell r="R194" t="str">
            <v>Mon – Sun : 10.00 – 21.00</v>
          </cell>
          <cell r="S194">
            <v>0</v>
          </cell>
          <cell r="T194">
            <v>0</v>
          </cell>
          <cell r="U194">
            <v>0</v>
          </cell>
          <cell r="V194" t="str">
            <v xml:space="preserve"> </v>
          </cell>
          <cell r="W194">
            <v>0</v>
          </cell>
          <cell r="X194" t="str">
            <v>Delivery Store 7</v>
          </cell>
          <cell r="Y194" t="str">
            <v>Ice cream</v>
          </cell>
          <cell r="Z194" t="str">
            <v xml:space="preserve"> </v>
          </cell>
          <cell r="AA194" t="str">
            <v>MPOS</v>
          </cell>
          <cell r="AB194" t="str">
            <v xml:space="preserve"> </v>
          </cell>
          <cell r="AC194" t="str">
            <v xml:space="preserve"> </v>
          </cell>
          <cell r="AD194" t="str">
            <v>Yes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</row>
        <row r="195">
          <cell r="B195" t="str">
            <v>SCO6</v>
          </cell>
          <cell r="C195" t="str">
            <v>Tanah Lot</v>
          </cell>
          <cell r="D195" t="str">
            <v>Bali</v>
          </cell>
          <cell r="E195" t="str">
            <v>Retail-Strip</v>
          </cell>
          <cell r="F195" t="str">
            <v>Region 5</v>
          </cell>
          <cell r="G195" t="str">
            <v>Paulus Gurning</v>
          </cell>
          <cell r="H195" t="str">
            <v>District 10</v>
          </cell>
          <cell r="I195" t="str">
            <v>Agus Mahendra</v>
          </cell>
          <cell r="J195">
            <v>42358</v>
          </cell>
          <cell r="K195" t="str">
            <v>Tanah Lot Jl. By Pass Braban Nyanyi Tabanan Bali 82121</v>
          </cell>
          <cell r="L195" t="str">
            <v xml:space="preserve">0361-4790680 </v>
          </cell>
          <cell r="M195" t="str">
            <v xml:space="preserve">Blisbuxo6@starbucks.co.id </v>
          </cell>
          <cell r="N195" t="str">
            <v>00806903</v>
          </cell>
          <cell r="O195" t="str">
            <v>Rini Harulia Rowieta</v>
          </cell>
          <cell r="P195" t="str">
            <v>08133753499</v>
          </cell>
          <cell r="Q195" t="str">
            <v>Closed Temporary</v>
          </cell>
          <cell r="R195" t="str">
            <v>Closed Temporary</v>
          </cell>
          <cell r="S195">
            <v>0</v>
          </cell>
          <cell r="T195">
            <v>0</v>
          </cell>
          <cell r="U195">
            <v>0</v>
          </cell>
          <cell r="V195" t="str">
            <v xml:space="preserve"> </v>
          </cell>
          <cell r="W195" t="str">
            <v xml:space="preserve"> </v>
          </cell>
          <cell r="X195" t="str">
            <v>Delivery Store 10</v>
          </cell>
          <cell r="Y195">
            <v>0</v>
          </cell>
          <cell r="Z195" t="str">
            <v xml:space="preserve"> </v>
          </cell>
          <cell r="AA195">
            <v>0</v>
          </cell>
          <cell r="AB195" t="str">
            <v xml:space="preserve"> </v>
          </cell>
          <cell r="AC195" t="str">
            <v xml:space="preserve"> </v>
          </cell>
          <cell r="AD195" t="str">
            <v>Yes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B196" t="str">
            <v>SCQ8</v>
          </cell>
          <cell r="C196" t="str">
            <v xml:space="preserve">Rest Area KM 72 A  </v>
          </cell>
          <cell r="D196" t="str">
            <v>Bandung</v>
          </cell>
          <cell r="E196" t="str">
            <v>Transportation-Hub</v>
          </cell>
          <cell r="F196" t="str">
            <v>Region 4</v>
          </cell>
          <cell r="G196" t="str">
            <v>Irwan Indriyanto</v>
          </cell>
          <cell r="H196" t="str">
            <v>District 46</v>
          </cell>
          <cell r="I196" t="str">
            <v>Aditya Priyadi</v>
          </cell>
          <cell r="J196">
            <v>42358</v>
          </cell>
          <cell r="K196" t="str">
            <v>Rest Area KM 72 A Tol Cipularang Km 72 Bandung</v>
          </cell>
          <cell r="L196" t="str">
            <v>0264 828 1940</v>
          </cell>
          <cell r="M196" t="str">
            <v xml:space="preserve">Bdgsbuxq8@map.co.id </v>
          </cell>
          <cell r="N196" t="str">
            <v>1002339</v>
          </cell>
          <cell r="O196" t="str">
            <v>M. Fajar Harun</v>
          </cell>
          <cell r="P196" t="str">
            <v>081513282840</v>
          </cell>
          <cell r="Q196" t="str">
            <v>Sun - Thu : 06.00 - 22.00, Fri - Sat: 24 hours</v>
          </cell>
          <cell r="R196" t="str">
            <v>Sun - Thu : 06.00 - 22.00, Fri - Sat: 24 hours</v>
          </cell>
          <cell r="S196">
            <v>0</v>
          </cell>
          <cell r="T196" t="str">
            <v>DriveThru</v>
          </cell>
          <cell r="U196">
            <v>0</v>
          </cell>
          <cell r="V196" t="str">
            <v xml:space="preserve"> </v>
          </cell>
          <cell r="W196" t="str">
            <v xml:space="preserve"> </v>
          </cell>
          <cell r="X196" t="str">
            <v/>
          </cell>
          <cell r="Y196" t="str">
            <v>Ice cream</v>
          </cell>
          <cell r="Z196" t="str">
            <v xml:space="preserve"> </v>
          </cell>
          <cell r="AA196">
            <v>0</v>
          </cell>
          <cell r="AB196" t="str">
            <v xml:space="preserve"> </v>
          </cell>
          <cell r="AC196" t="str">
            <v xml:space="preserve"> 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B197" t="str">
            <v>SCK8</v>
          </cell>
          <cell r="C197" t="str">
            <v>South Quarter  Cilandak</v>
          </cell>
          <cell r="D197" t="str">
            <v>Jakarta</v>
          </cell>
          <cell r="E197" t="str">
            <v>Office Stores</v>
          </cell>
          <cell r="F197" t="str">
            <v>Region 6</v>
          </cell>
          <cell r="G197" t="str">
            <v>Donda Margaretha</v>
          </cell>
          <cell r="H197" t="str">
            <v>District 39</v>
          </cell>
          <cell r="I197" t="str">
            <v>Ratih Kumala</v>
          </cell>
          <cell r="J197">
            <v>42359</v>
          </cell>
          <cell r="K197" t="str">
            <v>South Quarter Jl. RA Kartini Kav 8 Cilandak, Jakarta Selatan 12430</v>
          </cell>
          <cell r="L197" t="str">
            <v xml:space="preserve">021-22765162 </v>
          </cell>
          <cell r="M197" t="str">
            <v xml:space="preserve">Jaksbuxk8@starbucks.co.id </v>
          </cell>
          <cell r="N197">
            <v>1301190</v>
          </cell>
          <cell r="O197" t="str">
            <v>Deni Yudhianto</v>
          </cell>
          <cell r="P197" t="str">
            <v>0878 777 98482</v>
          </cell>
          <cell r="Q197" t="str">
            <v>Mon - Fri : 07.00 - 20.00 ; Sat - Sun : Closed</v>
          </cell>
          <cell r="R197" t="str">
            <v>Mon - Fri : 07.00 - 20.00 ; Sat - Sun : Closed</v>
          </cell>
          <cell r="S197">
            <v>0</v>
          </cell>
          <cell r="T197">
            <v>0</v>
          </cell>
          <cell r="U197">
            <v>0</v>
          </cell>
          <cell r="V197" t="str">
            <v xml:space="preserve"> </v>
          </cell>
          <cell r="W197" t="str">
            <v xml:space="preserve"> </v>
          </cell>
          <cell r="X197" t="str">
            <v/>
          </cell>
          <cell r="Y197">
            <v>0</v>
          </cell>
          <cell r="Z197" t="str">
            <v xml:space="preserve"> </v>
          </cell>
          <cell r="AA197">
            <v>0</v>
          </cell>
          <cell r="AB197" t="str">
            <v xml:space="preserve"> </v>
          </cell>
          <cell r="AC197" t="str">
            <v xml:space="preserve"> </v>
          </cell>
          <cell r="AD197">
            <v>0</v>
          </cell>
          <cell r="AE197" t="str">
            <v>Cashless</v>
          </cell>
          <cell r="AF197">
            <v>0</v>
          </cell>
          <cell r="AG197">
            <v>0</v>
          </cell>
          <cell r="AH197">
            <v>0</v>
          </cell>
        </row>
        <row r="198">
          <cell r="B198" t="str">
            <v>SCQ4</v>
          </cell>
          <cell r="C198" t="str">
            <v>Empire XXI Yogya</v>
          </cell>
          <cell r="D198" t="str">
            <v>Yogya</v>
          </cell>
          <cell r="E198" t="str">
            <v>Retail-Strip</v>
          </cell>
          <cell r="F198" t="str">
            <v>Region 3</v>
          </cell>
          <cell r="G198" t="str">
            <v>Ary Rachtanti</v>
          </cell>
          <cell r="H198" t="str">
            <v>District 21</v>
          </cell>
          <cell r="I198" t="str">
            <v>Santi Oktaviani</v>
          </cell>
          <cell r="J198">
            <v>42363</v>
          </cell>
          <cell r="K198" t="str">
            <v>Empire XXI Jogja Jl. Urip Sumoharjo 104 Depok Yogyakarta</v>
          </cell>
          <cell r="L198" t="str">
            <v>0274555872</v>
          </cell>
          <cell r="M198" t="str">
            <v xml:space="preserve">ygksbuxq4@starbucks.co.id </v>
          </cell>
          <cell r="N198">
            <v>1300698</v>
          </cell>
          <cell r="O198" t="str">
            <v>Ricardo Reza Rizki</v>
          </cell>
          <cell r="P198" t="str">
            <v>088232929379</v>
          </cell>
          <cell r="Q198" t="str">
            <v>Mon – Tue : 09.00 – 20.00 / Wed – Sun 09.00 – 21.00</v>
          </cell>
          <cell r="R198" t="str">
            <v>Mon – Tue : 09.00 – 20.00 / Wed – Sun 09.00 – 21.00</v>
          </cell>
          <cell r="S198">
            <v>0</v>
          </cell>
          <cell r="T198">
            <v>0</v>
          </cell>
          <cell r="U198">
            <v>0</v>
          </cell>
          <cell r="V198" t="str">
            <v xml:space="preserve"> </v>
          </cell>
          <cell r="W198" t="str">
            <v xml:space="preserve"> </v>
          </cell>
          <cell r="X198" t="str">
            <v>Delivery Store 5</v>
          </cell>
          <cell r="Y198">
            <v>0</v>
          </cell>
          <cell r="Z198" t="str">
            <v xml:space="preserve"> </v>
          </cell>
          <cell r="AA198">
            <v>0</v>
          </cell>
          <cell r="AB198" t="str">
            <v xml:space="preserve"> </v>
          </cell>
          <cell r="AC198" t="str">
            <v xml:space="preserve"> 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B199" t="str">
            <v>SCR2</v>
          </cell>
          <cell r="C199" t="str">
            <v>Wisma 77 Slipi</v>
          </cell>
          <cell r="D199" t="str">
            <v>Jakarta</v>
          </cell>
          <cell r="E199" t="str">
            <v>Office Stores</v>
          </cell>
          <cell r="F199" t="str">
            <v>Region 2</v>
          </cell>
          <cell r="G199" t="str">
            <v>Rendhy Pangeran</v>
          </cell>
          <cell r="H199" t="str">
            <v>District 42</v>
          </cell>
          <cell r="I199" t="str">
            <v>Nicko Tri Satya</v>
          </cell>
          <cell r="J199">
            <v>42367</v>
          </cell>
          <cell r="K199" t="str">
            <v>Wisma 77 Tower 2 Retail Lobby Jl. Letjen S Parman Kav 77  Slipi Palmerah Jakarta Pusat 1140</v>
          </cell>
          <cell r="L199" t="str">
            <v>021-29675815</v>
          </cell>
          <cell r="M199" t="str">
            <v xml:space="preserve">jaksbuxr2@starbucks.co.id  </v>
          </cell>
          <cell r="N199">
            <v>1304156</v>
          </cell>
          <cell r="O199" t="str">
            <v>Meidy Setlight</v>
          </cell>
          <cell r="P199" t="str">
            <v>085711989020</v>
          </cell>
          <cell r="Q199" t="str">
            <v>Mon – Fri : 07.00 - 20.00 ; Sat - Sun : Closed</v>
          </cell>
          <cell r="R199" t="str">
            <v>Mon – Fri : 07.00 - 20.00 ; Sat - Sun : Closed</v>
          </cell>
          <cell r="S199">
            <v>0</v>
          </cell>
          <cell r="T199">
            <v>0</v>
          </cell>
          <cell r="U199">
            <v>0</v>
          </cell>
          <cell r="V199" t="str">
            <v xml:space="preserve"> </v>
          </cell>
          <cell r="W199" t="str">
            <v xml:space="preserve"> </v>
          </cell>
          <cell r="X199" t="str">
            <v>Delivery Store 2</v>
          </cell>
          <cell r="Y199">
            <v>0</v>
          </cell>
          <cell r="Z199" t="str">
            <v xml:space="preserve"> </v>
          </cell>
          <cell r="AA199">
            <v>0</v>
          </cell>
          <cell r="AB199" t="str">
            <v xml:space="preserve"> </v>
          </cell>
          <cell r="AC199" t="str">
            <v xml:space="preserve"> </v>
          </cell>
          <cell r="AD199" t="str">
            <v>Yes</v>
          </cell>
          <cell r="AE199" t="str">
            <v>Cashless</v>
          </cell>
          <cell r="AF199">
            <v>0</v>
          </cell>
          <cell r="AG199">
            <v>0</v>
          </cell>
          <cell r="AH199">
            <v>0</v>
          </cell>
        </row>
        <row r="200">
          <cell r="B200" t="str">
            <v>SCQ5</v>
          </cell>
          <cell r="C200" t="str">
            <v>Lombok Epicentrum</v>
          </cell>
          <cell r="D200" t="str">
            <v>Lombok</v>
          </cell>
          <cell r="E200" t="str">
            <v>Mall Stores</v>
          </cell>
          <cell r="F200" t="str">
            <v>Region 5</v>
          </cell>
          <cell r="G200" t="str">
            <v>Paulus Gurning</v>
          </cell>
          <cell r="H200" t="str">
            <v>District 18</v>
          </cell>
          <cell r="I200" t="str">
            <v>Trie Megawathi</v>
          </cell>
          <cell r="J200">
            <v>42369</v>
          </cell>
          <cell r="K200" t="str">
            <v>Lombok Epicentrum  SCQ5 Ground Floor # 01, #02 Jl. Sriwijaya No. 333 Punia Mataram</v>
          </cell>
          <cell r="L200" t="str">
            <v xml:space="preserve">0361- 6172099 </v>
          </cell>
          <cell r="M200" t="str">
            <v xml:space="preserve">lbksbuxq5@starbucks.co.id </v>
          </cell>
          <cell r="N200">
            <v>16004622</v>
          </cell>
          <cell r="O200" t="str">
            <v>Ary Sandhi Pratama</v>
          </cell>
          <cell r="P200" t="str">
            <v>082340856884</v>
          </cell>
          <cell r="Q200" t="str">
            <v>Mon - Sun 10.00 - 22.00</v>
          </cell>
          <cell r="R200" t="str">
            <v>Mon - Sun 10.00 - 22.00</v>
          </cell>
          <cell r="S200">
            <v>0</v>
          </cell>
          <cell r="T200">
            <v>0</v>
          </cell>
          <cell r="U200">
            <v>0</v>
          </cell>
          <cell r="V200" t="str">
            <v xml:space="preserve"> </v>
          </cell>
          <cell r="W200" t="str">
            <v xml:space="preserve"> </v>
          </cell>
          <cell r="X200" t="str">
            <v>Delivery Store 5</v>
          </cell>
          <cell r="Y200">
            <v>0</v>
          </cell>
          <cell r="Z200" t="str">
            <v xml:space="preserve"> </v>
          </cell>
          <cell r="AA200">
            <v>0</v>
          </cell>
          <cell r="AB200" t="str">
            <v xml:space="preserve"> </v>
          </cell>
          <cell r="AC200" t="str">
            <v xml:space="preserve"> </v>
          </cell>
          <cell r="AD200" t="str">
            <v>Yes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B201" t="str">
            <v>SCR4</v>
          </cell>
          <cell r="C201" t="str">
            <v>Binus Kemanggisan</v>
          </cell>
          <cell r="D201" t="str">
            <v>Jakarta</v>
          </cell>
          <cell r="E201" t="str">
            <v>University</v>
          </cell>
          <cell r="F201" t="str">
            <v>Region 2</v>
          </cell>
          <cell r="G201" t="str">
            <v>Rendhy Pangeran</v>
          </cell>
          <cell r="H201" t="str">
            <v>District 26</v>
          </cell>
          <cell r="I201" t="str">
            <v>Kevin Surya</v>
          </cell>
          <cell r="J201">
            <v>42394</v>
          </cell>
          <cell r="K201" t="str">
            <v>Gedung Universitas Bina Nusantara,Ground Floor, Jalan Anggrek cakra no.14 Palmerah Jakarta. Binus kampus Anggrek.</v>
          </cell>
          <cell r="L201" t="str">
            <v>021,5366,0696</v>
          </cell>
          <cell r="M201" t="str">
            <v xml:space="preserve">jaksbuxr4@starbucks.co.id </v>
          </cell>
          <cell r="N201">
            <v>0</v>
          </cell>
          <cell r="O201" t="str">
            <v>Under DM</v>
          </cell>
          <cell r="P201">
            <v>0</v>
          </cell>
          <cell r="Q201" t="str">
            <v>Closed Temporary</v>
          </cell>
          <cell r="R201" t="str">
            <v>Closed Temporary</v>
          </cell>
          <cell r="S201">
            <v>0</v>
          </cell>
          <cell r="T201">
            <v>0</v>
          </cell>
          <cell r="U201">
            <v>0</v>
          </cell>
          <cell r="V201" t="str">
            <v xml:space="preserve"> </v>
          </cell>
          <cell r="W201" t="str">
            <v xml:space="preserve"> </v>
          </cell>
          <cell r="X201" t="str">
            <v/>
          </cell>
          <cell r="Y201">
            <v>0</v>
          </cell>
          <cell r="Z201" t="str">
            <v>Fizzio</v>
          </cell>
          <cell r="AA201">
            <v>0</v>
          </cell>
          <cell r="AB201" t="str">
            <v xml:space="preserve"> </v>
          </cell>
          <cell r="AC201" t="str">
            <v xml:space="preserve"> 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</row>
        <row r="202">
          <cell r="B202" t="str">
            <v>SCQ9</v>
          </cell>
          <cell r="C202" t="str">
            <v>Jimbaran Arcade</v>
          </cell>
          <cell r="D202" t="str">
            <v>Bali</v>
          </cell>
          <cell r="E202" t="str">
            <v>Retail-Strip</v>
          </cell>
          <cell r="F202" t="str">
            <v>Region 5</v>
          </cell>
          <cell r="G202" t="str">
            <v>Paulus Gurning</v>
          </cell>
          <cell r="H202" t="str">
            <v>District 37</v>
          </cell>
          <cell r="I202" t="str">
            <v>Elfira Pratiwi</v>
          </cell>
          <cell r="J202">
            <v>42400</v>
          </cell>
          <cell r="K202" t="str">
            <v>Ruko Jimbaran Arcade no.1, Jl. Raya Uluwan, Badung, Kab.  Badung 80361 BALI</v>
          </cell>
          <cell r="L202" t="str">
            <v>0361-4725886</v>
          </cell>
          <cell r="M202" t="str">
            <v xml:space="preserve">blisbuxq9@starbucks.co.id </v>
          </cell>
          <cell r="N202">
            <v>1300915</v>
          </cell>
          <cell r="O202" t="str">
            <v>I Nyoman Muliawan</v>
          </cell>
          <cell r="P202" t="str">
            <v>081339294113</v>
          </cell>
          <cell r="Q202" t="str">
            <v>Mon - Sun : 09.00 – 21.00</v>
          </cell>
          <cell r="R202" t="str">
            <v>Mon - Sun : 09.00 – 21.00</v>
          </cell>
          <cell r="S202">
            <v>0</v>
          </cell>
          <cell r="T202">
            <v>0</v>
          </cell>
          <cell r="U202">
            <v>0</v>
          </cell>
          <cell r="V202" t="str">
            <v xml:space="preserve"> </v>
          </cell>
          <cell r="W202" t="str">
            <v xml:space="preserve"> </v>
          </cell>
          <cell r="X202" t="str">
            <v>Delivery Store 5</v>
          </cell>
          <cell r="Y202">
            <v>0</v>
          </cell>
          <cell r="Z202" t="str">
            <v xml:space="preserve"> </v>
          </cell>
          <cell r="AA202">
            <v>0</v>
          </cell>
          <cell r="AB202" t="str">
            <v xml:space="preserve"> </v>
          </cell>
          <cell r="AC202" t="str">
            <v xml:space="preserve"> 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</row>
        <row r="203">
          <cell r="B203" t="str">
            <v>SCR9</v>
          </cell>
          <cell r="C203" t="str">
            <v>Galeria Mall Jogja</v>
          </cell>
          <cell r="D203" t="str">
            <v>Yogya</v>
          </cell>
          <cell r="E203" t="str">
            <v>Mall Stores</v>
          </cell>
          <cell r="F203" t="str">
            <v>Region 3</v>
          </cell>
          <cell r="G203" t="str">
            <v>Ary Rachtanti</v>
          </cell>
          <cell r="H203" t="str">
            <v>District 21</v>
          </cell>
          <cell r="I203" t="str">
            <v>Santi Oktaviani</v>
          </cell>
          <cell r="J203">
            <v>42431</v>
          </cell>
          <cell r="K203" t="str">
            <v xml:space="preserve">Jl. Jend Sudirman No. 99 - 101, Yogyakarta </v>
          </cell>
          <cell r="L203" t="str">
            <v xml:space="preserve">0274-556560 </v>
          </cell>
          <cell r="M203" t="str">
            <v xml:space="preserve">ygksbuxr9@starbucks.co.id </v>
          </cell>
          <cell r="N203" t="str">
            <v>1303329</v>
          </cell>
          <cell r="O203" t="str">
            <v>Agusnia Trisiladewi</v>
          </cell>
          <cell r="P203" t="str">
            <v>085777131316</v>
          </cell>
          <cell r="Q203" t="str">
            <v>Mon – Sun : 09.00 – 21.00</v>
          </cell>
          <cell r="R203" t="str">
            <v>Mon – Sun : 09.00 – 21.00</v>
          </cell>
          <cell r="S203">
            <v>0</v>
          </cell>
          <cell r="T203">
            <v>0</v>
          </cell>
          <cell r="U203">
            <v>0</v>
          </cell>
          <cell r="V203" t="str">
            <v xml:space="preserve"> </v>
          </cell>
          <cell r="W203" t="str">
            <v xml:space="preserve"> </v>
          </cell>
          <cell r="X203" t="str">
            <v>Delivery Store 5</v>
          </cell>
          <cell r="Y203">
            <v>0</v>
          </cell>
          <cell r="Z203" t="str">
            <v xml:space="preserve"> </v>
          </cell>
          <cell r="AA203">
            <v>0</v>
          </cell>
          <cell r="AB203" t="str">
            <v xml:space="preserve"> </v>
          </cell>
          <cell r="AC203" t="str">
            <v xml:space="preserve"> 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</row>
        <row r="204">
          <cell r="B204" t="str">
            <v>SCS1</v>
          </cell>
          <cell r="C204" t="str">
            <v>Tunjungan Plaza 5</v>
          </cell>
          <cell r="D204" t="str">
            <v>Surabaya</v>
          </cell>
          <cell r="E204" t="str">
            <v>Mall Stores</v>
          </cell>
          <cell r="F204" t="str">
            <v>Region 3</v>
          </cell>
          <cell r="G204" t="str">
            <v>Ary Rachtanti</v>
          </cell>
          <cell r="H204" t="str">
            <v>District 28</v>
          </cell>
          <cell r="I204" t="str">
            <v>Zendy Gutama</v>
          </cell>
          <cell r="J204">
            <v>42459</v>
          </cell>
          <cell r="K204" t="str">
            <v>Starbucks Tunjungan Plaza 5 Fashion Avenue Lantai 03 Unit 11 Jl. Basuki Rahmat No. 8 – 12 Surabaya 60621</v>
          </cell>
          <cell r="L204" t="str">
            <v>031-51164450</v>
          </cell>
          <cell r="M204" t="str">
            <v xml:space="preserve">sbysbuxs1@starbucks.co.id </v>
          </cell>
          <cell r="N204">
            <v>16004438</v>
          </cell>
          <cell r="O204" t="str">
            <v>Oki Budi Hariono</v>
          </cell>
          <cell r="P204" t="str">
            <v>0895336942377</v>
          </cell>
          <cell r="Q204" t="str">
            <v>Mon - Sun : 11.00 - 21.00</v>
          </cell>
          <cell r="R204" t="str">
            <v>Mon - Sun : 11.00 - 21.00</v>
          </cell>
          <cell r="S204">
            <v>0</v>
          </cell>
          <cell r="T204">
            <v>0</v>
          </cell>
          <cell r="U204">
            <v>0</v>
          </cell>
          <cell r="V204" t="str">
            <v xml:space="preserve"> </v>
          </cell>
          <cell r="W204" t="str">
            <v xml:space="preserve"> </v>
          </cell>
          <cell r="X204" t="str">
            <v/>
          </cell>
          <cell r="Y204">
            <v>0</v>
          </cell>
          <cell r="Z204" t="str">
            <v xml:space="preserve"> </v>
          </cell>
          <cell r="AA204">
            <v>0</v>
          </cell>
          <cell r="AB204" t="str">
            <v xml:space="preserve"> </v>
          </cell>
          <cell r="AC204" t="str">
            <v xml:space="preserve"> 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B205" t="str">
            <v>SCS3</v>
          </cell>
          <cell r="C205" t="str">
            <v xml:space="preserve">Penta city </v>
          </cell>
          <cell r="D205" t="str">
            <v>Balikpapan</v>
          </cell>
          <cell r="E205" t="str">
            <v>Mall Stores</v>
          </cell>
          <cell r="F205" t="str">
            <v>Region 2</v>
          </cell>
          <cell r="G205" t="str">
            <v>Rendhy Pangeran</v>
          </cell>
          <cell r="H205" t="str">
            <v>District 38</v>
          </cell>
          <cell r="I205" t="str">
            <v>Denada Stefiani</v>
          </cell>
          <cell r="J205">
            <v>42461</v>
          </cell>
          <cell r="K205" t="str">
            <v>Starbucks Pentacity  Pentacity Shopping Venue GF # 1 &amp; 2 Jl. Jend. Sudirman No. 47 Balikpapan Selatan</v>
          </cell>
          <cell r="L205" t="str">
            <v>(0542) 8521815</v>
          </cell>
          <cell r="M205" t="str">
            <v xml:space="preserve">Bpnsbuxs3@starbucks.co.id  </v>
          </cell>
          <cell r="N205" t="str">
            <v>19006405</v>
          </cell>
          <cell r="O205" t="str">
            <v>Muhammad Afif Hilmi (ASM)</v>
          </cell>
          <cell r="P205" t="str">
            <v>082253040902</v>
          </cell>
          <cell r="Q205" t="str">
            <v>Mon - Thurs, Sun : 11.00 - 21.00, Fri-Sat : 11.00-22.00</v>
          </cell>
          <cell r="R205" t="str">
            <v>Mon - Thurs, Sun : 11.00 - 21.00, Fri-Sat : 11.00-22.00</v>
          </cell>
          <cell r="S205">
            <v>0</v>
          </cell>
          <cell r="T205">
            <v>0</v>
          </cell>
          <cell r="U205">
            <v>0</v>
          </cell>
          <cell r="V205" t="str">
            <v xml:space="preserve"> </v>
          </cell>
          <cell r="W205" t="str">
            <v xml:space="preserve"> </v>
          </cell>
          <cell r="X205" t="str">
            <v>Delivery Store 5</v>
          </cell>
          <cell r="Y205">
            <v>0</v>
          </cell>
          <cell r="Z205" t="str">
            <v xml:space="preserve"> </v>
          </cell>
          <cell r="AA205">
            <v>0</v>
          </cell>
          <cell r="AB205" t="str">
            <v xml:space="preserve"> </v>
          </cell>
          <cell r="AC205" t="str">
            <v xml:space="preserve"> 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</row>
        <row r="206">
          <cell r="B206" t="str">
            <v>SCS0</v>
          </cell>
          <cell r="C206" t="str">
            <v>Ruko pondok Indah</v>
          </cell>
          <cell r="D206" t="str">
            <v>Jakarta</v>
          </cell>
          <cell r="E206" t="str">
            <v>Retail-Strip</v>
          </cell>
          <cell r="F206" t="str">
            <v>Region 6</v>
          </cell>
          <cell r="G206" t="str">
            <v>Donda Margaretha</v>
          </cell>
          <cell r="H206" t="str">
            <v>District 2</v>
          </cell>
          <cell r="I206" t="str">
            <v>Nani Astuti</v>
          </cell>
          <cell r="J206">
            <v>42468</v>
          </cell>
          <cell r="K206" t="str">
            <v>Starbucks Ruko Plaza Pondok Indah Ruko Plaza Pondok Indah 1 Jl. Taman Duta I Blok UA No. 33 Jakarta Selatan 12310</v>
          </cell>
          <cell r="L206" t="str">
            <v>021-22706821</v>
          </cell>
          <cell r="M206" t="str">
            <v xml:space="preserve">jaksbuxs0@starbucks.co.id </v>
          </cell>
          <cell r="N206">
            <v>1100554</v>
          </cell>
          <cell r="O206" t="str">
            <v>Fifi Listiani</v>
          </cell>
          <cell r="P206" t="str">
            <v>08119161118</v>
          </cell>
          <cell r="Q206" t="str">
            <v>Mon - Sun : 06.30 - 21.00</v>
          </cell>
          <cell r="R206" t="str">
            <v>Mon - Thu : 06.30 - 22.00; Fri - Sat : 06.30 - 23.00</v>
          </cell>
          <cell r="S206">
            <v>0</v>
          </cell>
          <cell r="T206">
            <v>0</v>
          </cell>
          <cell r="U206">
            <v>0</v>
          </cell>
          <cell r="V206" t="str">
            <v xml:space="preserve"> </v>
          </cell>
          <cell r="W206" t="str">
            <v xml:space="preserve"> </v>
          </cell>
          <cell r="X206" t="str">
            <v>Delivery Store 1</v>
          </cell>
          <cell r="Y206">
            <v>0</v>
          </cell>
          <cell r="Z206" t="str">
            <v xml:space="preserve"> </v>
          </cell>
          <cell r="AA206" t="str">
            <v>MPOS</v>
          </cell>
          <cell r="AB206" t="str">
            <v xml:space="preserve"> </v>
          </cell>
          <cell r="AC206" t="str">
            <v xml:space="preserve"> 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B207" t="str">
            <v>SCT2</v>
          </cell>
          <cell r="C207" t="str">
            <v>Lokasari</v>
          </cell>
          <cell r="D207" t="str">
            <v>Jakarta</v>
          </cell>
          <cell r="E207" t="str">
            <v>Retail-Strip</v>
          </cell>
          <cell r="F207" t="str">
            <v>Region 1</v>
          </cell>
          <cell r="G207" t="str">
            <v>Novalni Burhan</v>
          </cell>
          <cell r="H207" t="str">
            <v>District 8</v>
          </cell>
          <cell r="I207" t="str">
            <v>Fauzan Nurzaman</v>
          </cell>
          <cell r="J207">
            <v>42488</v>
          </cell>
          <cell r="K207" t="str">
            <v>Starbucks Lokasari Jalan Mangga Besar raya No. 81 Kompleks THR Lokasari Blok B 14 Jakarta Barat 11170</v>
          </cell>
          <cell r="L207" t="str">
            <v>021(62318493)</v>
          </cell>
          <cell r="M207" t="str">
            <v xml:space="preserve">jaksbuxt2@starbucks.co.id </v>
          </cell>
          <cell r="N207">
            <v>1405385</v>
          </cell>
          <cell r="O207" t="str">
            <v>Aditya Yoga Baskoro</v>
          </cell>
          <cell r="P207">
            <v>81219605614</v>
          </cell>
          <cell r="Q207" t="str">
            <v>Mon - Sun: 08.00 - 21.00</v>
          </cell>
          <cell r="R207" t="str">
            <v>Mon - Sun: 08.00 - 21.00</v>
          </cell>
          <cell r="S207">
            <v>0</v>
          </cell>
          <cell r="T207">
            <v>0</v>
          </cell>
          <cell r="U207">
            <v>0</v>
          </cell>
          <cell r="V207" t="str">
            <v xml:space="preserve"> </v>
          </cell>
          <cell r="W207" t="str">
            <v xml:space="preserve"> </v>
          </cell>
          <cell r="X207" t="str">
            <v>Delivery Store 3</v>
          </cell>
          <cell r="Y207">
            <v>0</v>
          </cell>
          <cell r="Z207" t="str">
            <v xml:space="preserve"> </v>
          </cell>
          <cell r="AA207">
            <v>0</v>
          </cell>
          <cell r="AB207" t="str">
            <v xml:space="preserve"> </v>
          </cell>
          <cell r="AC207" t="str">
            <v xml:space="preserve"> 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B208" t="str">
            <v>SCS5</v>
          </cell>
          <cell r="C208" t="str">
            <v>Canggu Bali</v>
          </cell>
          <cell r="D208" t="str">
            <v>Bali</v>
          </cell>
          <cell r="E208" t="str">
            <v>Retail-Strip</v>
          </cell>
          <cell r="F208" t="str">
            <v>Region 5</v>
          </cell>
          <cell r="G208" t="str">
            <v>Paulus Gurning</v>
          </cell>
          <cell r="H208" t="str">
            <v>District 10</v>
          </cell>
          <cell r="I208" t="str">
            <v>Agus Mahendra</v>
          </cell>
          <cell r="J208">
            <v>42502</v>
          </cell>
          <cell r="K208" t="str">
            <v xml:space="preserve">Canggu Bali Lantai Dasar Jl. Subak Sari BR Dinas Tegal GundulDesa Tibubeneng Kec. Kuta Utara Kuta Bali
</v>
          </cell>
          <cell r="L208" t="str">
            <v xml:space="preserve">081 353 359 795 </v>
          </cell>
          <cell r="M208" t="str">
            <v xml:space="preserve">Blisbuxs5@starbucks.co.id </v>
          </cell>
          <cell r="N208" t="str">
            <v>0903087</v>
          </cell>
          <cell r="O208" t="str">
            <v>Ida ayu Kade Dwi Savitri</v>
          </cell>
          <cell r="P208" t="str">
            <v>087860972372</v>
          </cell>
          <cell r="Q208" t="str">
            <v>Mon - Sun : 07:00-21:00</v>
          </cell>
          <cell r="R208" t="str">
            <v>Mon - Sun : 07:00-21:00</v>
          </cell>
          <cell r="S208">
            <v>0</v>
          </cell>
          <cell r="T208">
            <v>0</v>
          </cell>
          <cell r="U208">
            <v>0</v>
          </cell>
          <cell r="V208" t="str">
            <v xml:space="preserve"> </v>
          </cell>
          <cell r="W208" t="str">
            <v xml:space="preserve"> </v>
          </cell>
          <cell r="X208" t="str">
            <v>Delivery Store 5</v>
          </cell>
          <cell r="Y208">
            <v>0</v>
          </cell>
          <cell r="Z208" t="str">
            <v xml:space="preserve"> </v>
          </cell>
          <cell r="AA208">
            <v>0</v>
          </cell>
          <cell r="AB208" t="str">
            <v xml:space="preserve"> </v>
          </cell>
          <cell r="AC208" t="str">
            <v xml:space="preserve"> </v>
          </cell>
          <cell r="AD208">
            <v>0</v>
          </cell>
          <cell r="AE208">
            <v>0</v>
          </cell>
          <cell r="AF208">
            <v>0</v>
          </cell>
          <cell r="AG208" t="str">
            <v>Plant Base Food</v>
          </cell>
          <cell r="AH208">
            <v>0</v>
          </cell>
        </row>
        <row r="209">
          <cell r="B209" t="str">
            <v>SCS6</v>
          </cell>
          <cell r="C209" t="str">
            <v>Malang city</v>
          </cell>
          <cell r="D209" t="str">
            <v>Malang</v>
          </cell>
          <cell r="E209" t="str">
            <v>Mall Stores</v>
          </cell>
          <cell r="F209" t="str">
            <v>Region 3</v>
          </cell>
          <cell r="G209" t="str">
            <v>Ary Rachtanti</v>
          </cell>
          <cell r="H209" t="str">
            <v>District 17</v>
          </cell>
          <cell r="I209" t="str">
            <v>Sunaryo</v>
          </cell>
          <cell r="J209">
            <v>42503</v>
          </cell>
          <cell r="K209" t="str">
            <v xml:space="preserve">Malang City Point Lantai 1 Unit 1 dan 1 A Jalan Raya Dieng No. 31Malang 65146
</v>
          </cell>
          <cell r="L209" t="str">
            <v>0341-5085104</v>
          </cell>
          <cell r="M209" t="str">
            <v xml:space="preserve">mlgsbuxs6@starbucks.co.id </v>
          </cell>
          <cell r="N209">
            <v>16008467</v>
          </cell>
          <cell r="O209" t="str">
            <v>Andina Larasati</v>
          </cell>
          <cell r="P209" t="str">
            <v>085649939156</v>
          </cell>
          <cell r="Q209" t="str">
            <v>Mon - Sun : 09.00 - 22.00</v>
          </cell>
          <cell r="R209" t="str">
            <v>Mon - Sun : 09.00 - 22.00</v>
          </cell>
          <cell r="S209">
            <v>0</v>
          </cell>
          <cell r="T209">
            <v>0</v>
          </cell>
          <cell r="U209">
            <v>0</v>
          </cell>
          <cell r="V209" t="str">
            <v xml:space="preserve"> </v>
          </cell>
          <cell r="W209" t="str">
            <v xml:space="preserve"> </v>
          </cell>
          <cell r="X209" t="str">
            <v>Delivery Store 5</v>
          </cell>
          <cell r="Y209">
            <v>0</v>
          </cell>
          <cell r="Z209" t="str">
            <v xml:space="preserve"> </v>
          </cell>
          <cell r="AA209">
            <v>0</v>
          </cell>
          <cell r="AB209" t="str">
            <v xml:space="preserve"> </v>
          </cell>
          <cell r="AC209" t="str">
            <v xml:space="preserve"> </v>
          </cell>
          <cell r="AD209" t="str">
            <v>Yes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B210" t="str">
            <v>SCS7</v>
          </cell>
          <cell r="C210" t="str">
            <v>Patra Jasa</v>
          </cell>
          <cell r="D210" t="str">
            <v>Jakarta</v>
          </cell>
          <cell r="E210" t="str">
            <v>Office Stores</v>
          </cell>
          <cell r="F210" t="str">
            <v>Region 1</v>
          </cell>
          <cell r="G210" t="str">
            <v>Novalni Burhan</v>
          </cell>
          <cell r="H210" t="str">
            <v>District 23</v>
          </cell>
          <cell r="I210" t="str">
            <v>Farah Hanavya</v>
          </cell>
          <cell r="J210">
            <v>42516</v>
          </cell>
          <cell r="K210" t="str">
            <v xml:space="preserve">Patra Jasa Office Tower Lantai Dasar Restaurant Row Lot 1 Jl. Jend. Gatot Subroto Kav 32 – 34 Jakarta Selatan 
</v>
          </cell>
          <cell r="L210" t="str">
            <v>021-52900639</v>
          </cell>
          <cell r="M210" t="str">
            <v xml:space="preserve">jaksbuxs7@starbucks.co.id </v>
          </cell>
          <cell r="N210">
            <v>0</v>
          </cell>
          <cell r="O210" t="str">
            <v>Erlangga</v>
          </cell>
          <cell r="P210">
            <v>0</v>
          </cell>
          <cell r="Q210" t="str">
            <v>Mon - Fri : 07.00-19.00 ; Sat - Sun : Closed</v>
          </cell>
          <cell r="R210" t="str">
            <v>Mon - Fri : 07.00-19.00 ; Sat - Sun : Closed</v>
          </cell>
          <cell r="S210">
            <v>0</v>
          </cell>
          <cell r="T210">
            <v>0</v>
          </cell>
          <cell r="U210">
            <v>0</v>
          </cell>
          <cell r="V210" t="str">
            <v xml:space="preserve"> </v>
          </cell>
          <cell r="W210" t="str">
            <v xml:space="preserve"> </v>
          </cell>
          <cell r="X210" t="str">
            <v/>
          </cell>
          <cell r="Y210">
            <v>0</v>
          </cell>
          <cell r="Z210" t="str">
            <v xml:space="preserve"> </v>
          </cell>
          <cell r="AA210">
            <v>0</v>
          </cell>
          <cell r="AB210" t="str">
            <v xml:space="preserve"> </v>
          </cell>
          <cell r="AC210" t="str">
            <v xml:space="preserve"> </v>
          </cell>
          <cell r="AD210">
            <v>0</v>
          </cell>
          <cell r="AE210" t="str">
            <v>Cashless</v>
          </cell>
          <cell r="AF210">
            <v>0</v>
          </cell>
          <cell r="AG210">
            <v>0</v>
          </cell>
          <cell r="AH210">
            <v>0</v>
          </cell>
        </row>
        <row r="211">
          <cell r="B211" t="str">
            <v>SCS4</v>
          </cell>
          <cell r="C211" t="str">
            <v>Mall Kelapa gading 2</v>
          </cell>
          <cell r="D211" t="str">
            <v>Jakarta</v>
          </cell>
          <cell r="E211" t="str">
            <v>Mall Stores</v>
          </cell>
          <cell r="F211" t="str">
            <v>Region 4</v>
          </cell>
          <cell r="G211" t="str">
            <v>Irwan Indriyanto</v>
          </cell>
          <cell r="H211" t="str">
            <v>District 5</v>
          </cell>
          <cell r="I211" t="str">
            <v>Dyah Ayu Wulandari</v>
          </cell>
          <cell r="J211">
            <v>42519</v>
          </cell>
          <cell r="K211" t="str">
            <v xml:space="preserve">Mal Kelapa Gading 2 G-152 &amp; 154 Lantai Dasar Jalan Bulevar Kelapa Gading Blok M Jakarta Utara 14240 </v>
          </cell>
          <cell r="L211" t="str">
            <v>021-458 53 990</v>
          </cell>
          <cell r="M211" t="str">
            <v xml:space="preserve">jaksbuxs4@starbucks.co.id </v>
          </cell>
          <cell r="N211" t="str">
            <v>450555</v>
          </cell>
          <cell r="O211" t="str">
            <v>Fuad Hadi</v>
          </cell>
          <cell r="P211" t="str">
            <v>08111682511</v>
          </cell>
          <cell r="Q211" t="str">
            <v>Mon - Sun : 08.00 – 19.00</v>
          </cell>
          <cell r="R211" t="str">
            <v>Mon - Sun : 08.00 – 21.00</v>
          </cell>
          <cell r="S211">
            <v>0</v>
          </cell>
          <cell r="T211">
            <v>0</v>
          </cell>
          <cell r="U211">
            <v>0</v>
          </cell>
          <cell r="V211" t="str">
            <v xml:space="preserve"> </v>
          </cell>
          <cell r="W211" t="str">
            <v xml:space="preserve"> </v>
          </cell>
          <cell r="X211" t="str">
            <v>Delivery Store 7</v>
          </cell>
          <cell r="Y211" t="str">
            <v>Ice cream</v>
          </cell>
          <cell r="Z211" t="str">
            <v xml:space="preserve"> </v>
          </cell>
          <cell r="AA211">
            <v>0</v>
          </cell>
          <cell r="AB211" t="str">
            <v xml:space="preserve"> </v>
          </cell>
          <cell r="AC211" t="str">
            <v xml:space="preserve"> 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</row>
        <row r="212">
          <cell r="B212" t="str">
            <v>SCS2</v>
          </cell>
          <cell r="C212" t="str">
            <v>Teras Yasmin</v>
          </cell>
          <cell r="D212" t="str">
            <v>Bogor</v>
          </cell>
          <cell r="E212" t="str">
            <v>Retail-Strip</v>
          </cell>
          <cell r="F212" t="str">
            <v>Region 7</v>
          </cell>
          <cell r="G212" t="str">
            <v>Sutami</v>
          </cell>
          <cell r="H212" t="str">
            <v>District 1</v>
          </cell>
          <cell r="I212" t="str">
            <v>Helmi</v>
          </cell>
          <cell r="J212">
            <v>42523</v>
          </cell>
          <cell r="K212" t="str">
            <v xml:space="preserve">Teras Yasmin Ground Floor Jalan Abdullah Bin Nuh No. 33 - 35 Bogor 16113
</v>
          </cell>
          <cell r="L212" t="str">
            <v>0251 - 8352119</v>
          </cell>
          <cell r="M212" t="str">
            <v xml:space="preserve">bgrsbuxs2@starbucks.co.id  </v>
          </cell>
          <cell r="N212">
            <v>1001698</v>
          </cell>
          <cell r="O212" t="str">
            <v>Ricky Hendrawan</v>
          </cell>
          <cell r="P212" t="str">
            <v>08985217767</v>
          </cell>
          <cell r="Q212" t="str">
            <v>Mon - Sun : 07.00 - 21.00</v>
          </cell>
          <cell r="R212" t="str">
            <v>Mon - Sun : 07.00 - 21.00</v>
          </cell>
          <cell r="S212">
            <v>0</v>
          </cell>
          <cell r="T212">
            <v>0</v>
          </cell>
          <cell r="U212">
            <v>0</v>
          </cell>
          <cell r="V212" t="str">
            <v xml:space="preserve"> </v>
          </cell>
          <cell r="W212" t="str">
            <v xml:space="preserve"> </v>
          </cell>
          <cell r="X212" t="str">
            <v>Delivery Store 3</v>
          </cell>
          <cell r="Y212" t="str">
            <v>Ice cream</v>
          </cell>
          <cell r="Z212" t="str">
            <v xml:space="preserve"> </v>
          </cell>
          <cell r="AA212" t="str">
            <v>MPOS</v>
          </cell>
          <cell r="AB212" t="str">
            <v xml:space="preserve"> </v>
          </cell>
          <cell r="AC212" t="str">
            <v xml:space="preserve"> 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</row>
        <row r="213">
          <cell r="B213" t="str">
            <v>SCR7</v>
          </cell>
          <cell r="C213" t="str">
            <v>DT KM 42,5 Jakarta - Merak</v>
          </cell>
          <cell r="D213" t="str">
            <v>Tangerang</v>
          </cell>
          <cell r="E213" t="str">
            <v>Transportation-Hub</v>
          </cell>
          <cell r="F213" t="str">
            <v>Region 2</v>
          </cell>
          <cell r="G213" t="str">
            <v>Rendhy Pangeran</v>
          </cell>
          <cell r="H213" t="str">
            <v>District 34</v>
          </cell>
          <cell r="I213" t="str">
            <v>Jeffry Cilvano</v>
          </cell>
          <cell r="J213">
            <v>42538</v>
          </cell>
          <cell r="K213" t="str">
            <v>DT KM 42,5 Jakarta - Merak Jl. Tol Jakarta Merah KM 42,5 Sukamurni, Kec. Balaraja Tanggerang</v>
          </cell>
          <cell r="L213" t="str">
            <v>087785107861</v>
          </cell>
          <cell r="M213" t="str">
            <v xml:space="preserve">Jaksbuxr7@starbucks.co.id  </v>
          </cell>
          <cell r="N213" t="str">
            <v>01200824</v>
          </cell>
          <cell r="O213" t="str">
            <v>Ade Rosila</v>
          </cell>
          <cell r="P213" t="str">
            <v>081310826703</v>
          </cell>
          <cell r="Q213" t="str">
            <v>Mon - Sun : 06.00 - 21.00</v>
          </cell>
          <cell r="R213" t="str">
            <v>Mon - Sun : 06.00 - 21.00</v>
          </cell>
          <cell r="S213">
            <v>0</v>
          </cell>
          <cell r="T213" t="str">
            <v>DriveThru</v>
          </cell>
          <cell r="U213">
            <v>0</v>
          </cell>
          <cell r="V213" t="str">
            <v xml:space="preserve"> </v>
          </cell>
          <cell r="W213" t="str">
            <v xml:space="preserve"> </v>
          </cell>
          <cell r="X213" t="str">
            <v/>
          </cell>
          <cell r="Y213">
            <v>0</v>
          </cell>
          <cell r="Z213" t="str">
            <v xml:space="preserve"> </v>
          </cell>
          <cell r="AA213">
            <v>0</v>
          </cell>
          <cell r="AB213" t="str">
            <v xml:space="preserve"> </v>
          </cell>
          <cell r="AC213" t="str">
            <v xml:space="preserve"> </v>
          </cell>
          <cell r="AD213" t="str">
            <v>Yes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</row>
        <row r="214">
          <cell r="B214" t="str">
            <v>SCS8</v>
          </cell>
          <cell r="C214" t="str">
            <v xml:space="preserve">DT KM 102 Cipali - to Cirebon </v>
          </cell>
          <cell r="D214" t="str">
            <v>Cirebon</v>
          </cell>
          <cell r="E214" t="str">
            <v>Transportation-Hub</v>
          </cell>
          <cell r="F214" t="str">
            <v>Region 4</v>
          </cell>
          <cell r="G214" t="str">
            <v>Irwan Indriyanto</v>
          </cell>
          <cell r="H214" t="str">
            <v>District 46</v>
          </cell>
          <cell r="I214" t="str">
            <v>Aditya Priyadi</v>
          </cell>
          <cell r="J214">
            <v>42540</v>
          </cell>
          <cell r="K214" t="str">
            <v>DT KM 102 Cipali - to Cirebon  Rest Area KM 102 Tol Cikopo Palimanan (To Cirebon) Purwakarta</v>
          </cell>
          <cell r="L214" t="str">
            <v>0260 - 4243517</v>
          </cell>
          <cell r="M214" t="str">
            <v xml:space="preserve">Crbsbuxs8@starbucks.co.id  </v>
          </cell>
          <cell r="N214">
            <v>1408508</v>
          </cell>
          <cell r="O214" t="str">
            <v>Riki Ruswandi</v>
          </cell>
          <cell r="P214" t="str">
            <v>081214908359 </v>
          </cell>
          <cell r="Q214" t="str">
            <v>Sun - Thu : 06.00 - 22.00, Fri - Sat: 24 hours</v>
          </cell>
          <cell r="R214" t="str">
            <v>Sun - Thu : 06.00 - 22.00, Fri - Sat: 24 hours</v>
          </cell>
          <cell r="S214">
            <v>0</v>
          </cell>
          <cell r="T214" t="str">
            <v>DriveThru</v>
          </cell>
          <cell r="U214">
            <v>0</v>
          </cell>
          <cell r="V214" t="str">
            <v xml:space="preserve"> </v>
          </cell>
          <cell r="W214" t="str">
            <v xml:space="preserve"> </v>
          </cell>
          <cell r="X214" t="str">
            <v/>
          </cell>
          <cell r="Y214" t="str">
            <v>Ice cream</v>
          </cell>
          <cell r="Z214" t="str">
            <v xml:space="preserve"> </v>
          </cell>
          <cell r="AA214">
            <v>0</v>
          </cell>
          <cell r="AB214" t="str">
            <v xml:space="preserve"> </v>
          </cell>
          <cell r="AC214" t="str">
            <v xml:space="preserve"> </v>
          </cell>
          <cell r="AD214" t="str">
            <v>Yes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</row>
        <row r="215">
          <cell r="B215" t="str">
            <v>SCT0</v>
          </cell>
          <cell r="C215" t="str">
            <v>DT KM 101 Cipali - to Jakarta</v>
          </cell>
          <cell r="D215" t="str">
            <v>Cirebon</v>
          </cell>
          <cell r="E215" t="str">
            <v>Transportation-Hub</v>
          </cell>
          <cell r="F215" t="str">
            <v>Region 4</v>
          </cell>
          <cell r="G215" t="str">
            <v>Irwan Indriyanto</v>
          </cell>
          <cell r="H215" t="str">
            <v>District 46</v>
          </cell>
          <cell r="I215" t="str">
            <v>Aditya Priyadi</v>
          </cell>
          <cell r="J215">
            <v>42545</v>
          </cell>
          <cell r="K215" t="str">
            <v>DT KM 101 Cipali - to Jakarta Rest Area KM 101 Tol Cikopo Palimanan ( To Jakarta) Purwakarta</v>
          </cell>
          <cell r="L215" t="str">
            <v>0260 - 4243915</v>
          </cell>
          <cell r="M215" t="str">
            <v xml:space="preserve">crbsbuxt0@starbucks.co.id </v>
          </cell>
          <cell r="N215">
            <v>1000982</v>
          </cell>
          <cell r="O215" t="str">
            <v xml:space="preserve">Haerul Anwar </v>
          </cell>
          <cell r="P215" t="str">
            <v>0816-611991</v>
          </cell>
          <cell r="Q215" t="str">
            <v>Mon - Fri : 07.00 - 22.00, Sat - Sun: 24 hours</v>
          </cell>
          <cell r="R215" t="str">
            <v>Mon - Fri : 07.00 - 22.00, Sat - Sun: 24 hours</v>
          </cell>
          <cell r="S215">
            <v>0</v>
          </cell>
          <cell r="T215" t="str">
            <v>DriveThru</v>
          </cell>
          <cell r="U215">
            <v>0</v>
          </cell>
          <cell r="V215" t="str">
            <v xml:space="preserve"> </v>
          </cell>
          <cell r="W215" t="str">
            <v xml:space="preserve"> </v>
          </cell>
          <cell r="X215" t="str">
            <v/>
          </cell>
          <cell r="Y215" t="str">
            <v>Ice cream</v>
          </cell>
          <cell r="Z215" t="str">
            <v xml:space="preserve"> </v>
          </cell>
          <cell r="AA215">
            <v>0</v>
          </cell>
          <cell r="AB215" t="str">
            <v xml:space="preserve"> </v>
          </cell>
          <cell r="AC215" t="str">
            <v xml:space="preserve"> </v>
          </cell>
          <cell r="AD215" t="str">
            <v>Yes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B216" t="str">
            <v>SCT6</v>
          </cell>
          <cell r="C216" t="str">
            <v>KM 45 Ciawi</v>
          </cell>
          <cell r="D216" t="str">
            <v>Bogor</v>
          </cell>
          <cell r="E216" t="str">
            <v>Transportation-Hub</v>
          </cell>
          <cell r="F216" t="str">
            <v>Region 7</v>
          </cell>
          <cell r="G216" t="str">
            <v>Sutami</v>
          </cell>
          <cell r="H216" t="str">
            <v>District 1</v>
          </cell>
          <cell r="I216" t="str">
            <v>Helmi</v>
          </cell>
          <cell r="J216">
            <v>42550</v>
          </cell>
          <cell r="K216" t="str">
            <v>Jl. Raya Tol Jagorawi KM 45, DESA PANDANSARI, Ciawi, Bogor</v>
          </cell>
          <cell r="L216" t="str">
            <v>0251-8291777</v>
          </cell>
          <cell r="M216" t="str">
            <v xml:space="preserve">Bgrsbuxt6@starbucks.co.id </v>
          </cell>
          <cell r="N216">
            <v>1104863</v>
          </cell>
          <cell r="O216" t="str">
            <v>Wellyzia Armeli</v>
          </cell>
          <cell r="P216" t="str">
            <v xml:space="preserve">0856-702-9862 </v>
          </cell>
          <cell r="Q216" t="str">
            <v>Mon - Sun : 06.00 - 22.00</v>
          </cell>
          <cell r="R216" t="str">
            <v>Mon - Sun : 06.00 - 22.00</v>
          </cell>
          <cell r="S216">
            <v>0</v>
          </cell>
          <cell r="T216" t="str">
            <v>DriveThru</v>
          </cell>
          <cell r="U216">
            <v>0</v>
          </cell>
          <cell r="V216" t="str">
            <v xml:space="preserve"> </v>
          </cell>
          <cell r="W216" t="str">
            <v xml:space="preserve"> </v>
          </cell>
          <cell r="X216" t="str">
            <v/>
          </cell>
          <cell r="Y216" t="str">
            <v>Ice cream</v>
          </cell>
          <cell r="Z216" t="str">
            <v xml:space="preserve"> </v>
          </cell>
          <cell r="AA216">
            <v>0</v>
          </cell>
          <cell r="AB216" t="str">
            <v xml:space="preserve"> </v>
          </cell>
          <cell r="AC216" t="str">
            <v xml:space="preserve"> </v>
          </cell>
          <cell r="AD216" t="str">
            <v>Yes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</row>
        <row r="217">
          <cell r="B217" t="str">
            <v>SCT7</v>
          </cell>
          <cell r="C217" t="str">
            <v>Gedung Filateli</v>
          </cell>
          <cell r="D217" t="str">
            <v>Jakarta</v>
          </cell>
          <cell r="E217" t="str">
            <v>Office Stores</v>
          </cell>
          <cell r="F217" t="str">
            <v>Region 1</v>
          </cell>
          <cell r="G217" t="str">
            <v>Novalni Burhan</v>
          </cell>
          <cell r="H217" t="str">
            <v>District 8</v>
          </cell>
          <cell r="I217" t="str">
            <v>Fauzan Nurzaman</v>
          </cell>
          <cell r="J217">
            <v>42551</v>
          </cell>
          <cell r="K217" t="str">
            <v>Gdg. Filateli Jl. POS 2, Pasar Baru, Sawah Besar, Central Jakarta, DKI Jakarta 10110</v>
          </cell>
          <cell r="L217" t="str">
            <v>021 - 21202172</v>
          </cell>
          <cell r="M217" t="str">
            <v xml:space="preserve">jaksbuxt7@starbucks.co.id </v>
          </cell>
          <cell r="N217" t="str">
            <v>0806390</v>
          </cell>
          <cell r="O217" t="str">
            <v>Ryan Grady Leewellyn</v>
          </cell>
          <cell r="P217">
            <v>818700378</v>
          </cell>
          <cell r="Q217" t="str">
            <v>Mon - Sun: 06.00 - 21.00</v>
          </cell>
          <cell r="R217" t="str">
            <v>Mon - Sun: 06.00 - 22.00</v>
          </cell>
          <cell r="S217">
            <v>0</v>
          </cell>
          <cell r="T217">
            <v>0</v>
          </cell>
          <cell r="U217">
            <v>0</v>
          </cell>
          <cell r="V217" t="str">
            <v xml:space="preserve"> </v>
          </cell>
          <cell r="W217" t="str">
            <v xml:space="preserve"> </v>
          </cell>
          <cell r="X217" t="str">
            <v>Delivery Store 3</v>
          </cell>
          <cell r="Y217" t="str">
            <v>Ice cream</v>
          </cell>
          <cell r="Z217" t="str">
            <v xml:space="preserve"> </v>
          </cell>
          <cell r="AA217" t="str">
            <v>MPOS</v>
          </cell>
          <cell r="AB217" t="str">
            <v xml:space="preserve"> </v>
          </cell>
          <cell r="AC217" t="str">
            <v xml:space="preserve"> </v>
          </cell>
          <cell r="AD217" t="str">
            <v>Yes</v>
          </cell>
          <cell r="AE217">
            <v>0</v>
          </cell>
          <cell r="AF217">
            <v>0</v>
          </cell>
          <cell r="AG217" t="str">
            <v>Plant Base Food</v>
          </cell>
          <cell r="AH217" t="str">
            <v>ESB</v>
          </cell>
        </row>
        <row r="218">
          <cell r="B218" t="str">
            <v>SCT4</v>
          </cell>
          <cell r="C218" t="str">
            <v>Ayani Megamall Pontianak</v>
          </cell>
          <cell r="D218" t="str">
            <v>Pontianak</v>
          </cell>
          <cell r="E218" t="str">
            <v>Mall Stores</v>
          </cell>
          <cell r="F218" t="str">
            <v>Region 2</v>
          </cell>
          <cell r="G218" t="str">
            <v>Rendhy Pangeran</v>
          </cell>
          <cell r="H218" t="str">
            <v>District 38</v>
          </cell>
          <cell r="I218" t="str">
            <v>Denada Stefiani</v>
          </cell>
          <cell r="J218">
            <v>42552</v>
          </cell>
          <cell r="K218" t="str">
            <v>Unit BG - 06/07 Jl. Jendral Ahmad Yani, Pontianak Selatan, Pontianak, Kalimantan Barat, Ind 78124</v>
          </cell>
          <cell r="L218" t="str">
            <v>0561 - 6580405</v>
          </cell>
          <cell r="M218" t="str">
            <v xml:space="preserve">Ptksbuxt4@starbucks.co.id </v>
          </cell>
          <cell r="N218" t="str">
            <v>16010114</v>
          </cell>
          <cell r="O218" t="str">
            <v>Masly Afridawaty Siallagan</v>
          </cell>
          <cell r="P218" t="str">
            <v>085939885151</v>
          </cell>
          <cell r="Q218" t="str">
            <v>Mon - Sun : 10.00 - 20.00</v>
          </cell>
          <cell r="R218" t="str">
            <v>Mon - Sun : 10.00 - 20.00</v>
          </cell>
          <cell r="S218">
            <v>0</v>
          </cell>
          <cell r="T218">
            <v>0</v>
          </cell>
          <cell r="U218">
            <v>0</v>
          </cell>
          <cell r="V218" t="str">
            <v xml:space="preserve"> </v>
          </cell>
          <cell r="W218" t="str">
            <v xml:space="preserve"> </v>
          </cell>
          <cell r="X218" t="str">
            <v>Delivery Store 5</v>
          </cell>
          <cell r="Y218">
            <v>0</v>
          </cell>
          <cell r="Z218" t="str">
            <v xml:space="preserve"> </v>
          </cell>
          <cell r="AA218">
            <v>0</v>
          </cell>
          <cell r="AB218" t="str">
            <v xml:space="preserve"> </v>
          </cell>
          <cell r="AC218" t="str">
            <v xml:space="preserve"> </v>
          </cell>
          <cell r="AD218" t="str">
            <v>Yes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B219" t="str">
            <v>SCS9</v>
          </cell>
          <cell r="C219" t="str">
            <v>Medan Center Point</v>
          </cell>
          <cell r="D219" t="str">
            <v>Medan</v>
          </cell>
          <cell r="E219" t="str">
            <v>Mall Stores</v>
          </cell>
          <cell r="F219" t="str">
            <v>Region 5</v>
          </cell>
          <cell r="G219" t="str">
            <v>Paulus Gurning</v>
          </cell>
          <cell r="H219" t="str">
            <v>District 16</v>
          </cell>
          <cell r="I219" t="str">
            <v>Farijal Hasibuan</v>
          </cell>
          <cell r="J219">
            <v>42553</v>
          </cell>
          <cell r="K219" t="str">
            <v>MEDAN CENTER POINT GF – 05 &amp; 05a Ground Floor Jl. Jawa No.8 Medan 20231</v>
          </cell>
          <cell r="L219" t="str">
            <v>061-80510257</v>
          </cell>
          <cell r="M219" t="str">
            <v xml:space="preserve">mdnsbuxs9@starbucks.co.id </v>
          </cell>
          <cell r="N219">
            <v>1303371</v>
          </cell>
          <cell r="O219" t="str">
            <v>Tommi Abdilah</v>
          </cell>
          <cell r="P219">
            <v>87797773931</v>
          </cell>
          <cell r="Q219" t="str">
            <v>Mon - Fri : 10.00 - 21.00; Sat - Sun : 10.00 - 22.00</v>
          </cell>
          <cell r="R219" t="str">
            <v>Mon - Fri : 10.00 - 21.00; Sat - Sun : 10.00 - 22.00</v>
          </cell>
          <cell r="S219">
            <v>0</v>
          </cell>
          <cell r="T219">
            <v>0</v>
          </cell>
          <cell r="U219">
            <v>0</v>
          </cell>
          <cell r="V219" t="str">
            <v xml:space="preserve"> </v>
          </cell>
          <cell r="W219" t="str">
            <v>Coffee Forward</v>
          </cell>
          <cell r="X219" t="str">
            <v>Delivery Store 10</v>
          </cell>
          <cell r="Y219">
            <v>0</v>
          </cell>
          <cell r="Z219" t="str">
            <v xml:space="preserve"> </v>
          </cell>
          <cell r="AA219">
            <v>0</v>
          </cell>
          <cell r="AB219" t="str">
            <v>Masterclass</v>
          </cell>
          <cell r="AC219" t="str">
            <v xml:space="preserve"> </v>
          </cell>
          <cell r="AD219" t="str">
            <v>Yes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</row>
        <row r="220">
          <cell r="B220" t="str">
            <v>SCU7</v>
          </cell>
          <cell r="C220" t="str">
            <v>T3 Domestic Landside</v>
          </cell>
          <cell r="D220" t="str">
            <v>Tangerang</v>
          </cell>
          <cell r="E220" t="str">
            <v>Airports</v>
          </cell>
          <cell r="F220" t="str">
            <v>Region 6</v>
          </cell>
          <cell r="G220" t="str">
            <v>Donda Margaretha</v>
          </cell>
          <cell r="H220" t="str">
            <v>District 7</v>
          </cell>
          <cell r="I220" t="str">
            <v>Bayinah</v>
          </cell>
          <cell r="J220">
            <v>42591</v>
          </cell>
          <cell r="K220" t="str">
            <v>T3 Ultimate Domestic Landsite 2nd Floor Departure F&amp;B 31 Bandara International Soekarno Hatta Cengkareng</v>
          </cell>
          <cell r="L220" t="str">
            <v>0812-1933-3207</v>
          </cell>
          <cell r="M220" t="str">
            <v>Jaksbuxu7@starbucks.co.id</v>
          </cell>
          <cell r="N220" t="str">
            <v>0901238</v>
          </cell>
          <cell r="O220" t="str">
            <v>Muhammad Ilham</v>
          </cell>
          <cell r="P220" t="str">
            <v>082299493332</v>
          </cell>
          <cell r="Q220" t="str">
            <v>Mon-wed : 5.00-21.00 ; thu - Sun : 24 hour</v>
          </cell>
          <cell r="R220" t="str">
            <v>Mon-wed : 5.00-21.00 ; thu - Sun : 24 hour</v>
          </cell>
          <cell r="S220">
            <v>0</v>
          </cell>
          <cell r="T220">
            <v>0</v>
          </cell>
          <cell r="U220">
            <v>0</v>
          </cell>
          <cell r="V220" t="str">
            <v xml:space="preserve"> </v>
          </cell>
          <cell r="W220" t="str">
            <v xml:space="preserve"> </v>
          </cell>
          <cell r="X220" t="str">
            <v/>
          </cell>
          <cell r="Y220" t="str">
            <v>Ice cream</v>
          </cell>
          <cell r="Z220" t="str">
            <v xml:space="preserve"> </v>
          </cell>
          <cell r="AA220" t="str">
            <v>MPOS</v>
          </cell>
          <cell r="AB220" t="str">
            <v xml:space="preserve"> </v>
          </cell>
          <cell r="AC220" t="str">
            <v>Digital Menu Board</v>
          </cell>
          <cell r="AD220">
            <v>0</v>
          </cell>
          <cell r="AE220">
            <v>0</v>
          </cell>
          <cell r="AF220" t="str">
            <v>Zenput</v>
          </cell>
          <cell r="AG220" t="str">
            <v>Plant Base Food</v>
          </cell>
          <cell r="AH220">
            <v>0</v>
          </cell>
        </row>
        <row r="221">
          <cell r="B221" t="str">
            <v>SCU0</v>
          </cell>
          <cell r="C221" t="str">
            <v>Regal City Medan</v>
          </cell>
          <cell r="D221" t="str">
            <v>Medan</v>
          </cell>
          <cell r="E221" t="str">
            <v>Mall Stores</v>
          </cell>
          <cell r="F221" t="str">
            <v>Region 5</v>
          </cell>
          <cell r="G221" t="str">
            <v>Paulus Gurning</v>
          </cell>
          <cell r="H221" t="str">
            <v>District 33</v>
          </cell>
          <cell r="I221" t="str">
            <v>Roza Ariyanto</v>
          </cell>
          <cell r="J221">
            <v>42603</v>
          </cell>
          <cell r="K221" t="str">
            <v>Regal City Medan Gedung Showroom Speedline  Regale City Jalan H Adam Malik No. 128 Kec Medan Barat Kel Silalas Medan 20114</v>
          </cell>
          <cell r="L221" t="str">
            <v>061 80089152</v>
          </cell>
          <cell r="M221" t="str">
            <v xml:space="preserve">mdnsbuxu0@starbucks.co.id </v>
          </cell>
          <cell r="N221" t="str">
            <v>00650882</v>
          </cell>
          <cell r="O221" t="str">
            <v>Nurmayanti Agustina</v>
          </cell>
          <cell r="P221" t="str">
            <v>081260910107</v>
          </cell>
          <cell r="Q221" t="str">
            <v>Mon-Sun : 09.00-21.00</v>
          </cell>
          <cell r="R221" t="str">
            <v>Mon-Sun : 09.00-21.00</v>
          </cell>
          <cell r="S221">
            <v>0</v>
          </cell>
          <cell r="T221">
            <v>0</v>
          </cell>
          <cell r="U221">
            <v>0</v>
          </cell>
          <cell r="V221" t="str">
            <v xml:space="preserve"> </v>
          </cell>
          <cell r="W221" t="str">
            <v xml:space="preserve"> </v>
          </cell>
          <cell r="X221" t="str">
            <v>Delivery Store 5</v>
          </cell>
          <cell r="Y221">
            <v>0</v>
          </cell>
          <cell r="Z221" t="str">
            <v xml:space="preserve"> </v>
          </cell>
          <cell r="AA221">
            <v>0</v>
          </cell>
          <cell r="AB221" t="str">
            <v xml:space="preserve"> </v>
          </cell>
          <cell r="AC221" t="str">
            <v xml:space="preserve"> 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</row>
        <row r="222">
          <cell r="B222" t="str">
            <v>SCU2</v>
          </cell>
          <cell r="C222" t="str">
            <v>Mall Basura</v>
          </cell>
          <cell r="D222" t="str">
            <v>Jakarta</v>
          </cell>
          <cell r="E222" t="str">
            <v>Mall Stores</v>
          </cell>
          <cell r="F222" t="str">
            <v>Region 4</v>
          </cell>
          <cell r="G222" t="str">
            <v>Irwan Indriyanto</v>
          </cell>
          <cell r="H222" t="str">
            <v>District 5</v>
          </cell>
          <cell r="I222" t="str">
            <v>Dyah Ayu Wulandari</v>
          </cell>
          <cell r="J222">
            <v>42610</v>
          </cell>
          <cell r="K222" t="str">
            <v>Mall Basura GF/RE/01, GF/RE/01A  Jl. Basuki Rahmat No. 1A Jakarta Timur 13410</v>
          </cell>
          <cell r="L222" t="str">
            <v>021-22807704</v>
          </cell>
          <cell r="M222" t="str">
            <v xml:space="preserve">jaksbuxu2@starbucks.co.id </v>
          </cell>
          <cell r="N222" t="str">
            <v>0801656</v>
          </cell>
          <cell r="O222" t="str">
            <v>Andriansyah</v>
          </cell>
          <cell r="P222" t="str">
            <v>0 899 0638700</v>
          </cell>
          <cell r="Q222" t="str">
            <v>Mon - Sun : 08.00 – 19.00</v>
          </cell>
          <cell r="R222" t="str">
            <v>Mon - Sun : 08.00 – 21.00</v>
          </cell>
          <cell r="S222">
            <v>0</v>
          </cell>
          <cell r="T222">
            <v>0</v>
          </cell>
          <cell r="U222">
            <v>0</v>
          </cell>
          <cell r="V222" t="str">
            <v xml:space="preserve"> </v>
          </cell>
          <cell r="W222" t="str">
            <v xml:space="preserve"> </v>
          </cell>
          <cell r="X222" t="str">
            <v>Delivery Store 6</v>
          </cell>
          <cell r="Y222">
            <v>0</v>
          </cell>
          <cell r="Z222" t="str">
            <v xml:space="preserve"> </v>
          </cell>
          <cell r="AA222">
            <v>0</v>
          </cell>
          <cell r="AB222" t="str">
            <v xml:space="preserve"> </v>
          </cell>
          <cell r="AC222" t="str">
            <v xml:space="preserve"> 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</row>
        <row r="223">
          <cell r="B223" t="str">
            <v>SCU3</v>
          </cell>
          <cell r="C223" t="str">
            <v>Met Mall Cileungsi</v>
          </cell>
          <cell r="D223" t="str">
            <v>Bogor</v>
          </cell>
          <cell r="E223" t="str">
            <v>Mall Stores</v>
          </cell>
          <cell r="F223" t="str">
            <v>Region 7</v>
          </cell>
          <cell r="G223" t="str">
            <v>Sutami</v>
          </cell>
          <cell r="H223" t="str">
            <v>District 40</v>
          </cell>
          <cell r="I223" t="str">
            <v>Umaya Zahro</v>
          </cell>
          <cell r="J223">
            <v>42613</v>
          </cell>
          <cell r="K223" t="str">
            <v>Met Mall Cileungsi Jalan Taman Metro Raya Cileungsi Bogor 16820</v>
          </cell>
          <cell r="L223" t="str">
            <v>021 29212414</v>
          </cell>
          <cell r="M223" t="str">
            <v xml:space="preserve">Jaksbuxu3@starbucks.co.id  </v>
          </cell>
          <cell r="N223" t="str">
            <v>'01301211</v>
          </cell>
          <cell r="O223" t="str">
            <v>Meria Belina</v>
          </cell>
          <cell r="P223" t="str">
            <v>0813.1118.6988</v>
          </cell>
          <cell r="Q223" t="str">
            <v>Mon - Sun : 11.00 - 19.00</v>
          </cell>
          <cell r="R223" t="str">
            <v>Mon - Sun : 11.00 - 19.00</v>
          </cell>
          <cell r="S223">
            <v>0</v>
          </cell>
          <cell r="T223">
            <v>0</v>
          </cell>
          <cell r="U223">
            <v>0</v>
          </cell>
          <cell r="V223" t="str">
            <v xml:space="preserve"> </v>
          </cell>
          <cell r="W223" t="str">
            <v xml:space="preserve"> </v>
          </cell>
          <cell r="X223" t="str">
            <v>Delivery Store 6</v>
          </cell>
          <cell r="Y223">
            <v>0</v>
          </cell>
          <cell r="Z223" t="str">
            <v xml:space="preserve"> </v>
          </cell>
          <cell r="AA223">
            <v>0</v>
          </cell>
          <cell r="AB223" t="str">
            <v xml:space="preserve"> </v>
          </cell>
          <cell r="AC223" t="str">
            <v xml:space="preserve"> 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</row>
        <row r="224">
          <cell r="B224" t="str">
            <v>SCU8</v>
          </cell>
          <cell r="C224" t="str">
            <v>PPAU Bandung</v>
          </cell>
          <cell r="D224" t="str">
            <v>Bandung</v>
          </cell>
          <cell r="E224" t="str">
            <v>Retail-Strip</v>
          </cell>
          <cell r="F224" t="str">
            <v>Region 4</v>
          </cell>
          <cell r="G224" t="str">
            <v>Irwan Indriyanto</v>
          </cell>
          <cell r="H224" t="str">
            <v>District 11</v>
          </cell>
          <cell r="I224" t="str">
            <v>Ridwan Permana</v>
          </cell>
          <cell r="J224">
            <v>42614</v>
          </cell>
          <cell r="K224" t="str">
            <v xml:space="preserve">PPAU Bandung Komplek Perhimpunan Purnawirawan Angkatan Udara (Komplek PPAU) Jl. Pajajaran No. 156 Kel. Husein Sastranegara Kec Cicendo Bandung 40174
</v>
          </cell>
          <cell r="L224" t="str">
            <v>022 20567565</v>
          </cell>
          <cell r="M224" t="str">
            <v xml:space="preserve">bdgsbuxu8@starbucks.co.id </v>
          </cell>
          <cell r="N224">
            <v>803464</v>
          </cell>
          <cell r="O224" t="str">
            <v>Wildan Rakhman</v>
          </cell>
          <cell r="P224" t="str">
            <v>081223228248</v>
          </cell>
          <cell r="Q224" t="str">
            <v>Mon - Sun :  05.30 - 18.00</v>
          </cell>
          <cell r="R224" t="str">
            <v>Mon - Sun :  05.30 - 18.00</v>
          </cell>
          <cell r="S224">
            <v>0</v>
          </cell>
          <cell r="T224">
            <v>0</v>
          </cell>
          <cell r="U224">
            <v>0</v>
          </cell>
          <cell r="V224" t="str">
            <v xml:space="preserve"> </v>
          </cell>
          <cell r="W224" t="str">
            <v xml:space="preserve"> </v>
          </cell>
          <cell r="X224" t="str">
            <v>Delivery Store 7</v>
          </cell>
          <cell r="Y224">
            <v>0</v>
          </cell>
          <cell r="Z224" t="str">
            <v xml:space="preserve"> </v>
          </cell>
          <cell r="AA224">
            <v>0</v>
          </cell>
          <cell r="AB224" t="str">
            <v xml:space="preserve"> </v>
          </cell>
          <cell r="AC224" t="str">
            <v xml:space="preserve"> 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B225" t="str">
            <v>SCU6</v>
          </cell>
          <cell r="C225" t="str">
            <v>DT KM 429 Semarang - Solo</v>
          </cell>
          <cell r="D225" t="str">
            <v>Semarang</v>
          </cell>
          <cell r="E225" t="str">
            <v>Transportation-Hub</v>
          </cell>
          <cell r="F225" t="str">
            <v>Region 3</v>
          </cell>
          <cell r="G225" t="str">
            <v>Ary Rachtanti</v>
          </cell>
          <cell r="H225" t="str">
            <v>District 4</v>
          </cell>
          <cell r="I225" t="str">
            <v>Yossy Ariyani</v>
          </cell>
          <cell r="J225">
            <v>42637</v>
          </cell>
          <cell r="K225" t="str">
            <v xml:space="preserve">KM 429 Semarang-Solo Jalan Tol Semarang Solo KM 429 Semarang Jawa Tengah
</v>
          </cell>
          <cell r="L225" t="str">
            <v>024-76901605</v>
          </cell>
          <cell r="M225" t="str">
            <v xml:space="preserve">smgsbuxu6@starbucks.co.id </v>
          </cell>
          <cell r="N225">
            <v>16013811</v>
          </cell>
          <cell r="O225" t="str">
            <v>Rizki Zafar Ali</v>
          </cell>
          <cell r="P225" t="str">
            <v>081907365231</v>
          </cell>
          <cell r="Q225" t="str">
            <v>Mon - Thu : 06.00  - 22.00 ; Fri : 06.00 - 24.00 &amp; Sat : 03.00 - 24.00 ; Sun : 03.00 - 22.00</v>
          </cell>
          <cell r="R225" t="str">
            <v>Mon - Thu : 06.00  - 22.00 ; Fri : 06.00 - 24.00 &amp; Sat : 03.00 - 24.00 ; Sun : 03.00 - 22.00</v>
          </cell>
          <cell r="S225">
            <v>0</v>
          </cell>
          <cell r="T225" t="str">
            <v>DriveThru</v>
          </cell>
          <cell r="U225">
            <v>0</v>
          </cell>
          <cell r="V225" t="str">
            <v xml:space="preserve"> </v>
          </cell>
          <cell r="W225" t="str">
            <v xml:space="preserve"> </v>
          </cell>
          <cell r="X225" t="str">
            <v/>
          </cell>
          <cell r="Y225" t="str">
            <v>Ice cream</v>
          </cell>
          <cell r="Z225" t="str">
            <v xml:space="preserve"> </v>
          </cell>
          <cell r="AA225">
            <v>0</v>
          </cell>
          <cell r="AB225" t="str">
            <v xml:space="preserve"> </v>
          </cell>
          <cell r="AC225" t="str">
            <v xml:space="preserve"> </v>
          </cell>
          <cell r="AD225" t="str">
            <v>Yes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</row>
        <row r="226">
          <cell r="B226" t="str">
            <v>SCU4</v>
          </cell>
          <cell r="C226" t="str">
            <v>Menteng Huis</v>
          </cell>
          <cell r="D226" t="str">
            <v>Jakarta</v>
          </cell>
          <cell r="E226" t="str">
            <v>Retail-Strip</v>
          </cell>
          <cell r="F226" t="str">
            <v>Region 7</v>
          </cell>
          <cell r="G226" t="str">
            <v>Sutami</v>
          </cell>
          <cell r="H226" t="str">
            <v>District 12</v>
          </cell>
          <cell r="I226" t="str">
            <v>Citra Resmi</v>
          </cell>
          <cell r="J226">
            <v>42642</v>
          </cell>
          <cell r="K226" t="str">
            <v>Jl. Cikini raya no.2-4 Menteng. Jakarta Pusat.</v>
          </cell>
          <cell r="L226" t="str">
            <v>021-398-31880</v>
          </cell>
          <cell r="M226" t="str">
            <v xml:space="preserve">jaksbuxu4@starbucks.co.id </v>
          </cell>
          <cell r="N226">
            <v>1302603</v>
          </cell>
          <cell r="O226" t="str">
            <v>Maria Leonelda Bessie</v>
          </cell>
          <cell r="P226" t="str">
            <v>082257104528</v>
          </cell>
          <cell r="Q226" t="str">
            <v>Mon - Sun : 08.00 - 21.00</v>
          </cell>
          <cell r="R226" t="str">
            <v>Mon - Sun : 08.00 - 21.00</v>
          </cell>
          <cell r="S226">
            <v>0</v>
          </cell>
          <cell r="T226">
            <v>0</v>
          </cell>
          <cell r="U226">
            <v>0</v>
          </cell>
          <cell r="V226" t="str">
            <v xml:space="preserve"> </v>
          </cell>
          <cell r="W226" t="str">
            <v xml:space="preserve"> </v>
          </cell>
          <cell r="X226" t="str">
            <v>Delivery Store 4</v>
          </cell>
          <cell r="Y226">
            <v>0</v>
          </cell>
          <cell r="Z226" t="str">
            <v xml:space="preserve"> </v>
          </cell>
          <cell r="AA226">
            <v>0</v>
          </cell>
          <cell r="AB226" t="str">
            <v xml:space="preserve"> </v>
          </cell>
          <cell r="AC226" t="str">
            <v xml:space="preserve"> 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</row>
        <row r="227">
          <cell r="B227" t="str">
            <v>SCU1</v>
          </cell>
          <cell r="C227" t="str">
            <v>Living World Alam Sutera</v>
          </cell>
          <cell r="D227" t="str">
            <v>Tangerang</v>
          </cell>
          <cell r="E227" t="str">
            <v>Mall Stores</v>
          </cell>
          <cell r="F227" t="str">
            <v>Region 2</v>
          </cell>
          <cell r="G227" t="str">
            <v>Rendhy Pangeran</v>
          </cell>
          <cell r="H227" t="str">
            <v>District 43</v>
          </cell>
          <cell r="I227" t="str">
            <v>Rinal Kurniawan</v>
          </cell>
          <cell r="J227">
            <v>42644</v>
          </cell>
          <cell r="K227" t="str">
            <v>Alam sutera boulevard kav.21 Serpong</v>
          </cell>
          <cell r="L227" t="str">
            <v>021-53125549</v>
          </cell>
          <cell r="M227" t="str">
            <v xml:space="preserve">jaksbuxu1@starbucks.co.id </v>
          </cell>
          <cell r="N227" t="str">
            <v>01503518</v>
          </cell>
          <cell r="O227" t="str">
            <v>Lisa Anugrah Putri</v>
          </cell>
          <cell r="P227" t="str">
            <v>0812-1076-6839</v>
          </cell>
          <cell r="Q227" t="str">
            <v>Mon – Friday 10:00 – 21:00, Saturday – Sunday 08:00 – 21.00</v>
          </cell>
          <cell r="R227" t="str">
            <v>Mon – Friday 10:00 – 20:00, Saturday – Sunday 08:00 – 20.00</v>
          </cell>
          <cell r="S227">
            <v>0</v>
          </cell>
          <cell r="T227">
            <v>0</v>
          </cell>
          <cell r="U227">
            <v>0</v>
          </cell>
          <cell r="V227" t="str">
            <v xml:space="preserve"> </v>
          </cell>
          <cell r="W227" t="str">
            <v xml:space="preserve"> </v>
          </cell>
          <cell r="X227" t="str">
            <v/>
          </cell>
          <cell r="Y227">
            <v>0</v>
          </cell>
          <cell r="Z227" t="str">
            <v xml:space="preserve"> </v>
          </cell>
          <cell r="AA227">
            <v>0</v>
          </cell>
          <cell r="AB227" t="str">
            <v xml:space="preserve"> </v>
          </cell>
          <cell r="AC227" t="str">
            <v xml:space="preserve"> 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</row>
        <row r="228">
          <cell r="B228" t="str">
            <v>SCU5</v>
          </cell>
          <cell r="C228" t="str">
            <v xml:space="preserve">PIK Avenue </v>
          </cell>
          <cell r="D228" t="str">
            <v>Jakarta</v>
          </cell>
          <cell r="E228" t="str">
            <v>Mall Stores</v>
          </cell>
          <cell r="F228" t="str">
            <v>Region 6</v>
          </cell>
          <cell r="G228" t="str">
            <v>Donda Margaretha</v>
          </cell>
          <cell r="H228" t="str">
            <v>District 29</v>
          </cell>
          <cell r="I228" t="str">
            <v>Irene Usman</v>
          </cell>
          <cell r="J228">
            <v>42660</v>
          </cell>
          <cell r="K228" t="str">
            <v>Jl Pantai Indak Kapuk Boulevard GF D1 Jakarta Utara</v>
          </cell>
          <cell r="L228" t="str">
            <v xml:space="preserve">021 2257 0940 </v>
          </cell>
          <cell r="M228" t="str">
            <v xml:space="preserve">jaksbuxu5@starbucks.co.id </v>
          </cell>
          <cell r="N228">
            <v>16002333</v>
          </cell>
          <cell r="O228" t="str">
            <v>Melisa</v>
          </cell>
          <cell r="P228" t="str">
            <v>0878 77161464</v>
          </cell>
          <cell r="Q228" t="str">
            <v>Mon - Sun : 10.00 - 21.00</v>
          </cell>
          <cell r="R228" t="str">
            <v>Mon - Sun : 10.00 - 21.00</v>
          </cell>
          <cell r="S228">
            <v>0</v>
          </cell>
          <cell r="T228">
            <v>0</v>
          </cell>
          <cell r="U228">
            <v>0</v>
          </cell>
          <cell r="V228" t="str">
            <v xml:space="preserve"> </v>
          </cell>
          <cell r="W228" t="str">
            <v>Coffee Forward</v>
          </cell>
          <cell r="X228" t="str">
            <v/>
          </cell>
          <cell r="Y228">
            <v>0</v>
          </cell>
          <cell r="Z228" t="str">
            <v xml:space="preserve"> </v>
          </cell>
          <cell r="AA228">
            <v>0</v>
          </cell>
          <cell r="AB228" t="str">
            <v>Masterclass</v>
          </cell>
          <cell r="AC228" t="str">
            <v xml:space="preserve"> </v>
          </cell>
          <cell r="AD228" t="str">
            <v>Yes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</row>
        <row r="229">
          <cell r="B229" t="str">
            <v>SCV1</v>
          </cell>
          <cell r="C229" t="str">
            <v>Neo SOHO Central Dept Store CP</v>
          </cell>
          <cell r="D229" t="str">
            <v>Jakarta</v>
          </cell>
          <cell r="E229" t="str">
            <v>Mall Stores</v>
          </cell>
          <cell r="F229" t="str">
            <v>Region 2</v>
          </cell>
          <cell r="G229" t="str">
            <v>Rendhy Pangeran</v>
          </cell>
          <cell r="H229" t="str">
            <v>District 42</v>
          </cell>
          <cell r="I229" t="str">
            <v>Nicko Tri Satya</v>
          </cell>
          <cell r="J229">
            <v>42663</v>
          </cell>
          <cell r="K229" t="str">
            <v>Neo SOHO Central Park Jalan Let Jend. S Parman Kav 28  Jakarta 11470</v>
          </cell>
          <cell r="L229" t="str">
            <v>021.2789 3326</v>
          </cell>
          <cell r="M229" t="str">
            <v xml:space="preserve">jaksbuxv1@starbucks.co.id </v>
          </cell>
          <cell r="N229">
            <v>1203746</v>
          </cell>
          <cell r="O229" t="str">
            <v>Annisa Rachmadanti</v>
          </cell>
          <cell r="P229" t="str">
            <v>081310220094</v>
          </cell>
          <cell r="Q229" t="str">
            <v>Mon –  Sun : 10.00 – 20.00</v>
          </cell>
          <cell r="R229" t="str">
            <v>Mon –  Sun : 10.00 – 20.00</v>
          </cell>
          <cell r="S229">
            <v>0</v>
          </cell>
          <cell r="T229">
            <v>0</v>
          </cell>
          <cell r="U229">
            <v>0</v>
          </cell>
          <cell r="V229" t="str">
            <v xml:space="preserve"> </v>
          </cell>
          <cell r="W229" t="str">
            <v xml:space="preserve"> </v>
          </cell>
          <cell r="X229" t="str">
            <v/>
          </cell>
          <cell r="Y229">
            <v>0</v>
          </cell>
          <cell r="Z229" t="str">
            <v xml:space="preserve"> </v>
          </cell>
          <cell r="AA229">
            <v>0</v>
          </cell>
          <cell r="AB229" t="str">
            <v xml:space="preserve"> </v>
          </cell>
          <cell r="AC229" t="str">
            <v xml:space="preserve"> 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</row>
        <row r="230">
          <cell r="B230" t="str">
            <v>SCU9</v>
          </cell>
          <cell r="C230" t="str">
            <v>Lulu Dept Store Cakung</v>
          </cell>
          <cell r="D230" t="str">
            <v>Jakarta</v>
          </cell>
          <cell r="E230" t="str">
            <v>Mall Stores</v>
          </cell>
          <cell r="F230" t="str">
            <v>Region 4</v>
          </cell>
          <cell r="G230" t="str">
            <v>Irwan Indriyanto</v>
          </cell>
          <cell r="H230" t="str">
            <v>District 5</v>
          </cell>
          <cell r="I230" t="str">
            <v>Dyah Ayu Wulandari</v>
          </cell>
          <cell r="J230">
            <v>42666</v>
          </cell>
          <cell r="K230" t="str">
            <v>Lulu Dept Store Cakung Jalan Raya Bekasi KM 24 Cakung Ujung Menteng Jakarta 13960</v>
          </cell>
          <cell r="L230" t="str">
            <v>021-46820886</v>
          </cell>
          <cell r="M230" t="str">
            <v xml:space="preserve">jaksbuxu9@starbucks.co.id </v>
          </cell>
          <cell r="N230">
            <v>904166</v>
          </cell>
          <cell r="O230" t="str">
            <v>Wilsa Fiyanti</v>
          </cell>
          <cell r="P230" t="str">
            <v>0895-3448-66389</v>
          </cell>
          <cell r="Q230" t="str">
            <v>Mon - Sun : 08.00 – 21.00</v>
          </cell>
          <cell r="R230" t="str">
            <v>Mon - Sun : 08.00 – 21.00</v>
          </cell>
          <cell r="S230">
            <v>0</v>
          </cell>
          <cell r="T230">
            <v>0</v>
          </cell>
          <cell r="U230">
            <v>0</v>
          </cell>
          <cell r="V230" t="str">
            <v xml:space="preserve"> </v>
          </cell>
          <cell r="W230" t="str">
            <v xml:space="preserve"> </v>
          </cell>
          <cell r="X230" t="str">
            <v>Delivery Store 3</v>
          </cell>
          <cell r="Y230">
            <v>0</v>
          </cell>
          <cell r="Z230" t="str">
            <v xml:space="preserve"> </v>
          </cell>
          <cell r="AA230">
            <v>0</v>
          </cell>
          <cell r="AB230" t="str">
            <v xml:space="preserve"> </v>
          </cell>
          <cell r="AC230" t="str">
            <v xml:space="preserve"> 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</row>
        <row r="231">
          <cell r="B231" t="str">
            <v>SCV5</v>
          </cell>
          <cell r="C231" t="str">
            <v>Food Centrum Sunter</v>
          </cell>
          <cell r="D231" t="str">
            <v>Jakarta</v>
          </cell>
          <cell r="E231" t="str">
            <v>Retail-Strip</v>
          </cell>
          <cell r="F231" t="str">
            <v>Region 4</v>
          </cell>
          <cell r="G231" t="str">
            <v>Irwan Indriyanto</v>
          </cell>
          <cell r="H231" t="str">
            <v>District 24</v>
          </cell>
          <cell r="I231" t="str">
            <v>Alice</v>
          </cell>
          <cell r="J231">
            <v>42670</v>
          </cell>
          <cell r="K231" t="str">
            <v>Food Centrum Sunter Komplek Rukan Puri Mutiara Jalan Griya Utama Blok BA-BB-BC Jakarta 10650</v>
          </cell>
          <cell r="L231" t="str">
            <v>021 22065833</v>
          </cell>
          <cell r="M231" t="str">
            <v xml:space="preserve">jaksbuxv5@starbucks.co.id </v>
          </cell>
          <cell r="N231" t="str">
            <v>1000539</v>
          </cell>
          <cell r="O231" t="str">
            <v>Satria Nitha</v>
          </cell>
          <cell r="P231" t="str">
            <v>081291141201</v>
          </cell>
          <cell r="Q231" t="str">
            <v>Mon - Sun : 09.00 - 20.00</v>
          </cell>
          <cell r="R231" t="str">
            <v>Mon - Sun : 09.00 - 20.00</v>
          </cell>
          <cell r="S231">
            <v>0</v>
          </cell>
          <cell r="T231">
            <v>0</v>
          </cell>
          <cell r="U231">
            <v>0</v>
          </cell>
          <cell r="V231" t="str">
            <v xml:space="preserve"> </v>
          </cell>
          <cell r="W231" t="str">
            <v xml:space="preserve"> </v>
          </cell>
          <cell r="X231" t="str">
            <v>Delivery Store 3</v>
          </cell>
          <cell r="Y231">
            <v>0</v>
          </cell>
          <cell r="Z231" t="str">
            <v xml:space="preserve"> </v>
          </cell>
          <cell r="AA231">
            <v>0</v>
          </cell>
          <cell r="AB231" t="str">
            <v xml:space="preserve"> </v>
          </cell>
          <cell r="AC231" t="str">
            <v xml:space="preserve"> </v>
          </cell>
          <cell r="AD231" t="str">
            <v>Yes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</row>
        <row r="232">
          <cell r="B232" t="str">
            <v>SCV2</v>
          </cell>
          <cell r="C232" t="str">
            <v>Merdeka Walk Medan</v>
          </cell>
          <cell r="D232" t="str">
            <v>Medan</v>
          </cell>
          <cell r="E232" t="str">
            <v>Retail-Strip</v>
          </cell>
          <cell r="F232" t="str">
            <v>Region 5</v>
          </cell>
          <cell r="G232" t="str">
            <v>Paulus Gurning</v>
          </cell>
          <cell r="H232" t="str">
            <v>District 16</v>
          </cell>
          <cell r="I232" t="str">
            <v>Farijal Hasibuan</v>
          </cell>
          <cell r="J232">
            <v>42673</v>
          </cell>
          <cell r="K232" t="str">
            <v>Merdeka Walk Medan Jalan Balai Kota No. 99 S Lapangan Merdeka Medan,Sumatera 20111</v>
          </cell>
          <cell r="L232" t="str">
            <v>061 80513222</v>
          </cell>
          <cell r="M232" t="str">
            <v xml:space="preserve">mdnsbuxv2@starbuck.co.id </v>
          </cell>
          <cell r="N232">
            <v>1308759</v>
          </cell>
          <cell r="O232" t="str">
            <v>Rama Hermanto</v>
          </cell>
          <cell r="P232">
            <v>82298186889</v>
          </cell>
          <cell r="Q232" t="str">
            <v>Mon - Sun : 08.00 - 21.00</v>
          </cell>
          <cell r="R232" t="str">
            <v>Mon - Sun : 08.00 - 21.00</v>
          </cell>
          <cell r="S232">
            <v>0</v>
          </cell>
          <cell r="T232">
            <v>0</v>
          </cell>
          <cell r="U232">
            <v>0</v>
          </cell>
          <cell r="V232" t="str">
            <v xml:space="preserve"> </v>
          </cell>
          <cell r="W232" t="str">
            <v xml:space="preserve"> </v>
          </cell>
          <cell r="X232" t="str">
            <v>Delivery Store 5</v>
          </cell>
          <cell r="Y232">
            <v>0</v>
          </cell>
          <cell r="Z232" t="str">
            <v xml:space="preserve"> </v>
          </cell>
          <cell r="AA232">
            <v>0</v>
          </cell>
          <cell r="AB232" t="str">
            <v xml:space="preserve"> </v>
          </cell>
          <cell r="AC232" t="str">
            <v xml:space="preserve"> 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</row>
        <row r="233">
          <cell r="B233" t="str">
            <v>SCT8</v>
          </cell>
          <cell r="C233" t="str">
            <v>T3 Domestic Boarding Air Side</v>
          </cell>
          <cell r="D233" t="str">
            <v>Tangerang</v>
          </cell>
          <cell r="E233" t="str">
            <v>Airports</v>
          </cell>
          <cell r="F233" t="str">
            <v>Region 6</v>
          </cell>
          <cell r="G233" t="str">
            <v>Donda Margaretha</v>
          </cell>
          <cell r="H233" t="str">
            <v>District 7</v>
          </cell>
          <cell r="I233" t="str">
            <v>Bayinah</v>
          </cell>
          <cell r="J233">
            <v>42673</v>
          </cell>
          <cell r="K233" t="str">
            <v>Terminal 3 Ultimate Domestic Boarding Airside 1st Floor gate 16, Bandara International Soekarno Hatta Tangerang Banten 19120</v>
          </cell>
          <cell r="L233" t="str">
            <v xml:space="preserve">0812-1966-5022 </v>
          </cell>
          <cell r="M233" t="str">
            <v xml:space="preserve">jaksbuxt8@starbucks.co.id </v>
          </cell>
          <cell r="N233" t="str">
            <v>0903091</v>
          </cell>
          <cell r="O233" t="str">
            <v>Tintin Ekowati S</v>
          </cell>
          <cell r="P233" t="str">
            <v>'082113221098</v>
          </cell>
          <cell r="Q233" t="str">
            <v>Mon-wed : 5.00-21.00 ; thu - Sun : 24 hour</v>
          </cell>
          <cell r="R233" t="str">
            <v>Mon-wed : 5.00-21.00 ; thu - Sun : 24 hour</v>
          </cell>
          <cell r="S233">
            <v>0</v>
          </cell>
          <cell r="T233">
            <v>0</v>
          </cell>
          <cell r="U233">
            <v>0</v>
          </cell>
          <cell r="V233" t="str">
            <v xml:space="preserve"> </v>
          </cell>
          <cell r="W233" t="str">
            <v xml:space="preserve"> </v>
          </cell>
          <cell r="X233" t="str">
            <v/>
          </cell>
          <cell r="Y233" t="str">
            <v>Ice cream</v>
          </cell>
          <cell r="Z233" t="str">
            <v xml:space="preserve"> </v>
          </cell>
          <cell r="AA233" t="str">
            <v>MPOS</v>
          </cell>
          <cell r="AB233" t="str">
            <v xml:space="preserve"> </v>
          </cell>
          <cell r="AC233" t="str">
            <v xml:space="preserve"> </v>
          </cell>
          <cell r="AD233" t="str">
            <v>Yes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</row>
        <row r="234">
          <cell r="B234" t="str">
            <v>SCV6</v>
          </cell>
          <cell r="C234" t="str">
            <v xml:space="preserve">Belleza Permata Hijau </v>
          </cell>
          <cell r="D234" t="str">
            <v>Jakarta</v>
          </cell>
          <cell r="E234" t="str">
            <v>Retail-Strip</v>
          </cell>
          <cell r="F234" t="str">
            <v>Region 2</v>
          </cell>
          <cell r="G234" t="str">
            <v>Rendhy Pangeran</v>
          </cell>
          <cell r="H234" t="str">
            <v>District 26</v>
          </cell>
          <cell r="I234" t="str">
            <v>Kevin Surya</v>
          </cell>
          <cell r="J234">
            <v>42678</v>
          </cell>
          <cell r="K234" t="str">
            <v>Bellezza Jalan Arteri Soepeno No. 34 Grogol Utara, Kebayoran Lama akarta 12210</v>
          </cell>
          <cell r="L234" t="str">
            <v>021 2567 5757</v>
          </cell>
          <cell r="M234" t="str">
            <v xml:space="preserve">jaksbuxv6@starbucks.co.id </v>
          </cell>
          <cell r="N234">
            <v>1209102</v>
          </cell>
          <cell r="O234" t="str">
            <v>Siti Rahma</v>
          </cell>
          <cell r="P234" t="str">
            <v>081314701431</v>
          </cell>
          <cell r="Q234" t="str">
            <v>Mon - Sun : 07.00 - 20.00</v>
          </cell>
          <cell r="R234" t="str">
            <v>Mon - Sun : 07.00 - 20.00</v>
          </cell>
          <cell r="S234">
            <v>0</v>
          </cell>
          <cell r="T234">
            <v>0</v>
          </cell>
          <cell r="U234">
            <v>0</v>
          </cell>
          <cell r="V234" t="str">
            <v xml:space="preserve"> </v>
          </cell>
          <cell r="W234" t="str">
            <v xml:space="preserve"> </v>
          </cell>
          <cell r="X234" t="str">
            <v>Delivery Store 2</v>
          </cell>
          <cell r="Y234">
            <v>0</v>
          </cell>
          <cell r="Z234" t="str">
            <v xml:space="preserve"> </v>
          </cell>
          <cell r="AA234" t="str">
            <v>MPOS</v>
          </cell>
          <cell r="AB234" t="str">
            <v xml:space="preserve"> </v>
          </cell>
          <cell r="AC234" t="str">
            <v xml:space="preserve"> 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</row>
        <row r="235">
          <cell r="B235" t="str">
            <v>SCV3</v>
          </cell>
          <cell r="C235" t="str">
            <v>Level 21 Bali</v>
          </cell>
          <cell r="D235" t="str">
            <v>Bali</v>
          </cell>
          <cell r="E235" t="str">
            <v>Mall Stores</v>
          </cell>
          <cell r="F235" t="str">
            <v>Region 5</v>
          </cell>
          <cell r="G235" t="str">
            <v>Paulus Gurning</v>
          </cell>
          <cell r="H235" t="str">
            <v>District 10</v>
          </cell>
          <cell r="I235" t="str">
            <v>Agus Mahendra</v>
          </cell>
          <cell r="J235">
            <v>42685</v>
          </cell>
          <cell r="K235" t="str">
            <v>Level 21 Mall Jl. Tengku Umar No. 1  Kav 32 - 34 Denpasar 80114</v>
          </cell>
          <cell r="L235" t="str">
            <v>0361 3352184</v>
          </cell>
          <cell r="M235" t="str">
            <v xml:space="preserve">blisbuxv3@starbucks.co.id </v>
          </cell>
          <cell r="N235" t="str">
            <v>0350289</v>
          </cell>
          <cell r="O235" t="str">
            <v>Ni Komang Megawati</v>
          </cell>
          <cell r="P235" t="str">
            <v>08124661610</v>
          </cell>
          <cell r="Q235" t="str">
            <v>Mon - Sun : 10:00-20:00</v>
          </cell>
          <cell r="R235" t="str">
            <v>Mon - Sun : 10:00-20:00</v>
          </cell>
          <cell r="S235">
            <v>0</v>
          </cell>
          <cell r="T235">
            <v>0</v>
          </cell>
          <cell r="U235">
            <v>0</v>
          </cell>
          <cell r="V235" t="str">
            <v xml:space="preserve"> </v>
          </cell>
          <cell r="W235" t="str">
            <v xml:space="preserve"> </v>
          </cell>
          <cell r="X235" t="str">
            <v>Delivery Store 8</v>
          </cell>
          <cell r="Y235">
            <v>0</v>
          </cell>
          <cell r="Z235" t="str">
            <v xml:space="preserve"> </v>
          </cell>
          <cell r="AA235">
            <v>0</v>
          </cell>
          <cell r="AB235" t="str">
            <v xml:space="preserve"> </v>
          </cell>
          <cell r="AC235" t="str">
            <v xml:space="preserve"> 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</row>
        <row r="236">
          <cell r="B236" t="str">
            <v>SCV8</v>
          </cell>
          <cell r="C236" t="str">
            <v>Menara Danamon (RDTX Building)</v>
          </cell>
          <cell r="D236" t="str">
            <v>Jakarta</v>
          </cell>
          <cell r="E236" t="str">
            <v>Office Stores</v>
          </cell>
          <cell r="F236" t="str">
            <v>Region 7</v>
          </cell>
          <cell r="G236" t="str">
            <v>Sutami</v>
          </cell>
          <cell r="H236" t="str">
            <v>District 20</v>
          </cell>
          <cell r="I236" t="str">
            <v>Jilly Heuvelman</v>
          </cell>
          <cell r="J236">
            <v>42704</v>
          </cell>
          <cell r="K236" t="str">
            <v>RDTX Tower a.k.a Menara Danamon Jl. Prof Dr. Satrio Kav. E IV No. 6 Mega Kuningan Jakarta 12950</v>
          </cell>
          <cell r="L236" t="str">
            <v>021-5799 1021</v>
          </cell>
          <cell r="M236" t="str">
            <v xml:space="preserve">jaksbuxv8@starbucks.co.id </v>
          </cell>
          <cell r="N236" t="str">
            <v>0766623</v>
          </cell>
          <cell r="O236" t="str">
            <v xml:space="preserve">Tri. Agung </v>
          </cell>
          <cell r="P236" t="str">
            <v>081385338225</v>
          </cell>
          <cell r="Q236" t="str">
            <v>Mon - Fri : 08.00 - 16.00 ; Sat - Sun : Closed</v>
          </cell>
          <cell r="R236" t="str">
            <v>Mon - Fri : 08.00 - 16.00 ; Sat - Sun : Closed</v>
          </cell>
          <cell r="S236">
            <v>0</v>
          </cell>
          <cell r="T236">
            <v>0</v>
          </cell>
          <cell r="U236">
            <v>0</v>
          </cell>
          <cell r="V236" t="str">
            <v xml:space="preserve"> </v>
          </cell>
          <cell r="W236" t="str">
            <v xml:space="preserve"> </v>
          </cell>
          <cell r="X236" t="str">
            <v/>
          </cell>
          <cell r="Y236">
            <v>0</v>
          </cell>
          <cell r="Z236" t="str">
            <v xml:space="preserve"> </v>
          </cell>
          <cell r="AA236">
            <v>0</v>
          </cell>
          <cell r="AB236" t="str">
            <v xml:space="preserve"> </v>
          </cell>
          <cell r="AC236" t="str">
            <v xml:space="preserve"> </v>
          </cell>
          <cell r="AD236">
            <v>0</v>
          </cell>
          <cell r="AE236" t="str">
            <v>Cashless</v>
          </cell>
          <cell r="AF236">
            <v>0</v>
          </cell>
          <cell r="AG236">
            <v>0</v>
          </cell>
          <cell r="AH236">
            <v>0</v>
          </cell>
        </row>
        <row r="237">
          <cell r="B237" t="str">
            <v>SCV0</v>
          </cell>
          <cell r="C237" t="str">
            <v>Buah Batu Bandung</v>
          </cell>
          <cell r="D237" t="str">
            <v>Bandung</v>
          </cell>
          <cell r="E237" t="str">
            <v>Retail-Strip</v>
          </cell>
          <cell r="F237" t="str">
            <v>Region 4</v>
          </cell>
          <cell r="G237" t="str">
            <v>Irwan Indriyanto</v>
          </cell>
          <cell r="H237" t="str">
            <v>District 11</v>
          </cell>
          <cell r="I237" t="str">
            <v>Ridwan Permana</v>
          </cell>
          <cell r="J237">
            <v>42713</v>
          </cell>
          <cell r="K237" t="str">
            <v>Buah Batu Bandung Jalan Buah Batu No. 159 Turangga Lengkong Bandung 40264</v>
          </cell>
          <cell r="L237" t="str">
            <v>022-73516999</v>
          </cell>
          <cell r="M237" t="str">
            <v xml:space="preserve">bdgsbuxv0@starbucks.co.id </v>
          </cell>
          <cell r="N237">
            <v>16028514</v>
          </cell>
          <cell r="O237" t="str">
            <v xml:space="preserve">Yosi Kristianti </v>
          </cell>
          <cell r="P237" t="str">
            <v>087722564969</v>
          </cell>
          <cell r="Q237" t="str">
            <v>Mon - Sun : 06.30 - 21.00</v>
          </cell>
          <cell r="R237" t="str">
            <v>Mon - Sun : 06.30-21.00</v>
          </cell>
          <cell r="S237">
            <v>0</v>
          </cell>
          <cell r="T237">
            <v>0</v>
          </cell>
          <cell r="U237">
            <v>0</v>
          </cell>
          <cell r="V237" t="str">
            <v xml:space="preserve"> </v>
          </cell>
          <cell r="W237" t="str">
            <v>Coffee Forward</v>
          </cell>
          <cell r="X237" t="str">
            <v>Delivery Store 5</v>
          </cell>
          <cell r="Y237" t="str">
            <v>Ice cream</v>
          </cell>
          <cell r="Z237" t="str">
            <v xml:space="preserve"> </v>
          </cell>
          <cell r="AA237" t="str">
            <v>MPOS</v>
          </cell>
          <cell r="AB237" t="str">
            <v>Masterclass</v>
          </cell>
          <cell r="AC237" t="str">
            <v xml:space="preserve"> 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</row>
        <row r="238">
          <cell r="B238" t="str">
            <v>SCV7</v>
          </cell>
          <cell r="C238" t="str">
            <v>Malioboro 41</v>
          </cell>
          <cell r="D238" t="str">
            <v>Yogya</v>
          </cell>
          <cell r="E238" t="str">
            <v>Retail-Strip</v>
          </cell>
          <cell r="F238" t="str">
            <v>Region 3</v>
          </cell>
          <cell r="G238" t="str">
            <v>Ary Rachtanti</v>
          </cell>
          <cell r="H238" t="str">
            <v>District 21</v>
          </cell>
          <cell r="I238" t="str">
            <v>Santi Oktaviani</v>
          </cell>
          <cell r="J238">
            <v>42722</v>
          </cell>
          <cell r="K238" t="str">
            <v xml:space="preserve">Malioboro 41 Jl. Malioboro No.41 RT 31 RW 8 Sosromenduran Gedongtengten Yogyakarta
</v>
          </cell>
          <cell r="L238" t="str">
            <v>0274-5011998</v>
          </cell>
          <cell r="M238" t="str">
            <v xml:space="preserve">ygksbuxv7@starbucks.co.id </v>
          </cell>
          <cell r="N238">
            <v>16005573</v>
          </cell>
          <cell r="O238" t="str">
            <v>Melati Maharani</v>
          </cell>
          <cell r="P238" t="str">
            <v>082144195419</v>
          </cell>
          <cell r="Q238" t="str">
            <v>Mon – Sun : 09.00 – 21.00</v>
          </cell>
          <cell r="R238" t="str">
            <v>Mon – Sun : 09.00 – 21.00</v>
          </cell>
          <cell r="S238">
            <v>0</v>
          </cell>
          <cell r="T238">
            <v>0</v>
          </cell>
          <cell r="U238">
            <v>0</v>
          </cell>
          <cell r="V238" t="str">
            <v xml:space="preserve"> </v>
          </cell>
          <cell r="W238" t="str">
            <v xml:space="preserve"> </v>
          </cell>
          <cell r="X238" t="str">
            <v>Delivery Store 5</v>
          </cell>
          <cell r="Y238">
            <v>0</v>
          </cell>
          <cell r="Z238" t="str">
            <v xml:space="preserve"> </v>
          </cell>
          <cell r="AA238">
            <v>0</v>
          </cell>
          <cell r="AB238" t="str">
            <v xml:space="preserve"> </v>
          </cell>
          <cell r="AC238" t="str">
            <v xml:space="preserve"> 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</row>
        <row r="239">
          <cell r="B239" t="str">
            <v>SCW2</v>
          </cell>
          <cell r="C239" t="str">
            <v>Plaza Festival</v>
          </cell>
          <cell r="D239" t="str">
            <v>Jakarta</v>
          </cell>
          <cell r="E239" t="str">
            <v>Mall Stores</v>
          </cell>
          <cell r="F239" t="str">
            <v>Region 7</v>
          </cell>
          <cell r="G239" t="str">
            <v>Sutami</v>
          </cell>
          <cell r="H239" t="str">
            <v>District 20</v>
          </cell>
          <cell r="I239" t="str">
            <v>Jilly Heuvelman</v>
          </cell>
          <cell r="J239">
            <v>42725</v>
          </cell>
          <cell r="K239" t="str">
            <v xml:space="preserve">Plaza Festival  UG A2 s.d A5 Jl. H.R Rasuna Said Kav. C No. 22, Kota Jakarta Selatan, Daerah Khusus Ibukota Jakarta 12940
</v>
          </cell>
          <cell r="L239" t="str">
            <v>021-29410855</v>
          </cell>
          <cell r="M239" t="str">
            <v xml:space="preserve">jaksbuxw2@starbucks.co.id </v>
          </cell>
          <cell r="N239">
            <v>1410620</v>
          </cell>
          <cell r="O239" t="str">
            <v>Nurwahyuni</v>
          </cell>
          <cell r="P239" t="str">
            <v>0812.923.90039</v>
          </cell>
          <cell r="Q239" t="str">
            <v>Mon - Sun : 10.00 - 19.00</v>
          </cell>
          <cell r="R239" t="str">
            <v>Mon - Sun : 10.00 - 19.00</v>
          </cell>
          <cell r="S239">
            <v>0</v>
          </cell>
          <cell r="T239">
            <v>0</v>
          </cell>
          <cell r="U239">
            <v>0</v>
          </cell>
          <cell r="V239" t="str">
            <v xml:space="preserve"> </v>
          </cell>
          <cell r="W239" t="str">
            <v xml:space="preserve"> </v>
          </cell>
          <cell r="X239" t="str">
            <v>Delivery Store 4</v>
          </cell>
          <cell r="Y239">
            <v>0</v>
          </cell>
          <cell r="Z239" t="str">
            <v xml:space="preserve"> </v>
          </cell>
          <cell r="AA239">
            <v>0</v>
          </cell>
          <cell r="AB239" t="str">
            <v xml:space="preserve"> </v>
          </cell>
          <cell r="AC239" t="str">
            <v xml:space="preserve"> 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</row>
        <row r="240">
          <cell r="B240" t="str">
            <v>SCW6</v>
          </cell>
          <cell r="C240" t="str">
            <v>Menara Jamsostek</v>
          </cell>
          <cell r="D240" t="str">
            <v>Jakarta</v>
          </cell>
          <cell r="E240" t="str">
            <v>Office Stores</v>
          </cell>
          <cell r="F240" t="str">
            <v>Region 1</v>
          </cell>
          <cell r="G240" t="str">
            <v>Novalni Burhan</v>
          </cell>
          <cell r="H240" t="str">
            <v>District 23</v>
          </cell>
          <cell r="I240" t="str">
            <v>Farah Hanavya</v>
          </cell>
          <cell r="J240">
            <v>42734</v>
          </cell>
          <cell r="K240" t="str">
            <v>Menara Jamsostek Jalan Jendral Gatot Subroto Kav. 38 Kelurahan Kuningan Barat, Mampang Prapatan Jakarta Selatan 12710</v>
          </cell>
          <cell r="L240" t="str">
            <v xml:space="preserve">021-5290 2355 </v>
          </cell>
          <cell r="M240" t="str">
            <v xml:space="preserve">jaksbuxw6@starbucks.co.id </v>
          </cell>
          <cell r="N240" t="str">
            <v> 0766961</v>
          </cell>
          <cell r="O240" t="str">
            <v>Anggita Putri</v>
          </cell>
          <cell r="P240" t="str">
            <v>08568064313</v>
          </cell>
          <cell r="Q240" t="str">
            <v>Mon - Fri : 07.00-19.00 ; Sat - Sun : Closed</v>
          </cell>
          <cell r="R240" t="str">
            <v>Mon - Fri : 07.00-19.00 ; Sat - Sun : Closed</v>
          </cell>
          <cell r="S240">
            <v>0</v>
          </cell>
          <cell r="T240">
            <v>0</v>
          </cell>
          <cell r="U240">
            <v>0</v>
          </cell>
          <cell r="V240" t="str">
            <v xml:space="preserve"> </v>
          </cell>
          <cell r="W240" t="str">
            <v xml:space="preserve"> </v>
          </cell>
          <cell r="X240" t="str">
            <v/>
          </cell>
          <cell r="Y240">
            <v>0</v>
          </cell>
          <cell r="Z240" t="str">
            <v xml:space="preserve"> </v>
          </cell>
          <cell r="AA240">
            <v>0</v>
          </cell>
          <cell r="AB240" t="str">
            <v xml:space="preserve"> </v>
          </cell>
          <cell r="AC240" t="str">
            <v xml:space="preserve"> </v>
          </cell>
          <cell r="AD240">
            <v>0</v>
          </cell>
          <cell r="AE240" t="str">
            <v>Cashless</v>
          </cell>
          <cell r="AF240">
            <v>0</v>
          </cell>
          <cell r="AG240">
            <v>0</v>
          </cell>
          <cell r="AH240">
            <v>0</v>
          </cell>
        </row>
        <row r="241">
          <cell r="B241" t="str">
            <v>SCW4</v>
          </cell>
          <cell r="C241" t="str">
            <v>La Maison</v>
          </cell>
          <cell r="D241" t="str">
            <v>Jakarta</v>
          </cell>
          <cell r="E241" t="str">
            <v>Retail-Strip</v>
          </cell>
          <cell r="F241" t="str">
            <v>Region 1</v>
          </cell>
          <cell r="G241" t="str">
            <v>Novalni Burhan</v>
          </cell>
          <cell r="H241" t="str">
            <v>District 27</v>
          </cell>
          <cell r="I241" t="str">
            <v>Rinden Wish</v>
          </cell>
          <cell r="J241">
            <v>42734</v>
          </cell>
          <cell r="K241" t="str">
            <v>Jl. Barito II No.56, RT.4/RW.4, Kramat Pela, Kby. Baru, Kota Jakarta Selatan, Daerah Khusus Ibukota Jakarta 12130</v>
          </cell>
          <cell r="L241" t="str">
            <v>021 - 8065 8186</v>
          </cell>
          <cell r="M241" t="str">
            <v xml:space="preserve">jaksbuxw4@starbucks.co.id </v>
          </cell>
          <cell r="N241">
            <v>657068</v>
          </cell>
          <cell r="O241" t="str">
            <v>Galuh Raehany</v>
          </cell>
          <cell r="P241" t="str">
            <v>878-8818-6594</v>
          </cell>
          <cell r="Q241" t="str">
            <v>Mon - Sun : 08.00-21.00</v>
          </cell>
          <cell r="R241" t="str">
            <v>Mon - Sun : 08.00-21.00</v>
          </cell>
          <cell r="S241">
            <v>0</v>
          </cell>
          <cell r="T241">
            <v>0</v>
          </cell>
          <cell r="U241">
            <v>0</v>
          </cell>
          <cell r="V241" t="str">
            <v xml:space="preserve"> </v>
          </cell>
          <cell r="W241" t="str">
            <v xml:space="preserve"> </v>
          </cell>
          <cell r="X241" t="str">
            <v/>
          </cell>
          <cell r="Y241">
            <v>0</v>
          </cell>
          <cell r="Z241" t="str">
            <v xml:space="preserve"> </v>
          </cell>
          <cell r="AA241">
            <v>0</v>
          </cell>
          <cell r="AB241" t="str">
            <v xml:space="preserve"> </v>
          </cell>
          <cell r="AC241" t="str">
            <v xml:space="preserve"> 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</row>
        <row r="242">
          <cell r="B242" t="str">
            <v>SCV9</v>
          </cell>
          <cell r="C242" t="str">
            <v>Plaza Indonesia 4th floor</v>
          </cell>
          <cell r="D242" t="str">
            <v>Jakarta</v>
          </cell>
          <cell r="E242" t="str">
            <v>Mall Stores</v>
          </cell>
          <cell r="F242" t="str">
            <v>Region 1</v>
          </cell>
          <cell r="G242" t="str">
            <v>Novalni Burhan</v>
          </cell>
          <cell r="H242" t="str">
            <v>District 14</v>
          </cell>
          <cell r="I242" t="str">
            <v>Arif Suwarno</v>
          </cell>
          <cell r="J242">
            <v>42735</v>
          </cell>
          <cell r="K242" t="str">
            <v xml:space="preserve">Plaza Indonesia 4th Floor #EO23I dan EO23T Jalan. M.H Thamrin Kav 28-30 Jakarta 10350
</v>
          </cell>
          <cell r="L242" t="str">
            <v>021 - 29921842</v>
          </cell>
          <cell r="M242" t="str">
            <v xml:space="preserve">jaksbuxv9@starbucks.co.id </v>
          </cell>
          <cell r="N242">
            <v>1205747</v>
          </cell>
          <cell r="O242" t="str">
            <v>Annisa Nur Hikmah</v>
          </cell>
          <cell r="P242">
            <v>8972301087</v>
          </cell>
          <cell r="Q242" t="str">
            <v>Mon - Fri : 08.00 - 21.00 ; Sat - Sun : 11.00 -21.00</v>
          </cell>
          <cell r="R242" t="str">
            <v>Mon - Fri : 08.00 - 21.00 ; Sat - Sun : 11.00 -21.00</v>
          </cell>
          <cell r="S242">
            <v>0</v>
          </cell>
          <cell r="T242">
            <v>0</v>
          </cell>
          <cell r="U242">
            <v>0</v>
          </cell>
          <cell r="V242" t="str">
            <v xml:space="preserve"> </v>
          </cell>
          <cell r="W242" t="str">
            <v xml:space="preserve"> </v>
          </cell>
          <cell r="X242" t="str">
            <v/>
          </cell>
          <cell r="Y242">
            <v>0</v>
          </cell>
          <cell r="Z242" t="str">
            <v xml:space="preserve"> </v>
          </cell>
          <cell r="AA242">
            <v>0</v>
          </cell>
          <cell r="AB242" t="str">
            <v xml:space="preserve"> </v>
          </cell>
          <cell r="AC242" t="str">
            <v xml:space="preserve"> 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</row>
        <row r="243">
          <cell r="B243" t="str">
            <v>SCW7</v>
          </cell>
          <cell r="C243" t="str">
            <v xml:space="preserve">Binus Alam Sutera </v>
          </cell>
          <cell r="D243" t="str">
            <v>Tangerang</v>
          </cell>
          <cell r="E243" t="str">
            <v>University</v>
          </cell>
          <cell r="F243" t="str">
            <v>Region 2</v>
          </cell>
          <cell r="G243" t="str">
            <v>Rendhy Pangeran</v>
          </cell>
          <cell r="H243" t="str">
            <v>District 43</v>
          </cell>
          <cell r="I243" t="str">
            <v>Rinal Kurniawan</v>
          </cell>
          <cell r="J243">
            <v>42761</v>
          </cell>
          <cell r="K243" t="str">
            <v xml:space="preserve">Binus Alam Sutera Ground Floor Binus Alam Sutera Unit #03 Jl. Jalur Sutera Kav.21,Alam Sutera Panunggangan, Pinang kota Tangerang
</v>
          </cell>
          <cell r="L243" t="str">
            <v>021 29779504</v>
          </cell>
          <cell r="M243" t="str">
            <v xml:space="preserve">jaksbuxw7@starbucks.co.id </v>
          </cell>
          <cell r="N243" t="str">
            <v>16023955</v>
          </cell>
          <cell r="O243" t="str">
            <v>Kartika Saraswati</v>
          </cell>
          <cell r="P243" t="str">
            <v>0812-98498310</v>
          </cell>
          <cell r="Q243" t="str">
            <v>Closed Temporary</v>
          </cell>
          <cell r="R243" t="str">
            <v>Closed Temporary</v>
          </cell>
          <cell r="S243">
            <v>0</v>
          </cell>
          <cell r="T243">
            <v>0</v>
          </cell>
          <cell r="U243">
            <v>0</v>
          </cell>
          <cell r="V243" t="str">
            <v xml:space="preserve"> </v>
          </cell>
          <cell r="W243" t="str">
            <v xml:space="preserve"> </v>
          </cell>
          <cell r="X243" t="str">
            <v/>
          </cell>
          <cell r="Y243">
            <v>0</v>
          </cell>
          <cell r="Z243" t="str">
            <v xml:space="preserve"> </v>
          </cell>
          <cell r="AA243">
            <v>0</v>
          </cell>
          <cell r="AB243" t="str">
            <v xml:space="preserve"> </v>
          </cell>
          <cell r="AC243" t="str">
            <v xml:space="preserve"> 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</row>
        <row r="244">
          <cell r="B244" t="str">
            <v>SCW3</v>
          </cell>
          <cell r="C244" t="str">
            <v>Gallery Lafayette</v>
          </cell>
          <cell r="D244" t="str">
            <v>Jakarta</v>
          </cell>
          <cell r="E244" t="str">
            <v>Mall Stores</v>
          </cell>
          <cell r="F244" t="str">
            <v>Region 6</v>
          </cell>
          <cell r="G244" t="str">
            <v>Donda Margaretha</v>
          </cell>
          <cell r="H244" t="str">
            <v>District 13</v>
          </cell>
          <cell r="I244" t="str">
            <v>Rina Indah</v>
          </cell>
          <cell r="J244">
            <v>42762</v>
          </cell>
          <cell r="K244" t="str">
            <v xml:space="preserve">Gallery Lafayette Jakarta Pacific Place Mall SCBD,  Jl. Jend. Sudirman Kav. 52 – 53,  Kel. Senayan, Kec. Kebayoran Baru Jakarta Selatan 12190
</v>
          </cell>
          <cell r="L244" t="str">
            <v>021-57973621</v>
          </cell>
          <cell r="M244" t="str">
            <v xml:space="preserve">jaksbuxw3@starbucks.co.id </v>
          </cell>
          <cell r="N244" t="str">
            <v>1503910</v>
          </cell>
          <cell r="O244" t="str">
            <v>Deshya Chaerunisya</v>
          </cell>
          <cell r="P244" t="str">
            <v>082213571967</v>
          </cell>
          <cell r="Q244" t="str">
            <v>Mon - Sun : 11.00 -21.00</v>
          </cell>
          <cell r="R244" t="str">
            <v>Mon - Sun : 11.00 -21.00</v>
          </cell>
          <cell r="S244">
            <v>0</v>
          </cell>
          <cell r="T244">
            <v>0</v>
          </cell>
          <cell r="U244">
            <v>0</v>
          </cell>
          <cell r="V244" t="str">
            <v xml:space="preserve"> </v>
          </cell>
          <cell r="W244" t="str">
            <v>Coffee Forward</v>
          </cell>
          <cell r="X244" t="str">
            <v/>
          </cell>
          <cell r="Y244">
            <v>0</v>
          </cell>
          <cell r="Z244" t="str">
            <v xml:space="preserve"> </v>
          </cell>
          <cell r="AA244">
            <v>0</v>
          </cell>
          <cell r="AB244" t="str">
            <v>Masterclass</v>
          </cell>
          <cell r="AC244" t="str">
            <v xml:space="preserve"> 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</row>
        <row r="245">
          <cell r="B245" t="str">
            <v>SCW8</v>
          </cell>
          <cell r="C245" t="str">
            <v>Green Pramuka Mall</v>
          </cell>
          <cell r="D245" t="str">
            <v>Jakarta</v>
          </cell>
          <cell r="E245" t="str">
            <v>Mall Stores</v>
          </cell>
          <cell r="F245" t="str">
            <v>Region 7</v>
          </cell>
          <cell r="G245" t="str">
            <v>Sutami</v>
          </cell>
          <cell r="H245" t="str">
            <v>District 12</v>
          </cell>
          <cell r="I245" t="str">
            <v>Citra Resmi</v>
          </cell>
          <cell r="J245">
            <v>42762</v>
          </cell>
          <cell r="K245" t="str">
            <v xml:space="preserve">Green Pramuka Jl. Jend A. Yani Kav 49 Unit GF-35 Jakarta Pusat
</v>
          </cell>
          <cell r="L245" t="str">
            <v>021 29624760</v>
          </cell>
          <cell r="M245" t="str">
            <v xml:space="preserve">jaksbuxw8@starbucks.co.id </v>
          </cell>
          <cell r="N245">
            <v>800587</v>
          </cell>
          <cell r="O245" t="str">
            <v>Ria Andriani Hapsari</v>
          </cell>
          <cell r="P245" t="str">
            <v>081385255785</v>
          </cell>
          <cell r="Q245" t="str">
            <v>Mon - Fri : 08.00 - 20.00; Sat - Sun :  08.00 - 21.00</v>
          </cell>
          <cell r="R245" t="str">
            <v>Mon - Fri : 08.00 - 20.00; Sat - Sun :  08.00 - 21.00</v>
          </cell>
          <cell r="S245">
            <v>0</v>
          </cell>
          <cell r="T245">
            <v>0</v>
          </cell>
          <cell r="U245">
            <v>0</v>
          </cell>
          <cell r="V245" t="str">
            <v xml:space="preserve"> </v>
          </cell>
          <cell r="W245" t="str">
            <v xml:space="preserve"> </v>
          </cell>
          <cell r="X245" t="str">
            <v>Delivery Store 3</v>
          </cell>
          <cell r="Y245" t="str">
            <v>Ice cream</v>
          </cell>
          <cell r="Z245" t="str">
            <v xml:space="preserve"> </v>
          </cell>
          <cell r="AA245" t="str">
            <v>MPOS</v>
          </cell>
          <cell r="AB245" t="str">
            <v xml:space="preserve"> </v>
          </cell>
          <cell r="AC245" t="str">
            <v xml:space="preserve"> </v>
          </cell>
          <cell r="AD245" t="str">
            <v>Yes</v>
          </cell>
          <cell r="AE245">
            <v>0</v>
          </cell>
          <cell r="AF245">
            <v>0</v>
          </cell>
          <cell r="AG245" t="str">
            <v>Plant Base Food</v>
          </cell>
          <cell r="AH245">
            <v>0</v>
          </cell>
        </row>
        <row r="246">
          <cell r="B246" t="str">
            <v>SCW9</v>
          </cell>
          <cell r="C246" t="str">
            <v xml:space="preserve">UNTAR </v>
          </cell>
          <cell r="D246" t="str">
            <v>Jakarta</v>
          </cell>
          <cell r="E246" t="str">
            <v>University</v>
          </cell>
          <cell r="F246" t="str">
            <v>Region 2</v>
          </cell>
          <cell r="G246" t="str">
            <v>Rendhy Pangeran</v>
          </cell>
          <cell r="H246" t="str">
            <v>District 42</v>
          </cell>
          <cell r="I246" t="str">
            <v>Nicko Tri Satya</v>
          </cell>
          <cell r="J246">
            <v>42765</v>
          </cell>
          <cell r="K246" t="str">
            <v>UNTAR Indoor  203 sqm Universitas Tarumanagara Jl. S. Parman No. 1 Grogol 11440 Jakarta Barat</v>
          </cell>
          <cell r="L246" t="str">
            <v>021 22562644</v>
          </cell>
          <cell r="M246" t="str">
            <v xml:space="preserve">jaksbuxw9@starbucks.co.id </v>
          </cell>
          <cell r="N246">
            <v>0</v>
          </cell>
          <cell r="O246" t="str">
            <v>Under DM</v>
          </cell>
          <cell r="P246">
            <v>0</v>
          </cell>
          <cell r="Q246" t="str">
            <v>Closed Temporary</v>
          </cell>
          <cell r="R246" t="str">
            <v>Closed Temporary</v>
          </cell>
          <cell r="S246">
            <v>0</v>
          </cell>
          <cell r="T246">
            <v>0</v>
          </cell>
          <cell r="U246">
            <v>0</v>
          </cell>
          <cell r="V246" t="str">
            <v xml:space="preserve"> </v>
          </cell>
          <cell r="W246" t="str">
            <v xml:space="preserve"> </v>
          </cell>
          <cell r="X246" t="str">
            <v/>
          </cell>
          <cell r="Y246">
            <v>0</v>
          </cell>
          <cell r="Z246" t="str">
            <v xml:space="preserve"> </v>
          </cell>
          <cell r="AA246">
            <v>0</v>
          </cell>
          <cell r="AB246" t="str">
            <v xml:space="preserve"> </v>
          </cell>
          <cell r="AC246" t="str">
            <v xml:space="preserve"> 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</row>
        <row r="247">
          <cell r="B247" t="str">
            <v>SCX1</v>
          </cell>
          <cell r="C247" t="str">
            <v xml:space="preserve">Daan Mogot </v>
          </cell>
          <cell r="D247" t="str">
            <v>Jakarta</v>
          </cell>
          <cell r="E247" t="str">
            <v>Retail-Strip</v>
          </cell>
          <cell r="F247" t="str">
            <v>Region 2</v>
          </cell>
          <cell r="G247" t="str">
            <v>Rendhy Pangeran</v>
          </cell>
          <cell r="H247" t="str">
            <v>District 26</v>
          </cell>
          <cell r="I247" t="str">
            <v>Kevin Surya</v>
          </cell>
          <cell r="J247">
            <v>42792</v>
          </cell>
          <cell r="K247" t="str">
            <v>Daan Mogot Jl. Tampak Siring Blok LC No.14. Kalideres Jakarta 11840</v>
          </cell>
          <cell r="L247" t="str">
            <v>021- 22529823</v>
          </cell>
          <cell r="M247" t="str">
            <v xml:space="preserve">Jaksbuxx1@starbucks.co.id </v>
          </cell>
          <cell r="N247">
            <v>1410062</v>
          </cell>
          <cell r="O247" t="str">
            <v>Riska Agusta</v>
          </cell>
          <cell r="P247">
            <v>81283267079</v>
          </cell>
          <cell r="Q247" t="str">
            <v>Mon - Sun : 07.00 - 21.00</v>
          </cell>
          <cell r="R247" t="str">
            <v>Mon - Sun : 07.00 - 22.00</v>
          </cell>
          <cell r="S247">
            <v>0</v>
          </cell>
          <cell r="T247">
            <v>0</v>
          </cell>
          <cell r="U247">
            <v>0</v>
          </cell>
          <cell r="V247" t="str">
            <v xml:space="preserve"> </v>
          </cell>
          <cell r="W247" t="str">
            <v xml:space="preserve"> </v>
          </cell>
          <cell r="X247" t="str">
            <v>Delivery Store 2</v>
          </cell>
          <cell r="Y247">
            <v>0</v>
          </cell>
          <cell r="Z247" t="str">
            <v xml:space="preserve"> </v>
          </cell>
          <cell r="AA247" t="str">
            <v>MPOS</v>
          </cell>
          <cell r="AB247" t="str">
            <v xml:space="preserve"> </v>
          </cell>
          <cell r="AC247" t="str">
            <v xml:space="preserve"> 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</row>
        <row r="248">
          <cell r="B248" t="str">
            <v>SCX7</v>
          </cell>
          <cell r="C248" t="str">
            <v>Asia Afrika Bandung</v>
          </cell>
          <cell r="D248" t="str">
            <v>Bandung</v>
          </cell>
          <cell r="E248" t="str">
            <v>Retail-Strip</v>
          </cell>
          <cell r="F248" t="str">
            <v>Region 4</v>
          </cell>
          <cell r="G248" t="str">
            <v>Irwan Indriyanto</v>
          </cell>
          <cell r="H248" t="str">
            <v>District 31</v>
          </cell>
          <cell r="I248" t="str">
            <v>Novy Rusnani</v>
          </cell>
          <cell r="J248">
            <v>42792</v>
          </cell>
          <cell r="K248" t="str">
            <v xml:space="preserve">Jalan Asia Afrika Bandung (Ex. Kimia Farma) Jl. Braga No. 2 Asia Afrika Cikawao Lengkong Bandung 40261 Jawa Barat
</v>
          </cell>
          <cell r="L248" t="str">
            <v>022.20528333</v>
          </cell>
          <cell r="M248" t="str">
            <v>Bdgsbuxx7@starbucks.co.id</v>
          </cell>
          <cell r="N248">
            <v>550647</v>
          </cell>
          <cell r="O248" t="str">
            <v>Widya Nur A</v>
          </cell>
          <cell r="P248" t="str">
            <v>0856 2471 5313</v>
          </cell>
          <cell r="Q248" t="str">
            <v>mon - sun : 06.30 - 21.00</v>
          </cell>
          <cell r="R248" t="str">
            <v>mon - sun : 06.30 - 21.00</v>
          </cell>
          <cell r="S248">
            <v>0</v>
          </cell>
          <cell r="T248">
            <v>0</v>
          </cell>
          <cell r="U248">
            <v>0</v>
          </cell>
          <cell r="V248" t="str">
            <v xml:space="preserve"> </v>
          </cell>
          <cell r="W248" t="str">
            <v xml:space="preserve"> </v>
          </cell>
          <cell r="X248" t="str">
            <v>Delivery Store 10</v>
          </cell>
          <cell r="Y248">
            <v>0</v>
          </cell>
          <cell r="Z248" t="str">
            <v xml:space="preserve"> </v>
          </cell>
          <cell r="AA248">
            <v>0</v>
          </cell>
          <cell r="AB248" t="str">
            <v xml:space="preserve"> </v>
          </cell>
          <cell r="AC248" t="str">
            <v xml:space="preserve"> 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</row>
        <row r="249">
          <cell r="B249" t="str">
            <v>SCX3</v>
          </cell>
          <cell r="C249" t="str">
            <v xml:space="preserve">Sumarecon Mall Serpong 2 </v>
          </cell>
          <cell r="D249" t="str">
            <v>Tangerang</v>
          </cell>
          <cell r="E249" t="str">
            <v>Mall Stores</v>
          </cell>
          <cell r="F249" t="str">
            <v>Region 2</v>
          </cell>
          <cell r="G249" t="str">
            <v>Rendhy Pangeran</v>
          </cell>
          <cell r="H249" t="str">
            <v>District 43</v>
          </cell>
          <cell r="I249" t="str">
            <v>Rinal Kurniawan</v>
          </cell>
          <cell r="J249">
            <v>42796</v>
          </cell>
          <cell r="K249" t="str">
            <v xml:space="preserve">Summerecon Mall Serpong 2 Summarecon Mall Serpong Downtown Walk DGF – 219 Sentra Gading Serpong Jl. Boulevard Raya Gading Serpong Pakulonan Barat Kelapa Dua 
Tengerang 15810
</v>
          </cell>
          <cell r="L249" t="str">
            <v>021-29310448</v>
          </cell>
          <cell r="M249" t="str">
            <v xml:space="preserve">Jaksbuxx3@starbucks.co.id </v>
          </cell>
          <cell r="N249" t="str">
            <v>1100237</v>
          </cell>
          <cell r="O249" t="str">
            <v>Gilang</v>
          </cell>
          <cell r="P249" t="str">
            <v>085716100017</v>
          </cell>
          <cell r="Q249" t="str">
            <v>Mon - Sun : 08.00 – 20.00</v>
          </cell>
          <cell r="R249" t="str">
            <v>Mon - Sun : 08.00 – 20.00</v>
          </cell>
          <cell r="S249">
            <v>0</v>
          </cell>
          <cell r="T249">
            <v>0</v>
          </cell>
          <cell r="U249">
            <v>0</v>
          </cell>
          <cell r="V249" t="str">
            <v xml:space="preserve"> </v>
          </cell>
          <cell r="W249" t="str">
            <v>Coffee Forward</v>
          </cell>
          <cell r="X249" t="str">
            <v>Delivery Store 2</v>
          </cell>
          <cell r="Y249">
            <v>0</v>
          </cell>
          <cell r="Z249" t="str">
            <v xml:space="preserve"> </v>
          </cell>
          <cell r="AA249" t="str">
            <v>MPOS</v>
          </cell>
          <cell r="AB249" t="str">
            <v>Masterclass</v>
          </cell>
          <cell r="AC249" t="str">
            <v xml:space="preserve"> </v>
          </cell>
          <cell r="AD249" t="str">
            <v>Yes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</row>
        <row r="250">
          <cell r="B250" t="str">
            <v>SCW1</v>
          </cell>
          <cell r="C250" t="str">
            <v>Resinda Park Mall (Krawang)</v>
          </cell>
          <cell r="D250" t="str">
            <v>Karawang</v>
          </cell>
          <cell r="E250" t="str">
            <v>Mall Stores</v>
          </cell>
          <cell r="F250" t="str">
            <v>Region 4</v>
          </cell>
          <cell r="G250" t="str">
            <v>Irwan Indriyanto</v>
          </cell>
          <cell r="H250" t="str">
            <v>District 46</v>
          </cell>
          <cell r="I250" t="str">
            <v>Aditya Priyadi</v>
          </cell>
          <cell r="J250">
            <v>42819</v>
          </cell>
          <cell r="K250" t="str">
            <v>Resinda Park GF Lot.1 GF-31 Jl. Resinda Raya Karawang Barat 41361 Karawang Indonesia</v>
          </cell>
          <cell r="L250" t="str">
            <v>0267 - 8407602</v>
          </cell>
          <cell r="M250" t="str">
            <v xml:space="preserve">Krwsbuxw1@starbucks.co.id </v>
          </cell>
          <cell r="N250">
            <v>1409681</v>
          </cell>
          <cell r="O250" t="str">
            <v xml:space="preserve">Dwi Aprianti Langgeng Utami </v>
          </cell>
          <cell r="P250">
            <v>85892725918</v>
          </cell>
          <cell r="Q250" t="str">
            <v>Mon - Sun : 11.00 - 21.00</v>
          </cell>
          <cell r="R250" t="str">
            <v>Mon - Sun : 11.00 - 21.00</v>
          </cell>
          <cell r="S250">
            <v>0</v>
          </cell>
          <cell r="T250">
            <v>0</v>
          </cell>
          <cell r="U250">
            <v>0</v>
          </cell>
          <cell r="V250" t="str">
            <v xml:space="preserve"> </v>
          </cell>
          <cell r="W250" t="str">
            <v xml:space="preserve"> </v>
          </cell>
          <cell r="X250" t="str">
            <v>Delivery Store 3</v>
          </cell>
          <cell r="Y250">
            <v>0</v>
          </cell>
          <cell r="Z250" t="str">
            <v xml:space="preserve"> </v>
          </cell>
          <cell r="AA250">
            <v>0</v>
          </cell>
          <cell r="AB250" t="str">
            <v xml:space="preserve"> </v>
          </cell>
          <cell r="AC250" t="str">
            <v xml:space="preserve"> 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B251" t="str">
            <v>SCY1</v>
          </cell>
          <cell r="C251" t="str">
            <v xml:space="preserve">Uttara Yogya </v>
          </cell>
          <cell r="D251" t="str">
            <v>Yogya</v>
          </cell>
          <cell r="E251" t="str">
            <v>Retail-Strip</v>
          </cell>
          <cell r="F251" t="str">
            <v>Region 3</v>
          </cell>
          <cell r="G251" t="str">
            <v>Ary Rachtanti</v>
          </cell>
          <cell r="H251" t="str">
            <v>District 21</v>
          </cell>
          <cell r="I251" t="str">
            <v>Santi Oktaviani</v>
          </cell>
          <cell r="J251">
            <v>42819</v>
          </cell>
          <cell r="K251" t="str">
            <v xml:space="preserve">Uttara Yogya Jl. Kaliurang km 5.3 No.7 Caturtunggal, kec. Depok Kab. Sleman, D.I Yogyakarta 55281
</v>
          </cell>
          <cell r="L251" t="str">
            <v>0274- 5307208</v>
          </cell>
          <cell r="M251" t="str">
            <v xml:space="preserve">ygksbuxy1@starbucks.co.id </v>
          </cell>
          <cell r="N251">
            <v>16003232</v>
          </cell>
          <cell r="O251" t="str">
            <v>Andika Oktafatria Prasetya</v>
          </cell>
          <cell r="P251" t="str">
            <v>085727766637</v>
          </cell>
          <cell r="Q251" t="str">
            <v>Mon – Sun  : 07.00 – 21.00</v>
          </cell>
          <cell r="R251" t="str">
            <v>Mon – Sun : 07.00 – 22.00</v>
          </cell>
          <cell r="S251">
            <v>0</v>
          </cell>
          <cell r="T251">
            <v>0</v>
          </cell>
          <cell r="U251">
            <v>0</v>
          </cell>
          <cell r="V251" t="str">
            <v xml:space="preserve"> </v>
          </cell>
          <cell r="W251" t="str">
            <v xml:space="preserve"> </v>
          </cell>
          <cell r="X251" t="str">
            <v>Delivery Store 5</v>
          </cell>
          <cell r="Y251">
            <v>0</v>
          </cell>
          <cell r="Z251" t="str">
            <v xml:space="preserve"> </v>
          </cell>
          <cell r="AA251" t="str">
            <v>MPOS</v>
          </cell>
          <cell r="AB251" t="str">
            <v xml:space="preserve"> </v>
          </cell>
          <cell r="AC251" t="str">
            <v xml:space="preserve"> 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</row>
        <row r="252">
          <cell r="B252" t="str">
            <v>SCX9</v>
          </cell>
          <cell r="C252" t="str">
            <v>Sumarecon mall Bekasi</v>
          </cell>
          <cell r="D252" t="str">
            <v>Bekasi</v>
          </cell>
          <cell r="E252" t="str">
            <v>Mall Stores</v>
          </cell>
          <cell r="F252" t="str">
            <v>Region 4</v>
          </cell>
          <cell r="G252" t="str">
            <v>Irwan Indriyanto</v>
          </cell>
          <cell r="H252" t="str">
            <v>District 45</v>
          </cell>
          <cell r="I252" t="str">
            <v>Dias Purwaningrum</v>
          </cell>
          <cell r="J252">
            <v>42820</v>
          </cell>
          <cell r="K252" t="str">
            <v>Summarecon Mall Bekasi FB – 119 Downtown Walk Area  Lantar Dasar SMB Sentra Summarecon Bekasi, Jl. Boulevard Ahmad Yani Blok M Bekasi Utara Marga Mulya, kota Bekasi, Jawa Barat 17142</v>
          </cell>
          <cell r="L252" t="str">
            <v>021-29572640</v>
          </cell>
          <cell r="M252" t="str">
            <v xml:space="preserve">jaksbuxx9@starbucks.co.id </v>
          </cell>
          <cell r="N252" t="str">
            <v>0800581</v>
          </cell>
          <cell r="O252" t="str">
            <v xml:space="preserve">Ceacillia rica ekawati </v>
          </cell>
          <cell r="P252" t="str">
            <v>082211687910</v>
          </cell>
          <cell r="Q252" t="str">
            <v>mon - sun : 09.00 - 21.00</v>
          </cell>
          <cell r="R252" t="str">
            <v>mon - sun : 09.00 - 21.00</v>
          </cell>
          <cell r="S252">
            <v>0</v>
          </cell>
          <cell r="T252">
            <v>0</v>
          </cell>
          <cell r="U252">
            <v>0</v>
          </cell>
          <cell r="V252" t="str">
            <v xml:space="preserve"> </v>
          </cell>
          <cell r="W252" t="str">
            <v xml:space="preserve"> </v>
          </cell>
          <cell r="X252" t="str">
            <v>Delivery Store 3</v>
          </cell>
          <cell r="Y252" t="str">
            <v>Ice cream</v>
          </cell>
          <cell r="Z252" t="str">
            <v xml:space="preserve"> </v>
          </cell>
          <cell r="AA252" t="str">
            <v>MPOS</v>
          </cell>
          <cell r="AB252" t="str">
            <v xml:space="preserve"> </v>
          </cell>
          <cell r="AC252" t="str">
            <v>Digital Menu Board</v>
          </cell>
          <cell r="AD252">
            <v>0</v>
          </cell>
          <cell r="AE252">
            <v>0</v>
          </cell>
          <cell r="AF252">
            <v>0</v>
          </cell>
          <cell r="AG252" t="str">
            <v>Plant Base Food</v>
          </cell>
          <cell r="AH252">
            <v>0</v>
          </cell>
        </row>
        <row r="253">
          <cell r="B253" t="str">
            <v>SCY2</v>
          </cell>
          <cell r="C253" t="str">
            <v>Villa taman telaga Citraland Surabaya</v>
          </cell>
          <cell r="D253" t="str">
            <v>Surabaya</v>
          </cell>
          <cell r="E253" t="str">
            <v>Retail-Strip</v>
          </cell>
          <cell r="F253" t="str">
            <v>Region 3</v>
          </cell>
          <cell r="G253" t="str">
            <v>Ary Rachtanti</v>
          </cell>
          <cell r="H253" t="str">
            <v>District 47</v>
          </cell>
          <cell r="I253" t="str">
            <v>Brigitha Indira</v>
          </cell>
          <cell r="J253">
            <v>42820</v>
          </cell>
          <cell r="K253" t="str">
            <v>Villa Taman Telaga Komp. Perum Citraland Surya Villa Taman Telaga Blok TJ-1 Kav. 33 Surabaya</v>
          </cell>
          <cell r="L253" t="str">
            <v>031-51907773</v>
          </cell>
          <cell r="M253" t="str">
            <v xml:space="preserve">sbysbuxy2@starbucks.co.id </v>
          </cell>
          <cell r="N253">
            <v>16007667</v>
          </cell>
          <cell r="O253" t="str">
            <v>Galdi Putra Yuda laksono</v>
          </cell>
          <cell r="P253" t="str">
            <v>085645952585</v>
          </cell>
          <cell r="Q253" t="str">
            <v>Mon - Sun :06.00 – 22.00</v>
          </cell>
          <cell r="R253" t="str">
            <v>Mon - Sun :06.00 – 22.00</v>
          </cell>
          <cell r="S253">
            <v>0</v>
          </cell>
          <cell r="T253">
            <v>0</v>
          </cell>
          <cell r="U253">
            <v>0</v>
          </cell>
          <cell r="V253" t="str">
            <v xml:space="preserve"> </v>
          </cell>
          <cell r="W253" t="str">
            <v xml:space="preserve"> </v>
          </cell>
          <cell r="X253" t="str">
            <v>Delivery Store 5</v>
          </cell>
          <cell r="Y253" t="str">
            <v>Ice cream</v>
          </cell>
          <cell r="Z253" t="str">
            <v>Fizzio</v>
          </cell>
          <cell r="AA253">
            <v>0</v>
          </cell>
          <cell r="AB253" t="str">
            <v xml:space="preserve"> </v>
          </cell>
          <cell r="AC253" t="str">
            <v xml:space="preserve"> </v>
          </cell>
          <cell r="AD253">
            <v>0</v>
          </cell>
          <cell r="AE253">
            <v>0</v>
          </cell>
          <cell r="AF253" t="str">
            <v>Zenput</v>
          </cell>
          <cell r="AG253">
            <v>0</v>
          </cell>
          <cell r="AH253">
            <v>0</v>
          </cell>
        </row>
        <row r="254">
          <cell r="B254" t="str">
            <v>SCY0</v>
          </cell>
          <cell r="C254" t="str">
            <v>WTC Batanghari (Jambi)</v>
          </cell>
          <cell r="D254" t="str">
            <v>Jambi</v>
          </cell>
          <cell r="E254" t="str">
            <v>Mall Stores</v>
          </cell>
          <cell r="F254" t="str">
            <v>Region 5</v>
          </cell>
          <cell r="G254" t="str">
            <v>Paulus Gurning</v>
          </cell>
          <cell r="H254" t="str">
            <v>District 16</v>
          </cell>
          <cell r="I254" t="str">
            <v>Farijal Hasibuan</v>
          </cell>
          <cell r="J254">
            <v>42821</v>
          </cell>
          <cell r="K254" t="str">
            <v>WTC Batanghari Mall WTC Batanghari Jl. Sultan Thaha Sjaifuddin Kel. Orang Kayo Hitam Dan Kel. Pasar Kec. Pasar Jambi</v>
          </cell>
          <cell r="L254" t="str">
            <v>0741 7837408</v>
          </cell>
          <cell r="M254" t="str">
            <v xml:space="preserve">jmbsbuxy0@starbucks.co.id </v>
          </cell>
          <cell r="N254">
            <v>16019395</v>
          </cell>
          <cell r="O254" t="str">
            <v>Mulki Wijaya</v>
          </cell>
          <cell r="P254" t="str">
            <v>081319363011</v>
          </cell>
          <cell r="Q254" t="str">
            <v>Mon - Sun : 10.00-21.00</v>
          </cell>
          <cell r="R254" t="str">
            <v>Mon - Sun : 10.00-21.00</v>
          </cell>
          <cell r="S254">
            <v>0</v>
          </cell>
          <cell r="T254">
            <v>0</v>
          </cell>
          <cell r="U254">
            <v>0</v>
          </cell>
          <cell r="V254" t="str">
            <v xml:space="preserve"> </v>
          </cell>
          <cell r="W254" t="str">
            <v xml:space="preserve"> </v>
          </cell>
          <cell r="X254" t="str">
            <v>Delivery Store 5</v>
          </cell>
          <cell r="Y254">
            <v>0</v>
          </cell>
          <cell r="Z254" t="str">
            <v xml:space="preserve"> </v>
          </cell>
          <cell r="AA254">
            <v>0</v>
          </cell>
          <cell r="AB254" t="str">
            <v xml:space="preserve"> </v>
          </cell>
          <cell r="AC254" t="str">
            <v xml:space="preserve"> </v>
          </cell>
          <cell r="AD254" t="str">
            <v>Yes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</row>
        <row r="255">
          <cell r="B255" t="str">
            <v>SCT3</v>
          </cell>
          <cell r="C255" t="str">
            <v xml:space="preserve">By Pass Ngurah Rai Bali </v>
          </cell>
          <cell r="D255" t="str">
            <v>Bali</v>
          </cell>
          <cell r="E255" t="str">
            <v>Retail-Strip</v>
          </cell>
          <cell r="F255" t="str">
            <v>Region 5</v>
          </cell>
          <cell r="G255" t="str">
            <v>Paulus Gurning</v>
          </cell>
          <cell r="H255" t="str">
            <v>District 10</v>
          </cell>
          <cell r="I255" t="str">
            <v>Agus Mahendra</v>
          </cell>
          <cell r="J255">
            <v>42833</v>
          </cell>
          <cell r="K255" t="str">
            <v>By. Pass Ngurah Rai Jl. By Pass Ngurah Rai Kel. Kuta Kec. Kuta Kab. Badung Bali, Indonesia</v>
          </cell>
          <cell r="L255" t="str">
            <v>+62 361 - 4754562</v>
          </cell>
          <cell r="M255" t="str">
            <v xml:space="preserve">blisbuxt3@starbucks.co.id </v>
          </cell>
          <cell r="N255">
            <v>1411002</v>
          </cell>
          <cell r="O255" t="str">
            <v>Agus Hendrawan</v>
          </cell>
          <cell r="P255">
            <v>85738198040</v>
          </cell>
          <cell r="Q255" t="str">
            <v>Mon - Sun : 08.00 - 21.00</v>
          </cell>
          <cell r="R255" t="str">
            <v>Mon - Sun : 08.00 - 21.00</v>
          </cell>
          <cell r="S255">
            <v>0</v>
          </cell>
          <cell r="T255">
            <v>0</v>
          </cell>
          <cell r="U255">
            <v>0</v>
          </cell>
          <cell r="V255" t="str">
            <v xml:space="preserve"> </v>
          </cell>
          <cell r="W255" t="str">
            <v xml:space="preserve"> </v>
          </cell>
          <cell r="X255" t="str">
            <v>Delivery Store 7</v>
          </cell>
          <cell r="Y255">
            <v>0</v>
          </cell>
          <cell r="Z255" t="str">
            <v xml:space="preserve"> </v>
          </cell>
          <cell r="AA255">
            <v>0</v>
          </cell>
          <cell r="AB255" t="str">
            <v xml:space="preserve"> </v>
          </cell>
          <cell r="AC255" t="str">
            <v xml:space="preserve"> </v>
          </cell>
          <cell r="AD255">
            <v>0</v>
          </cell>
          <cell r="AE255">
            <v>0</v>
          </cell>
          <cell r="AF255">
            <v>0</v>
          </cell>
          <cell r="AG255" t="str">
            <v>Plant Base Food</v>
          </cell>
          <cell r="AH255">
            <v>0</v>
          </cell>
        </row>
        <row r="256">
          <cell r="B256" t="str">
            <v>SCW0</v>
          </cell>
          <cell r="C256" t="str">
            <v>Telkom landmark tower</v>
          </cell>
          <cell r="D256" t="str">
            <v>Jakarta</v>
          </cell>
          <cell r="E256" t="str">
            <v>Office Stores</v>
          </cell>
          <cell r="F256" t="str">
            <v>Region 1</v>
          </cell>
          <cell r="G256" t="str">
            <v>Novalni Burhan</v>
          </cell>
          <cell r="H256" t="str">
            <v>District 23</v>
          </cell>
          <cell r="I256" t="str">
            <v>Farah Hanavya</v>
          </cell>
          <cell r="J256">
            <v>42843</v>
          </cell>
          <cell r="K256" t="str">
            <v>Telkom Landmark PT Telkom Landmark Tower Gedung Graha Merah Putih, 6th Floor Jl. Jend. Gatot Subroto Kav. 52 Jakarta 12710</v>
          </cell>
          <cell r="L256" t="str">
            <v>021 27519365</v>
          </cell>
          <cell r="M256" t="str">
            <v xml:space="preserve">jaksbuxw0@starbucks.co.id </v>
          </cell>
          <cell r="N256">
            <v>0</v>
          </cell>
          <cell r="O256" t="str">
            <v>Nur Aíen Supu</v>
          </cell>
          <cell r="P256">
            <v>0</v>
          </cell>
          <cell r="Q256" t="str">
            <v>Mon - Fri : 07.00 - 19.00 ; Sat - Sun : Closed</v>
          </cell>
          <cell r="R256" t="str">
            <v>Mon - Fri : 07.00 - 19.00 ; Sat - Sun : Closed</v>
          </cell>
          <cell r="S256">
            <v>0</v>
          </cell>
          <cell r="T256">
            <v>0</v>
          </cell>
          <cell r="U256">
            <v>0</v>
          </cell>
          <cell r="V256" t="str">
            <v xml:space="preserve"> </v>
          </cell>
          <cell r="W256" t="str">
            <v xml:space="preserve"> </v>
          </cell>
          <cell r="X256" t="str">
            <v/>
          </cell>
          <cell r="Y256">
            <v>0</v>
          </cell>
          <cell r="Z256" t="str">
            <v xml:space="preserve"> </v>
          </cell>
          <cell r="AA256" t="str">
            <v>MPOS</v>
          </cell>
          <cell r="AB256" t="str">
            <v xml:space="preserve"> </v>
          </cell>
          <cell r="AC256" t="str">
            <v xml:space="preserve"> </v>
          </cell>
          <cell r="AD256" t="str">
            <v>Yes</v>
          </cell>
          <cell r="AE256" t="str">
            <v>Cashless</v>
          </cell>
          <cell r="AF256">
            <v>0</v>
          </cell>
          <cell r="AG256">
            <v>0</v>
          </cell>
          <cell r="AH256">
            <v>0</v>
          </cell>
        </row>
        <row r="257">
          <cell r="B257" t="str">
            <v>SCX4</v>
          </cell>
          <cell r="C257" t="str">
            <v xml:space="preserve">Paskal 23 </v>
          </cell>
          <cell r="D257" t="str">
            <v>Bandung</v>
          </cell>
          <cell r="E257" t="str">
            <v>Mall Stores</v>
          </cell>
          <cell r="F257" t="str">
            <v>Region 4</v>
          </cell>
          <cell r="G257" t="str">
            <v>Irwan Indriyanto</v>
          </cell>
          <cell r="H257" t="str">
            <v>District 11</v>
          </cell>
          <cell r="I257" t="str">
            <v>Ridwan Permana</v>
          </cell>
          <cell r="J257">
            <v>42848</v>
          </cell>
          <cell r="K257" t="str">
            <v>23Paskal Shopping Center  Komplek Paskal Hyper Square  Jl. Pasir Kaliki No. 25-27 RT. 004 RW.004 Kelurahan Kebon Jeruk, Kecamatan Andir  Bandung 40181 Unit L1 – 25A &amp; 25</v>
          </cell>
          <cell r="L257" t="str">
            <v>022-20569870</v>
          </cell>
          <cell r="M257" t="str">
            <v xml:space="preserve">Bdgsbuxx4@starbucks.co.id  </v>
          </cell>
          <cell r="N257">
            <v>1101671</v>
          </cell>
          <cell r="O257" t="str">
            <v>Melisa Leonora S.</v>
          </cell>
          <cell r="P257" t="str">
            <v>'082110096852</v>
          </cell>
          <cell r="Q257" t="str">
            <v>Mon - Sun : 10.00 - 21.00</v>
          </cell>
          <cell r="R257" t="str">
            <v>Mon - Sun : 10.00 - 21.00</v>
          </cell>
          <cell r="S257">
            <v>0</v>
          </cell>
          <cell r="T257">
            <v>0</v>
          </cell>
          <cell r="U257">
            <v>0</v>
          </cell>
          <cell r="V257" t="str">
            <v xml:space="preserve"> </v>
          </cell>
          <cell r="W257" t="str">
            <v>Coffee Forward</v>
          </cell>
          <cell r="X257" t="str">
            <v>Delivery Store 7</v>
          </cell>
          <cell r="Y257" t="str">
            <v>Ice cream</v>
          </cell>
          <cell r="Z257" t="str">
            <v xml:space="preserve"> </v>
          </cell>
          <cell r="AA257">
            <v>0</v>
          </cell>
          <cell r="AB257" t="str">
            <v>Masterclass</v>
          </cell>
          <cell r="AC257" t="str">
            <v xml:space="preserve"> </v>
          </cell>
          <cell r="AD257" t="str">
            <v>Yes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</row>
        <row r="258">
          <cell r="B258" t="str">
            <v>SCY3</v>
          </cell>
          <cell r="C258" t="str">
            <v xml:space="preserve">Q Big BSD </v>
          </cell>
          <cell r="D258" t="str">
            <v>Tangerang</v>
          </cell>
          <cell r="E258" t="str">
            <v>Mall Stores</v>
          </cell>
          <cell r="F258" t="str">
            <v>Region 2</v>
          </cell>
          <cell r="G258" t="str">
            <v>Rendhy Pangeran</v>
          </cell>
          <cell r="H258" t="str">
            <v>District 25</v>
          </cell>
          <cell r="I258" t="str">
            <v>Dwi Pramono</v>
          </cell>
          <cell r="J258">
            <v>42848</v>
          </cell>
          <cell r="K258" t="str">
            <v xml:space="preserve">Q- BIq BSD Jl. BSD Raya Utama, Desa Lengkong Kulon,  Pagedangan, Tangerang, Banten 15331 BSD Tangerang
</v>
          </cell>
          <cell r="L258" t="str">
            <v>(021) 80826717</v>
          </cell>
          <cell r="M258" t="str">
            <v xml:space="preserve">jaksbuxy3@starbuck.co.id  </v>
          </cell>
          <cell r="N258" t="str">
            <v>16006246</v>
          </cell>
          <cell r="O258" t="str">
            <v>Syarif Hidayatullah</v>
          </cell>
          <cell r="P258" t="str">
            <v>087878514600</v>
          </cell>
          <cell r="Q258" t="str">
            <v>Mon - Sun : 09.00 – 21.00</v>
          </cell>
          <cell r="R258" t="str">
            <v>Mon - Sun : 09.00 – 21.00</v>
          </cell>
          <cell r="S258">
            <v>0</v>
          </cell>
          <cell r="T258">
            <v>0</v>
          </cell>
          <cell r="U258">
            <v>0</v>
          </cell>
          <cell r="V258" t="str">
            <v xml:space="preserve"> </v>
          </cell>
          <cell r="W258" t="str">
            <v xml:space="preserve"> </v>
          </cell>
          <cell r="X258" t="str">
            <v>Delivery Store 7</v>
          </cell>
          <cell r="Y258">
            <v>0</v>
          </cell>
          <cell r="Z258" t="str">
            <v xml:space="preserve"> </v>
          </cell>
          <cell r="AA258">
            <v>0</v>
          </cell>
          <cell r="AB258" t="str">
            <v xml:space="preserve"> </v>
          </cell>
          <cell r="AC258" t="str">
            <v xml:space="preserve"> 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B259" t="str">
            <v>SCY7</v>
          </cell>
          <cell r="C259" t="str">
            <v>Ciumbuleuit Bandung</v>
          </cell>
          <cell r="D259" t="str">
            <v>Bandung</v>
          </cell>
          <cell r="E259" t="str">
            <v>Retail-Strip</v>
          </cell>
          <cell r="F259" t="str">
            <v>Region 4</v>
          </cell>
          <cell r="G259" t="str">
            <v>Irwan Indriyanto</v>
          </cell>
          <cell r="H259" t="str">
            <v>District 31</v>
          </cell>
          <cell r="I259" t="str">
            <v>Novy Rusnani</v>
          </cell>
          <cell r="J259">
            <v>42851</v>
          </cell>
          <cell r="K259" t="str">
            <v>Cimbeleuit Bandung Jl. Ciumbuleuit No. 108 Kel. Ciumbuleuit, Kec. Cidadap Kota Bandung Jawa Barat 40141</v>
          </cell>
          <cell r="L259" t="str">
            <v>022 - 64402005</v>
          </cell>
          <cell r="M259" t="str">
            <v xml:space="preserve">Bdgsbuxy7@starbucks.co.id  </v>
          </cell>
          <cell r="N259">
            <v>1401028</v>
          </cell>
          <cell r="O259" t="str">
            <v>Kiki Baihaqi</v>
          </cell>
          <cell r="P259" t="str">
            <v>0816 4867416</v>
          </cell>
          <cell r="Q259" t="str">
            <v>Mon - Sun : 07.00- 21.00</v>
          </cell>
          <cell r="R259" t="str">
            <v>Mon - Sun : 07.00- 21.00</v>
          </cell>
          <cell r="S259">
            <v>0</v>
          </cell>
          <cell r="T259">
            <v>0</v>
          </cell>
          <cell r="U259">
            <v>0</v>
          </cell>
          <cell r="V259" t="str">
            <v xml:space="preserve"> </v>
          </cell>
          <cell r="W259" t="str">
            <v xml:space="preserve"> </v>
          </cell>
          <cell r="X259" t="str">
            <v>Delivery Store 5</v>
          </cell>
          <cell r="Y259">
            <v>0</v>
          </cell>
          <cell r="Z259" t="str">
            <v xml:space="preserve"> </v>
          </cell>
          <cell r="AA259">
            <v>0</v>
          </cell>
          <cell r="AB259" t="str">
            <v xml:space="preserve"> </v>
          </cell>
          <cell r="AC259" t="str">
            <v xml:space="preserve"> 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</row>
        <row r="260">
          <cell r="B260" t="str">
            <v>SCZ1</v>
          </cell>
          <cell r="C260" t="str">
            <v xml:space="preserve">Lenmarc Surabaya </v>
          </cell>
          <cell r="D260" t="str">
            <v>Surabaya</v>
          </cell>
          <cell r="E260" t="str">
            <v>Mall Stores</v>
          </cell>
          <cell r="F260" t="str">
            <v>Region 3</v>
          </cell>
          <cell r="G260" t="str">
            <v>Ary Rachtanti</v>
          </cell>
          <cell r="H260" t="str">
            <v>District 47</v>
          </cell>
          <cell r="I260" t="str">
            <v>Brigitha Indira</v>
          </cell>
          <cell r="J260">
            <v>42854</v>
          </cell>
          <cell r="K260" t="str">
            <v>Lenmarc Surabaya Lenmarc Mall Unit GF-01 Jl. Bukit Darmo Bouevard No.9 Surabaya 60226 Kec. Dukuh Pakis Kel. Pradah Kalikendal</v>
          </cell>
          <cell r="L260" t="str">
            <v>031- 51163546</v>
          </cell>
          <cell r="M260" t="str">
            <v xml:space="preserve">Sbysbuxz1@starbucks.co.id </v>
          </cell>
          <cell r="N260">
            <v>19001217</v>
          </cell>
          <cell r="O260" t="str">
            <v>Aven Van devany</v>
          </cell>
          <cell r="P260" t="str">
            <v>081331351044</v>
          </cell>
          <cell r="Q260" t="str">
            <v>Mon - sun : 08.00 - 22.00</v>
          </cell>
          <cell r="R260" t="str">
            <v>Mon - sun : 08.00 - 22.00</v>
          </cell>
          <cell r="S260">
            <v>0</v>
          </cell>
          <cell r="T260">
            <v>0</v>
          </cell>
          <cell r="U260">
            <v>0</v>
          </cell>
          <cell r="V260" t="str">
            <v xml:space="preserve"> </v>
          </cell>
          <cell r="W260" t="str">
            <v xml:space="preserve"> </v>
          </cell>
          <cell r="X260" t="str">
            <v>Delivery Store 7</v>
          </cell>
          <cell r="Y260">
            <v>0</v>
          </cell>
          <cell r="Z260" t="str">
            <v xml:space="preserve"> </v>
          </cell>
          <cell r="AA260">
            <v>0</v>
          </cell>
          <cell r="AB260" t="str">
            <v xml:space="preserve"> </v>
          </cell>
          <cell r="AC260" t="str">
            <v xml:space="preserve"> 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</row>
        <row r="261">
          <cell r="B261" t="str">
            <v>SCY6</v>
          </cell>
          <cell r="C261" t="str">
            <v>Season City</v>
          </cell>
          <cell r="D261" t="str">
            <v>Jakarta</v>
          </cell>
          <cell r="E261" t="str">
            <v>Mall Stores</v>
          </cell>
          <cell r="F261" t="str">
            <v>Region 6</v>
          </cell>
          <cell r="G261" t="str">
            <v>Donda Margaretha</v>
          </cell>
          <cell r="H261" t="str">
            <v>District 29</v>
          </cell>
          <cell r="I261" t="str">
            <v>Irene Usman</v>
          </cell>
          <cell r="J261">
            <v>42855</v>
          </cell>
          <cell r="K261" t="str">
            <v>Season City Jalan Prof Dr. Latumenten No. 33 Jembatan Besi Tambora Jakarta 11320 Unit GF1 Blok C1 No.5</v>
          </cell>
          <cell r="L261" t="str">
            <v> 021-2263 0854</v>
          </cell>
          <cell r="M261" t="str">
            <v xml:space="preserve">jaksbuxY6@starbucks.co.id </v>
          </cell>
          <cell r="N261">
            <v>1400633</v>
          </cell>
          <cell r="O261" t="str">
            <v>Fajar Ariyanto</v>
          </cell>
          <cell r="P261">
            <v>81289219208</v>
          </cell>
          <cell r="Q261" t="str">
            <v>Mon - Sun : 10.00 - 21.00</v>
          </cell>
          <cell r="R261" t="str">
            <v>Mon - Sun : 10.00 - 21.00</v>
          </cell>
          <cell r="S261">
            <v>0</v>
          </cell>
          <cell r="T261">
            <v>0</v>
          </cell>
          <cell r="U261">
            <v>0</v>
          </cell>
          <cell r="V261" t="str">
            <v xml:space="preserve"> </v>
          </cell>
          <cell r="W261" t="str">
            <v xml:space="preserve"> </v>
          </cell>
          <cell r="X261" t="str">
            <v>Delivery Store 2</v>
          </cell>
          <cell r="Y261">
            <v>0</v>
          </cell>
          <cell r="Z261" t="str">
            <v xml:space="preserve"> </v>
          </cell>
          <cell r="AA261" t="str">
            <v>MPOS</v>
          </cell>
          <cell r="AB261" t="str">
            <v xml:space="preserve"> </v>
          </cell>
          <cell r="AC261" t="str">
            <v xml:space="preserve"> 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</row>
        <row r="262">
          <cell r="B262" t="str">
            <v>SCZ2</v>
          </cell>
          <cell r="C262" t="str">
            <v>SOGO Pakuwon</v>
          </cell>
          <cell r="D262" t="str">
            <v>Surabaya</v>
          </cell>
          <cell r="E262" t="str">
            <v>Mall Stores</v>
          </cell>
          <cell r="F262" t="str">
            <v>Region 3</v>
          </cell>
          <cell r="G262" t="str">
            <v>Ary Rachtanti</v>
          </cell>
          <cell r="H262" t="str">
            <v>District 47</v>
          </cell>
          <cell r="I262" t="str">
            <v>Brigitha Indira</v>
          </cell>
          <cell r="J262">
            <v>42873</v>
          </cell>
          <cell r="K262" t="str">
            <v xml:space="preserve">SOGO Pakuwon SOGO Unit SGSPI LG#01 Supermall Pakuwon Indah  Jl. Puncak Lontar Indah II Surabaya </v>
          </cell>
          <cell r="L262" t="str">
            <v>(031) 9914 7437</v>
          </cell>
          <cell r="M262" t="str">
            <v xml:space="preserve">Sbysbuxz2@starbucks.co.id </v>
          </cell>
          <cell r="N262">
            <v>16008479</v>
          </cell>
          <cell r="O262" t="str">
            <v>Annisa</v>
          </cell>
          <cell r="P262">
            <v>8125971424</v>
          </cell>
          <cell r="Q262" t="str">
            <v>Mon - Sun : 10.00 - 22.00</v>
          </cell>
          <cell r="R262" t="str">
            <v>Mon - Sun : 10.00 - 22.00</v>
          </cell>
          <cell r="S262">
            <v>0</v>
          </cell>
          <cell r="T262">
            <v>0</v>
          </cell>
          <cell r="U262">
            <v>0</v>
          </cell>
          <cell r="V262" t="str">
            <v xml:space="preserve"> </v>
          </cell>
          <cell r="W262" t="str">
            <v>Coffee Forward</v>
          </cell>
          <cell r="X262" t="str">
            <v/>
          </cell>
          <cell r="Y262">
            <v>0</v>
          </cell>
          <cell r="Z262" t="str">
            <v xml:space="preserve"> </v>
          </cell>
          <cell r="AA262">
            <v>0</v>
          </cell>
          <cell r="AB262" t="str">
            <v>Masterclass</v>
          </cell>
          <cell r="AC262" t="str">
            <v xml:space="preserve"> 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</row>
        <row r="263">
          <cell r="B263" t="str">
            <v>SCX6</v>
          </cell>
          <cell r="C263" t="str">
            <v>Pakubuwono (Reserve Store)</v>
          </cell>
          <cell r="D263" t="str">
            <v>Jakarta</v>
          </cell>
          <cell r="E263" t="str">
            <v>Retail-Strip</v>
          </cell>
          <cell r="F263" t="str">
            <v>Region 6</v>
          </cell>
          <cell r="G263" t="str">
            <v>Donda Margaretha</v>
          </cell>
          <cell r="H263" t="str">
            <v>District 13</v>
          </cell>
          <cell r="I263" t="str">
            <v>Rina Indah</v>
          </cell>
          <cell r="J263">
            <v>42886</v>
          </cell>
          <cell r="K263" t="str">
            <v>PAKUBUWONO ( RESERVE STORE ) Jl Taman Pakubuwono VI No.10,Gunung, Kby. Baru, Kota Jakarta Selatan,Daerah Khusus Ibukota Jakarta 12120</v>
          </cell>
          <cell r="L263" t="str">
            <v>021-7259955</v>
          </cell>
          <cell r="M263" t="str">
            <v xml:space="preserve">jaksbuxx6@starbucks.co.id </v>
          </cell>
          <cell r="N263" t="str">
            <v>1004742</v>
          </cell>
          <cell r="O263" t="str">
            <v>Dundi Mardiyan</v>
          </cell>
          <cell r="P263" t="str">
            <v>0821.7688.0302.</v>
          </cell>
          <cell r="Q263" t="str">
            <v>Mon - Sun : 06.30-21.00</v>
          </cell>
          <cell r="R263" t="str">
            <v>Mon - Sun : 06.30-22.00 ,Frid - Sat 06.30-23.00</v>
          </cell>
          <cell r="S263">
            <v>0</v>
          </cell>
          <cell r="T263">
            <v>0</v>
          </cell>
          <cell r="U263" t="str">
            <v>Reserve Plus</v>
          </cell>
          <cell r="V263" t="str">
            <v>Nitro</v>
          </cell>
          <cell r="W263" t="str">
            <v xml:space="preserve"> </v>
          </cell>
          <cell r="X263" t="str">
            <v>Delivery Store 7</v>
          </cell>
          <cell r="Y263" t="str">
            <v>Ice cream</v>
          </cell>
          <cell r="Z263" t="str">
            <v xml:space="preserve"> </v>
          </cell>
          <cell r="AA263" t="str">
            <v>MPOS</v>
          </cell>
          <cell r="AB263" t="str">
            <v>Masterclass</v>
          </cell>
          <cell r="AC263" t="str">
            <v xml:space="preserve"> </v>
          </cell>
          <cell r="AD263" t="str">
            <v>Yes</v>
          </cell>
          <cell r="AE263">
            <v>0</v>
          </cell>
          <cell r="AF263" t="str">
            <v>Zenput</v>
          </cell>
          <cell r="AG263" t="str">
            <v>Plant Base Food</v>
          </cell>
          <cell r="AH263" t="str">
            <v>ESB</v>
          </cell>
        </row>
        <row r="264">
          <cell r="B264" t="str">
            <v>SCZ6</v>
          </cell>
          <cell r="C264" t="str">
            <v>Cijantung Mall</v>
          </cell>
          <cell r="D264" t="str">
            <v>Jakarta</v>
          </cell>
          <cell r="E264" t="str">
            <v>Mall Stores</v>
          </cell>
          <cell r="F264" t="str">
            <v>Region 7</v>
          </cell>
          <cell r="G264" t="str">
            <v>Sutami</v>
          </cell>
          <cell r="H264" t="str">
            <v>District 40</v>
          </cell>
          <cell r="I264" t="str">
            <v>Umaya Zahro</v>
          </cell>
          <cell r="J264">
            <v>42886</v>
          </cell>
          <cell r="K264" t="str">
            <v>CIJANTUNG MALL Graha Cijantung Mall Jl. Pendidikan 1, Kopasus CIjantung,Jakarta Selatan</v>
          </cell>
          <cell r="L264" t="str">
            <v>021-87797854</v>
          </cell>
          <cell r="M264" t="str">
            <v xml:space="preserve">jaksbuxz6@starbucks.co.id </v>
          </cell>
          <cell r="N264" t="str">
            <v>0550701</v>
          </cell>
          <cell r="O264" t="str">
            <v>Sri Amtinie</v>
          </cell>
          <cell r="P264">
            <v>8521695827</v>
          </cell>
          <cell r="Q264" t="str">
            <v>Mon - Sun : 10.00-19.00</v>
          </cell>
          <cell r="R264" t="str">
            <v>Mon - Sun : 10.00-21.00</v>
          </cell>
          <cell r="S264">
            <v>0</v>
          </cell>
          <cell r="T264">
            <v>0</v>
          </cell>
          <cell r="U264">
            <v>0</v>
          </cell>
          <cell r="V264" t="str">
            <v xml:space="preserve"> </v>
          </cell>
          <cell r="W264" t="str">
            <v xml:space="preserve"> </v>
          </cell>
          <cell r="X264" t="str">
            <v>Delivery Store 2</v>
          </cell>
          <cell r="Y264">
            <v>0</v>
          </cell>
          <cell r="Z264" t="str">
            <v xml:space="preserve"> </v>
          </cell>
          <cell r="AA264" t="str">
            <v>MPOS</v>
          </cell>
          <cell r="AB264" t="str">
            <v xml:space="preserve"> </v>
          </cell>
          <cell r="AC264" t="str">
            <v xml:space="preserve"> 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</row>
        <row r="265">
          <cell r="B265" t="str">
            <v>SCZ5</v>
          </cell>
          <cell r="C265" t="str">
            <v>D Mall</v>
          </cell>
          <cell r="D265" t="str">
            <v>Depok</v>
          </cell>
          <cell r="E265" t="str">
            <v>Mall Stores</v>
          </cell>
          <cell r="F265" t="str">
            <v>Region 7</v>
          </cell>
          <cell r="G265" t="str">
            <v>Sutami</v>
          </cell>
          <cell r="H265" t="str">
            <v>District 19</v>
          </cell>
          <cell r="I265" t="str">
            <v>Rudy Setiawan</v>
          </cell>
          <cell r="J265">
            <v>42886</v>
          </cell>
          <cell r="K265" t="str">
            <v>D MALL Ground Floor Unit G.1B Jalan Raya Margonda, kav 88 Depok</v>
          </cell>
          <cell r="L265" t="str">
            <v>021-7758218</v>
          </cell>
          <cell r="M265" t="str">
            <v xml:space="preserve">jaksbuxz5@starbucks.co.id </v>
          </cell>
          <cell r="N265">
            <v>1209029</v>
          </cell>
          <cell r="O265" t="str">
            <v>Rudi Futra</v>
          </cell>
          <cell r="P265" t="str">
            <v>0812-8004-8885</v>
          </cell>
          <cell r="Q265" t="str">
            <v>mon - sun : 07:00 - 21.00</v>
          </cell>
          <cell r="R265" t="str">
            <v>mon - sun : 07:00 - 21.00</v>
          </cell>
          <cell r="S265">
            <v>0</v>
          </cell>
          <cell r="T265">
            <v>0</v>
          </cell>
          <cell r="U265">
            <v>0</v>
          </cell>
          <cell r="V265" t="str">
            <v xml:space="preserve"> </v>
          </cell>
          <cell r="W265" t="str">
            <v xml:space="preserve"> </v>
          </cell>
          <cell r="X265" t="str">
            <v>Delivery Store 7</v>
          </cell>
          <cell r="Y265">
            <v>0</v>
          </cell>
          <cell r="Z265" t="str">
            <v xml:space="preserve"> </v>
          </cell>
          <cell r="AA265" t="str">
            <v>MPOS</v>
          </cell>
          <cell r="AB265" t="str">
            <v xml:space="preserve"> </v>
          </cell>
          <cell r="AC265" t="str">
            <v xml:space="preserve"> </v>
          </cell>
          <cell r="AD265" t="str">
            <v>Yes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</row>
        <row r="266">
          <cell r="B266" t="str">
            <v>SCY8</v>
          </cell>
          <cell r="C266" t="str">
            <v>Graha Pos Indonesia (Bandung)</v>
          </cell>
          <cell r="D266" t="str">
            <v>Bandung</v>
          </cell>
          <cell r="E266" t="str">
            <v>Retail-Strip</v>
          </cell>
          <cell r="F266" t="str">
            <v>Region 4</v>
          </cell>
          <cell r="G266" t="str">
            <v>Irwan Indriyanto</v>
          </cell>
          <cell r="H266" t="str">
            <v>District 31</v>
          </cell>
          <cell r="I266" t="str">
            <v>Novy Rusnani</v>
          </cell>
          <cell r="J266">
            <v>42887</v>
          </cell>
          <cell r="K266" t="str">
            <v>Gedung Graha Pos Indonesia Jl. RE. Martadinata No. 38, Bandung Wetan,Citarum, Kota Bandung, Jawa Barat 40115</v>
          </cell>
          <cell r="L266" t="str">
            <v xml:space="preserve">022 - 20530899 </v>
          </cell>
          <cell r="M266" t="str">
            <v xml:space="preserve">Bdgsbuxy8@starbucks.co.id  </v>
          </cell>
          <cell r="N266" t="str">
            <v>1200583</v>
          </cell>
          <cell r="O266" t="str">
            <v>Jane Christie</v>
          </cell>
          <cell r="P266" t="str">
            <v>0819-31318081</v>
          </cell>
          <cell r="Q266" t="str">
            <v>Mon - Sun : 06.30 - 21.00</v>
          </cell>
          <cell r="R266" t="str">
            <v>Mon - Sun : 06.30 - 21.00</v>
          </cell>
          <cell r="S266">
            <v>0</v>
          </cell>
          <cell r="T266">
            <v>0</v>
          </cell>
          <cell r="U266">
            <v>0</v>
          </cell>
          <cell r="V266" t="str">
            <v xml:space="preserve"> </v>
          </cell>
          <cell r="W266" t="str">
            <v xml:space="preserve"> </v>
          </cell>
          <cell r="X266" t="str">
            <v>Delivery Store 10</v>
          </cell>
          <cell r="Y266">
            <v>0</v>
          </cell>
          <cell r="Z266" t="str">
            <v xml:space="preserve"> </v>
          </cell>
          <cell r="AA266">
            <v>0</v>
          </cell>
          <cell r="AB266" t="str">
            <v xml:space="preserve"> </v>
          </cell>
          <cell r="AC266" t="str">
            <v xml:space="preserve"> </v>
          </cell>
          <cell r="AD266" t="str">
            <v>Yes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</row>
        <row r="267">
          <cell r="B267" t="str">
            <v>SCX5</v>
          </cell>
          <cell r="C267" t="str">
            <v xml:space="preserve">Plaza Renon </v>
          </cell>
          <cell r="D267" t="str">
            <v>Bali</v>
          </cell>
          <cell r="E267" t="str">
            <v>Mall Stores</v>
          </cell>
          <cell r="F267" t="str">
            <v>Region 5</v>
          </cell>
          <cell r="G267" t="str">
            <v>Paulus Gurning</v>
          </cell>
          <cell r="H267" t="str">
            <v>District 10</v>
          </cell>
          <cell r="I267" t="str">
            <v>Agus Mahendra</v>
          </cell>
          <cell r="J267">
            <v>42901</v>
          </cell>
          <cell r="K267" t="str">
            <v>Ground Floor Unit 6,7 Jalan Raya Puputan No.210 Sumetra Kelod, Denpasar TIM Kota Denpasar, Bali 80239</v>
          </cell>
          <cell r="L267" t="str">
            <v>0361  - 8421233</v>
          </cell>
          <cell r="M267" t="str">
            <v xml:space="preserve">Blisbuxx5@starbucks.co.id  </v>
          </cell>
          <cell r="N267">
            <v>1301741</v>
          </cell>
          <cell r="O267" t="str">
            <v>Putu Iwan Arayadi</v>
          </cell>
          <cell r="P267" t="str">
            <v>085858193091</v>
          </cell>
          <cell r="Q267" t="str">
            <v>Mon - Thusday : 09:00-20:00 ( Friday- Sunday 09:00-21:00)</v>
          </cell>
          <cell r="R267" t="str">
            <v>Mon - Thusday : 09:00-20:00 ( Friday- Sunday 09:00-21:00)</v>
          </cell>
          <cell r="S267">
            <v>0</v>
          </cell>
          <cell r="T267">
            <v>0</v>
          </cell>
          <cell r="U267">
            <v>0</v>
          </cell>
          <cell r="V267" t="str">
            <v xml:space="preserve"> </v>
          </cell>
          <cell r="W267" t="str">
            <v xml:space="preserve"> </v>
          </cell>
          <cell r="X267" t="str">
            <v>Delivery Store 10</v>
          </cell>
          <cell r="Y267">
            <v>0</v>
          </cell>
          <cell r="Z267" t="str">
            <v xml:space="preserve"> </v>
          </cell>
          <cell r="AA267">
            <v>0</v>
          </cell>
          <cell r="AB267" t="str">
            <v xml:space="preserve"> </v>
          </cell>
          <cell r="AC267" t="str">
            <v xml:space="preserve"> </v>
          </cell>
          <cell r="AD267">
            <v>0</v>
          </cell>
          <cell r="AE267">
            <v>0</v>
          </cell>
          <cell r="AF267">
            <v>0</v>
          </cell>
          <cell r="AG267" t="str">
            <v>Plant Base Food</v>
          </cell>
          <cell r="AH267">
            <v>0</v>
          </cell>
        </row>
        <row r="268">
          <cell r="B268" t="str">
            <v>SCZ4</v>
          </cell>
          <cell r="C268" t="str">
            <v>Living Plaza Bandung</v>
          </cell>
          <cell r="D268" t="str">
            <v>Bandung</v>
          </cell>
          <cell r="E268" t="str">
            <v>Mall Stores</v>
          </cell>
          <cell r="F268" t="str">
            <v>Region 4</v>
          </cell>
          <cell r="G268" t="str">
            <v>Irwan Indriyanto</v>
          </cell>
          <cell r="H268" t="str">
            <v>District 11</v>
          </cell>
          <cell r="I268" t="str">
            <v>Ridwan Permana</v>
          </cell>
          <cell r="J268">
            <v>42902</v>
          </cell>
          <cell r="K268" t="str">
            <v>Starbucks Living Plaza Bandung JL. Pasir Kaliki No. 121 - 123, Pamoyanan Kec. Cicendo Kota Bandung, Jawa Barat 40173</v>
          </cell>
          <cell r="L268" t="str">
            <v>022-20528665</v>
          </cell>
          <cell r="M268" t="str">
            <v xml:space="preserve">Bdgsbuxz4@starbucks.co.id  </v>
          </cell>
          <cell r="N268" t="str">
            <v> 1101171</v>
          </cell>
          <cell r="O268" t="str">
            <v>Asep Firmansyah</v>
          </cell>
          <cell r="P268" t="str">
            <v> 085721575588</v>
          </cell>
          <cell r="Q268" t="str">
            <v>Mon - Sun : 08.00 -21.00</v>
          </cell>
          <cell r="R268" t="str">
            <v>Mon - Sun : 08.00 - 21.00</v>
          </cell>
          <cell r="S268">
            <v>0</v>
          </cell>
          <cell r="T268">
            <v>0</v>
          </cell>
          <cell r="U268">
            <v>0</v>
          </cell>
          <cell r="V268" t="str">
            <v xml:space="preserve"> </v>
          </cell>
          <cell r="W268" t="str">
            <v xml:space="preserve"> </v>
          </cell>
          <cell r="X268" t="str">
            <v>Delivery Store 5</v>
          </cell>
          <cell r="Y268">
            <v>0</v>
          </cell>
          <cell r="Z268" t="str">
            <v xml:space="preserve"> </v>
          </cell>
          <cell r="AA268">
            <v>0</v>
          </cell>
          <cell r="AB268" t="str">
            <v xml:space="preserve"> </v>
          </cell>
          <cell r="AC268" t="str">
            <v xml:space="preserve"> 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</row>
        <row r="269">
          <cell r="B269" t="str">
            <v>SCY9</v>
          </cell>
          <cell r="C269" t="str">
            <v>Bella Terra (Kelapa Gading)</v>
          </cell>
          <cell r="D269" t="str">
            <v>Jakarta</v>
          </cell>
          <cell r="E269" t="str">
            <v>Mall Stores</v>
          </cell>
          <cell r="F269" t="str">
            <v>Region 4</v>
          </cell>
          <cell r="G269" t="str">
            <v>Irwan Indriyanto</v>
          </cell>
          <cell r="H269" t="str">
            <v>District 5</v>
          </cell>
          <cell r="I269" t="str">
            <v>Dyah Ayu Wulandari</v>
          </cell>
          <cell r="J269">
            <v>42903</v>
          </cell>
          <cell r="K269" t="str">
            <v>BELLA TERRA Jl. Boulevard Raya Kav. 1, Kelapa Gading, Kota Jakarta Utara, DKI Jakarta 14240</v>
          </cell>
          <cell r="L269" t="str">
            <v>021-22454664</v>
          </cell>
          <cell r="M269" t="str">
            <v>Jaksbuxy9@map.co.id</v>
          </cell>
          <cell r="N269">
            <v>804801</v>
          </cell>
          <cell r="O269" t="str">
            <v>Juleha</v>
          </cell>
          <cell r="P269" t="str">
            <v>089601562055</v>
          </cell>
          <cell r="Q269" t="str">
            <v>Mon - Sun : 10.00 – 19.00</v>
          </cell>
          <cell r="R269" t="str">
            <v>Mon - Sun : 10.00 – 19.00</v>
          </cell>
          <cell r="S269">
            <v>0</v>
          </cell>
          <cell r="T269">
            <v>0</v>
          </cell>
          <cell r="U269">
            <v>0</v>
          </cell>
          <cell r="V269" t="str">
            <v xml:space="preserve"> </v>
          </cell>
          <cell r="W269" t="str">
            <v xml:space="preserve"> </v>
          </cell>
          <cell r="X269" t="str">
            <v>Delivery Store 3</v>
          </cell>
          <cell r="Y269">
            <v>0</v>
          </cell>
          <cell r="Z269" t="str">
            <v xml:space="preserve"> </v>
          </cell>
          <cell r="AA269">
            <v>0</v>
          </cell>
          <cell r="AB269" t="str">
            <v xml:space="preserve"> </v>
          </cell>
          <cell r="AC269" t="str">
            <v xml:space="preserve"> 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B270" t="str">
            <v>SC0E</v>
          </cell>
          <cell r="C270" t="str">
            <v>Alternative Cibubur</v>
          </cell>
          <cell r="D270" t="str">
            <v>Depok</v>
          </cell>
          <cell r="E270" t="str">
            <v>Retail-Strip</v>
          </cell>
          <cell r="F270" t="str">
            <v>Region 7</v>
          </cell>
          <cell r="G270" t="str">
            <v>Sutami</v>
          </cell>
          <cell r="H270" t="str">
            <v>District 40</v>
          </cell>
          <cell r="I270" t="str">
            <v>Umaya Zahro</v>
          </cell>
          <cell r="J270">
            <v>42908</v>
          </cell>
          <cell r="K270" t="str">
            <v>Jl. Alternatif Cibubur No.12A RT/RW 005/09 Kel. Harjamukti, Kec. Cimanggis 16454 Kota Depok Jawa Barat</v>
          </cell>
          <cell r="L270" t="str">
            <v>021-84305533</v>
          </cell>
          <cell r="M270" t="str">
            <v xml:space="preserve">jaksbux0e@starbucks.co.id  </v>
          </cell>
          <cell r="N270">
            <v>1504042</v>
          </cell>
          <cell r="O270" t="str">
            <v>Fazar Nova</v>
          </cell>
          <cell r="P270" t="str">
            <v>087781865196</v>
          </cell>
          <cell r="Q270" t="str">
            <v>Mon - Sun : 07.00 - 19.00</v>
          </cell>
          <cell r="R270" t="str">
            <v>Mon - Sun : 07.00 -21.00</v>
          </cell>
          <cell r="S270">
            <v>0</v>
          </cell>
          <cell r="T270">
            <v>0</v>
          </cell>
          <cell r="U270">
            <v>0</v>
          </cell>
          <cell r="V270" t="str">
            <v xml:space="preserve"> </v>
          </cell>
          <cell r="W270" t="str">
            <v xml:space="preserve"> </v>
          </cell>
          <cell r="X270" t="str">
            <v>Delivery Store 3</v>
          </cell>
          <cell r="Y270">
            <v>0</v>
          </cell>
          <cell r="Z270" t="str">
            <v xml:space="preserve"> </v>
          </cell>
          <cell r="AA270" t="str">
            <v>MPOS</v>
          </cell>
          <cell r="AB270" t="str">
            <v xml:space="preserve"> </v>
          </cell>
          <cell r="AC270" t="str">
            <v xml:space="preserve"> 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B271" t="str">
            <v>SCZ3</v>
          </cell>
          <cell r="C271" t="str">
            <v>Living Plaza Cinere</v>
          </cell>
          <cell r="D271" t="str">
            <v>Depok</v>
          </cell>
          <cell r="E271" t="str">
            <v>Mall Stores</v>
          </cell>
          <cell r="F271" t="str">
            <v>Region 6</v>
          </cell>
          <cell r="G271" t="str">
            <v>Donda Margaretha</v>
          </cell>
          <cell r="H271" t="str">
            <v>District 39</v>
          </cell>
          <cell r="I271" t="str">
            <v>Ratih Kumala</v>
          </cell>
          <cell r="J271">
            <v>42908</v>
          </cell>
          <cell r="K271" t="str">
            <v xml:space="preserve">Living Plaza Cinere Ground Floor Unit G-08, G-08T, G-08A  Jalan Cinere Raya  No. 100  Cinere  Depok 16514                                                                                   </v>
          </cell>
          <cell r="L271" t="str">
            <v>021 22762870</v>
          </cell>
          <cell r="M271" t="str">
            <v xml:space="preserve">jaksbuxz3@starbucks.co.id  </v>
          </cell>
          <cell r="N271" t="str">
            <v>1100490</v>
          </cell>
          <cell r="O271" t="str">
            <v>Ayu Octaviani</v>
          </cell>
          <cell r="P271" t="str">
            <v>081318185143</v>
          </cell>
          <cell r="Q271" t="str">
            <v>Mon - Sun : 08.00 - 21.00</v>
          </cell>
          <cell r="R271" t="str">
            <v>Mon - Sun : 08.00 - 21.00</v>
          </cell>
          <cell r="S271">
            <v>0</v>
          </cell>
          <cell r="T271">
            <v>0</v>
          </cell>
          <cell r="U271">
            <v>0</v>
          </cell>
          <cell r="V271" t="str">
            <v xml:space="preserve"> </v>
          </cell>
          <cell r="W271" t="str">
            <v xml:space="preserve"> </v>
          </cell>
          <cell r="X271" t="str">
            <v>Delivery Store 1</v>
          </cell>
          <cell r="Y271" t="str">
            <v>Ice cream</v>
          </cell>
          <cell r="Z271" t="str">
            <v xml:space="preserve"> </v>
          </cell>
          <cell r="AA271" t="str">
            <v>MPOS</v>
          </cell>
          <cell r="AB271" t="str">
            <v xml:space="preserve"> </v>
          </cell>
          <cell r="AC271" t="str">
            <v xml:space="preserve"> 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</row>
        <row r="272">
          <cell r="B272" t="str">
            <v>SCZ9</v>
          </cell>
          <cell r="C272" t="str">
            <v>Phinisi Point Makassar</v>
          </cell>
          <cell r="D272" t="str">
            <v>Makassar</v>
          </cell>
          <cell r="E272" t="str">
            <v>Mall Stores</v>
          </cell>
          <cell r="F272" t="str">
            <v>Region 5</v>
          </cell>
          <cell r="G272" t="str">
            <v>Paulus Gurning</v>
          </cell>
          <cell r="H272" t="str">
            <v>District 36</v>
          </cell>
          <cell r="I272" t="str">
            <v>Suradi</v>
          </cell>
          <cell r="J272">
            <v>42908</v>
          </cell>
          <cell r="K272" t="str">
            <v xml:space="preserve">Phinisi Point Makassar  Ground Floor Unit GF-01  Jalan Metro Tanjung Bunga No 2   Makassar 90212                                                                                                                                                                                                                        </v>
          </cell>
          <cell r="L272" t="str">
            <v>0411-8913202</v>
          </cell>
          <cell r="M272" t="str">
            <v xml:space="preserve">mkssbuxz9@starbucks.co.id  </v>
          </cell>
          <cell r="N272" t="str">
            <v>16025154</v>
          </cell>
          <cell r="O272" t="str">
            <v>Diyan Abram Kurnia RJ</v>
          </cell>
          <cell r="P272" t="str">
            <v>08777879804</v>
          </cell>
          <cell r="Q272" t="str">
            <v>Mon - Sun : 07.00 - 22.00</v>
          </cell>
          <cell r="R272" t="str">
            <v>Mon - Sun : 07.00 - 22.00</v>
          </cell>
          <cell r="S272">
            <v>0</v>
          </cell>
          <cell r="T272">
            <v>0</v>
          </cell>
          <cell r="U272">
            <v>0</v>
          </cell>
          <cell r="V272" t="str">
            <v xml:space="preserve"> </v>
          </cell>
          <cell r="W272" t="str">
            <v xml:space="preserve"> </v>
          </cell>
          <cell r="X272" t="str">
            <v>Delivery Store 5</v>
          </cell>
          <cell r="Y272">
            <v>0</v>
          </cell>
          <cell r="Z272" t="str">
            <v xml:space="preserve"> </v>
          </cell>
          <cell r="AA272">
            <v>0</v>
          </cell>
          <cell r="AB272" t="str">
            <v xml:space="preserve"> </v>
          </cell>
          <cell r="AC272" t="str">
            <v xml:space="preserve"> 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</row>
        <row r="273">
          <cell r="B273" t="str">
            <v>SCZ7</v>
          </cell>
          <cell r="C273" t="str">
            <v>Gallery west Kebon Jeruk</v>
          </cell>
          <cell r="D273" t="str">
            <v>Jakarta</v>
          </cell>
          <cell r="E273" t="str">
            <v>Office Stores</v>
          </cell>
          <cell r="F273" t="str">
            <v>Region 2</v>
          </cell>
          <cell r="G273" t="str">
            <v>Rendhy Pangeran</v>
          </cell>
          <cell r="H273" t="str">
            <v>District 26</v>
          </cell>
          <cell r="I273" t="str">
            <v>Kevin Surya</v>
          </cell>
          <cell r="J273">
            <v>42919</v>
          </cell>
          <cell r="K273" t="str">
            <v>GALLERY WEST KEBON JERUK Jl. Panjang No.5, Kebon Jeruk,Kb. Jeruk, Kota Jakarta Barat,Daerah Khusus Ibukota Jakarta 11530</v>
          </cell>
          <cell r="L273" t="str">
            <v>021 22124575</v>
          </cell>
          <cell r="M273" t="str">
            <v xml:space="preserve">jaksbuxz7@starbucks.co.id  </v>
          </cell>
          <cell r="N273">
            <v>1408556</v>
          </cell>
          <cell r="O273" t="str">
            <v>Bayu Noviansyah (ASM)</v>
          </cell>
          <cell r="P273" t="str">
            <v>081224929992</v>
          </cell>
          <cell r="Q273" t="str">
            <v>Mon - Fri : 07.00 - 20.00 ; Sat - Sun : 09.00 - 17.00</v>
          </cell>
          <cell r="R273" t="str">
            <v>Mon - Fri : 07.00 - 20.00 ; Sat - Sun : 09.00 - 17.00</v>
          </cell>
          <cell r="S273">
            <v>0</v>
          </cell>
          <cell r="T273">
            <v>0</v>
          </cell>
          <cell r="U273">
            <v>0</v>
          </cell>
          <cell r="V273" t="str">
            <v xml:space="preserve"> </v>
          </cell>
          <cell r="W273" t="str">
            <v xml:space="preserve"> </v>
          </cell>
          <cell r="X273" t="str">
            <v>Delivery Store 2</v>
          </cell>
          <cell r="Y273">
            <v>0</v>
          </cell>
          <cell r="Z273" t="str">
            <v xml:space="preserve"> </v>
          </cell>
          <cell r="AA273">
            <v>0</v>
          </cell>
          <cell r="AB273" t="str">
            <v xml:space="preserve"> </v>
          </cell>
          <cell r="AC273" t="str">
            <v xml:space="preserve"> </v>
          </cell>
          <cell r="AD273">
            <v>0</v>
          </cell>
          <cell r="AE273" t="str">
            <v>Cashless</v>
          </cell>
          <cell r="AF273">
            <v>0</v>
          </cell>
          <cell r="AG273">
            <v>0</v>
          </cell>
          <cell r="AH273">
            <v>0</v>
          </cell>
        </row>
        <row r="274">
          <cell r="B274" t="str">
            <v>SCZ0</v>
          </cell>
          <cell r="C274" t="str">
            <v>Linc Square Bekasi</v>
          </cell>
          <cell r="D274" t="str">
            <v>Bekasi</v>
          </cell>
          <cell r="E274" t="str">
            <v>Mall Stores</v>
          </cell>
          <cell r="F274" t="str">
            <v>Region 4</v>
          </cell>
          <cell r="G274" t="str">
            <v>Irwan Indriyanto</v>
          </cell>
          <cell r="H274" t="str">
            <v>District 45</v>
          </cell>
          <cell r="I274" t="str">
            <v>Dias Purwaningrum</v>
          </cell>
          <cell r="J274">
            <v>42943</v>
          </cell>
          <cell r="K274" t="str">
            <v>Link Square Jl. Pemuda Silwangi Ni. 126, Kemang Pratama – West Java Lincs Square Blok LA No.01 17116 Bekasi</v>
          </cell>
          <cell r="L274" t="str">
            <v>021 82425794</v>
          </cell>
          <cell r="M274" t="str">
            <v xml:space="preserve">jaksbuxz0@starbucks.co.id  </v>
          </cell>
          <cell r="N274">
            <v>16008877</v>
          </cell>
          <cell r="O274" t="str">
            <v>Fauzan Rahman Hakim</v>
          </cell>
          <cell r="P274" t="str">
            <v>0812-8228-2698</v>
          </cell>
          <cell r="Q274" t="str">
            <v>Mon - Sun : 08.00 - 21.00</v>
          </cell>
          <cell r="R274" t="str">
            <v>Mon - Sun : 08.00 - 22.00</v>
          </cell>
          <cell r="S274">
            <v>0</v>
          </cell>
          <cell r="T274">
            <v>0</v>
          </cell>
          <cell r="U274">
            <v>0</v>
          </cell>
          <cell r="V274" t="str">
            <v xml:space="preserve"> </v>
          </cell>
          <cell r="W274" t="str">
            <v xml:space="preserve"> </v>
          </cell>
          <cell r="X274" t="str">
            <v>Delivery Store 3</v>
          </cell>
          <cell r="Y274" t="str">
            <v>Ice cream</v>
          </cell>
          <cell r="Z274" t="str">
            <v xml:space="preserve"> </v>
          </cell>
          <cell r="AA274" t="str">
            <v>MPOS</v>
          </cell>
          <cell r="AB274" t="str">
            <v xml:space="preserve"> </v>
          </cell>
          <cell r="AC274" t="str">
            <v xml:space="preserve"> 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</row>
        <row r="275">
          <cell r="B275" t="str">
            <v>SCZ8</v>
          </cell>
          <cell r="C275" t="str">
            <v>Duta Mall Banjarmasin</v>
          </cell>
          <cell r="D275" t="str">
            <v>Banjarmasin</v>
          </cell>
          <cell r="E275" t="str">
            <v>Mall Stores</v>
          </cell>
          <cell r="F275" t="str">
            <v>Region 2</v>
          </cell>
          <cell r="G275" t="str">
            <v>Rendhy Pangeran</v>
          </cell>
          <cell r="H275" t="str">
            <v>District 38</v>
          </cell>
          <cell r="I275" t="str">
            <v>Denada Stefiani</v>
          </cell>
          <cell r="J275">
            <v>42945</v>
          </cell>
          <cell r="K275" t="str">
            <v>Jl ahmad yani km2 melayu banjarmasin tengah 70234 Banjarmasin</v>
          </cell>
          <cell r="L275" t="str">
            <v xml:space="preserve">0511-6774456 </v>
          </cell>
          <cell r="M275" t="str">
            <v xml:space="preserve">bjssbuxz8@starbucks.co.id  </v>
          </cell>
          <cell r="N275">
            <v>16024098</v>
          </cell>
          <cell r="O275" t="str">
            <v>Nofri Lumban Gaol</v>
          </cell>
          <cell r="P275" t="str">
            <v>0895703430442</v>
          </cell>
          <cell r="Q275" t="str">
            <v>Mon - Sun : 10.00 - 22.00</v>
          </cell>
          <cell r="R275" t="str">
            <v>Mon - Sun : 10.00 - 22.00</v>
          </cell>
          <cell r="S275">
            <v>0</v>
          </cell>
          <cell r="T275">
            <v>0</v>
          </cell>
          <cell r="U275">
            <v>0</v>
          </cell>
          <cell r="V275" t="str">
            <v xml:space="preserve"> </v>
          </cell>
          <cell r="W275" t="str">
            <v xml:space="preserve"> </v>
          </cell>
          <cell r="X275" t="str">
            <v>Delivery Store 5</v>
          </cell>
          <cell r="Y275">
            <v>0</v>
          </cell>
          <cell r="Z275" t="str">
            <v xml:space="preserve"> </v>
          </cell>
          <cell r="AA275">
            <v>0</v>
          </cell>
          <cell r="AB275" t="str">
            <v xml:space="preserve"> </v>
          </cell>
          <cell r="AC275" t="str">
            <v xml:space="preserve"> </v>
          </cell>
          <cell r="AD275" t="str">
            <v>Yes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</row>
        <row r="276">
          <cell r="B276" t="str">
            <v>SC0B</v>
          </cell>
          <cell r="C276" t="str">
            <v>Manhattan Time Square Medan</v>
          </cell>
          <cell r="D276" t="str">
            <v>Medan</v>
          </cell>
          <cell r="E276" t="str">
            <v>Mall Stores</v>
          </cell>
          <cell r="F276" t="str">
            <v>Region 5</v>
          </cell>
          <cell r="G276" t="str">
            <v>Paulus Gurning</v>
          </cell>
          <cell r="H276" t="str">
            <v>District 33</v>
          </cell>
          <cell r="I276" t="str">
            <v>Roza Ariyanto</v>
          </cell>
          <cell r="J276">
            <v>42973</v>
          </cell>
          <cell r="K276" t="str">
            <v>Manhattan Times Square Lantai Dasar Unit 06 Jl. Gatot Subroto Kel Sei Sikambing C II Medan 20123</v>
          </cell>
          <cell r="L276" t="str">
            <v>061-80867193</v>
          </cell>
          <cell r="M276" t="str">
            <v xml:space="preserve">mdnsbux0b@starbucks.co.id  </v>
          </cell>
          <cell r="N276">
            <v>749220</v>
          </cell>
          <cell r="O276" t="str">
            <v>Sri Ramadhayani</v>
          </cell>
          <cell r="P276" t="str">
            <v>085762600349</v>
          </cell>
          <cell r="Q276" t="str">
            <v>mon - sun : 12.00 - 21.00</v>
          </cell>
          <cell r="R276" t="str">
            <v>mon - sun : 12.00 - 21.00</v>
          </cell>
          <cell r="S276">
            <v>0</v>
          </cell>
          <cell r="T276">
            <v>0</v>
          </cell>
          <cell r="U276">
            <v>0</v>
          </cell>
          <cell r="V276" t="str">
            <v xml:space="preserve"> </v>
          </cell>
          <cell r="W276" t="str">
            <v xml:space="preserve"> </v>
          </cell>
          <cell r="X276" t="str">
            <v>Delivery Store 5</v>
          </cell>
          <cell r="Y276">
            <v>0</v>
          </cell>
          <cell r="Z276" t="str">
            <v xml:space="preserve"> </v>
          </cell>
          <cell r="AA276">
            <v>0</v>
          </cell>
          <cell r="AB276" t="str">
            <v xml:space="preserve"> </v>
          </cell>
          <cell r="AC276" t="str">
            <v xml:space="preserve"> 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</row>
        <row r="277">
          <cell r="B277" t="str">
            <v>SC0D</v>
          </cell>
          <cell r="C277" t="str">
            <v>Mall Seraya Pekanbaru</v>
          </cell>
          <cell r="D277" t="str">
            <v>Pekan Baru</v>
          </cell>
          <cell r="E277" t="str">
            <v>Mall Stores</v>
          </cell>
          <cell r="F277" t="str">
            <v>Region 5</v>
          </cell>
          <cell r="G277" t="str">
            <v>Paulus Gurning</v>
          </cell>
          <cell r="H277" t="str">
            <v>District 33</v>
          </cell>
          <cell r="I277" t="str">
            <v>Roza Ariyanto</v>
          </cell>
          <cell r="J277">
            <v>42974</v>
          </cell>
          <cell r="K277" t="str">
            <v>Mal Ciputra Seraya Lantai UG Unit 30 – L08 Jalan Riau No. 58 Pekanbaru 28154</v>
          </cell>
          <cell r="L277" t="str">
            <v>(0761)868806</v>
          </cell>
          <cell r="M277" t="str">
            <v xml:space="preserve">pkusbux0d@starbucks.co.id  </v>
          </cell>
          <cell r="N277">
            <v>16003464</v>
          </cell>
          <cell r="O277" t="str">
            <v xml:space="preserve">Riana Theresita   </v>
          </cell>
          <cell r="P277" t="str">
            <v>082174560274</v>
          </cell>
          <cell r="Q277" t="str">
            <v>Mon - Sun : 10.00 - 22.00</v>
          </cell>
          <cell r="R277" t="str">
            <v>Mon - Sun : 10.00 - 22.00</v>
          </cell>
          <cell r="S277">
            <v>0</v>
          </cell>
          <cell r="T277">
            <v>0</v>
          </cell>
          <cell r="U277">
            <v>0</v>
          </cell>
          <cell r="V277" t="str">
            <v xml:space="preserve"> </v>
          </cell>
          <cell r="W277" t="str">
            <v xml:space="preserve"> </v>
          </cell>
          <cell r="X277" t="str">
            <v>Delivery Store 5</v>
          </cell>
          <cell r="Y277">
            <v>0</v>
          </cell>
          <cell r="Z277" t="str">
            <v xml:space="preserve"> </v>
          </cell>
          <cell r="AA277">
            <v>0</v>
          </cell>
          <cell r="AB277" t="str">
            <v xml:space="preserve"> </v>
          </cell>
          <cell r="AC277" t="str">
            <v xml:space="preserve"> 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</row>
        <row r="278">
          <cell r="B278" t="str">
            <v>SC0F</v>
          </cell>
          <cell r="C278" t="str">
            <v>Diponogoro Medan</v>
          </cell>
          <cell r="D278" t="str">
            <v>Medan</v>
          </cell>
          <cell r="E278" t="str">
            <v>Retail-Strip</v>
          </cell>
          <cell r="F278" t="str">
            <v>Region 5</v>
          </cell>
          <cell r="G278" t="str">
            <v>Paulus Gurning</v>
          </cell>
          <cell r="H278" t="str">
            <v>District 16</v>
          </cell>
          <cell r="I278" t="str">
            <v>Farijal Hasibuan</v>
          </cell>
          <cell r="J278">
            <v>42980</v>
          </cell>
          <cell r="K278" t="str">
            <v>Jalan Pangeran Diponegoro No. 5 Medan 20112</v>
          </cell>
          <cell r="L278" t="str">
            <v>(061) 4531822</v>
          </cell>
          <cell r="M278" t="str">
            <v xml:space="preserve">mdnsbux0f@starbucks.co.id  </v>
          </cell>
          <cell r="N278">
            <v>1203282</v>
          </cell>
          <cell r="O278" t="str">
            <v>Hendra Kurniawan</v>
          </cell>
          <cell r="P278" t="str">
            <v>081262624028/087766339400.</v>
          </cell>
          <cell r="Q278" t="str">
            <v>Mon - Sun : 08.00-21.00</v>
          </cell>
          <cell r="R278" t="str">
            <v>Mon - Sun : 08.00-21.00</v>
          </cell>
          <cell r="S278">
            <v>0</v>
          </cell>
          <cell r="T278">
            <v>0</v>
          </cell>
          <cell r="U278">
            <v>0</v>
          </cell>
          <cell r="V278" t="str">
            <v xml:space="preserve"> </v>
          </cell>
          <cell r="W278" t="str">
            <v xml:space="preserve"> </v>
          </cell>
          <cell r="X278" t="str">
            <v>Delivery Store 7</v>
          </cell>
          <cell r="Y278">
            <v>0</v>
          </cell>
          <cell r="Z278" t="str">
            <v xml:space="preserve"> </v>
          </cell>
          <cell r="AA278">
            <v>0</v>
          </cell>
          <cell r="AB278" t="str">
            <v xml:space="preserve"> </v>
          </cell>
          <cell r="AC278" t="str">
            <v xml:space="preserve"> 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</row>
        <row r="279">
          <cell r="B279" t="str">
            <v>SC0N</v>
          </cell>
          <cell r="C279" t="str">
            <v>Ngurah Rai Domestic Boarding</v>
          </cell>
          <cell r="D279" t="str">
            <v>Bali</v>
          </cell>
          <cell r="E279" t="str">
            <v>Airports</v>
          </cell>
          <cell r="F279" t="str">
            <v>Region 5</v>
          </cell>
          <cell r="G279" t="str">
            <v>Paulus Gurning</v>
          </cell>
          <cell r="H279" t="str">
            <v>District 18</v>
          </cell>
          <cell r="I279" t="str">
            <v>Trie Megawathi</v>
          </cell>
          <cell r="J279">
            <v>42998</v>
          </cell>
          <cell r="K279" t="str">
            <v>Ngurah Rai Domestic Boarding Boarding Domestic Departure R11 &amp; F14 Jalan Raya Gusti Ngurah Rai Kec Kuta Kel Tuban Kabupaten Badung, Kuta 80362</v>
          </cell>
          <cell r="L279" t="str">
            <v>0361 8496945</v>
          </cell>
          <cell r="M279" t="str">
            <v xml:space="preserve">blisbux0n@starbucks.co.id </v>
          </cell>
          <cell r="N279">
            <v>1301743</v>
          </cell>
          <cell r="O279" t="str">
            <v>I Made Agus Wiarsana Adi Putra</v>
          </cell>
          <cell r="P279" t="str">
            <v>081238566861</v>
          </cell>
          <cell r="Q279" t="str">
            <v>Mon - Sun 05.30 - 20.00</v>
          </cell>
          <cell r="R279" t="str">
            <v>Mon - Sun 05.30 - 20.00</v>
          </cell>
          <cell r="S279">
            <v>0</v>
          </cell>
          <cell r="T279">
            <v>0</v>
          </cell>
          <cell r="U279">
            <v>0</v>
          </cell>
          <cell r="V279" t="str">
            <v xml:space="preserve"> </v>
          </cell>
          <cell r="W279" t="str">
            <v xml:space="preserve"> </v>
          </cell>
          <cell r="X279" t="str">
            <v/>
          </cell>
          <cell r="Y279" t="str">
            <v>Ice cream</v>
          </cell>
          <cell r="Z279" t="str">
            <v xml:space="preserve"> </v>
          </cell>
          <cell r="AA279" t="str">
            <v>MPOS</v>
          </cell>
          <cell r="AB279" t="str">
            <v xml:space="preserve"> </v>
          </cell>
          <cell r="AC279" t="str">
            <v xml:space="preserve"> </v>
          </cell>
          <cell r="AD279" t="str">
            <v>Yes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</row>
        <row r="280">
          <cell r="B280" t="str">
            <v>SCW5</v>
          </cell>
          <cell r="C280" t="str">
            <v xml:space="preserve">Chase Plaza </v>
          </cell>
          <cell r="D280" t="str">
            <v>Jakarta</v>
          </cell>
          <cell r="E280" t="str">
            <v>Office Stores</v>
          </cell>
          <cell r="F280" t="str">
            <v>Region 1</v>
          </cell>
          <cell r="G280" t="str">
            <v>Novalni Burhan</v>
          </cell>
          <cell r="H280" t="str">
            <v>District 44</v>
          </cell>
          <cell r="I280" t="str">
            <v>Rahmat Hidayat</v>
          </cell>
          <cell r="J280">
            <v>43000</v>
          </cell>
          <cell r="K280" t="str">
            <v>Chase Plaza  Jalan Jenderal Sudirman Kav. 21, RT.10/RW.1, Karet, Jakarta Selatan, Kota Jakarta Selatan, Daerah Khusus Ibukota Jakarta 12920,</v>
          </cell>
          <cell r="L280" t="str">
            <v>021 - 29347993</v>
          </cell>
          <cell r="M280" t="str">
            <v xml:space="preserve">jaksbuxw5@starbucks.co.id </v>
          </cell>
          <cell r="N280">
            <v>1005399</v>
          </cell>
          <cell r="O280" t="str">
            <v>Irawadi Muslim</v>
          </cell>
          <cell r="P280" t="str">
            <v>081293621860</v>
          </cell>
          <cell r="Q280" t="str">
            <v>Mon - Fri : 08.00-16.00 ; Sat - Sun : Closed</v>
          </cell>
          <cell r="R280" t="str">
            <v>Mon - Fri : 08.00-16.00 ; Sat - Sun : Closed</v>
          </cell>
          <cell r="S280">
            <v>0</v>
          </cell>
          <cell r="T280">
            <v>0</v>
          </cell>
          <cell r="U280">
            <v>0</v>
          </cell>
          <cell r="V280" t="str">
            <v xml:space="preserve"> </v>
          </cell>
          <cell r="W280" t="str">
            <v xml:space="preserve"> </v>
          </cell>
          <cell r="X280" t="str">
            <v/>
          </cell>
          <cell r="Y280">
            <v>0</v>
          </cell>
          <cell r="Z280" t="str">
            <v xml:space="preserve"> </v>
          </cell>
          <cell r="AA280">
            <v>0</v>
          </cell>
          <cell r="AB280" t="str">
            <v xml:space="preserve"> </v>
          </cell>
          <cell r="AC280" t="str">
            <v xml:space="preserve"> </v>
          </cell>
          <cell r="AD280" t="str">
            <v>Yes</v>
          </cell>
          <cell r="AE280" t="str">
            <v>Cashless</v>
          </cell>
          <cell r="AF280">
            <v>0</v>
          </cell>
          <cell r="AG280">
            <v>0</v>
          </cell>
          <cell r="AH280">
            <v>0</v>
          </cell>
        </row>
        <row r="281">
          <cell r="B281" t="str">
            <v>SC0O</v>
          </cell>
          <cell r="C281" t="str">
            <v>Tunjungan Plaza 6</v>
          </cell>
          <cell r="D281" t="str">
            <v>Surabaya</v>
          </cell>
          <cell r="E281" t="str">
            <v>Mall Stores</v>
          </cell>
          <cell r="F281" t="str">
            <v>Region 3</v>
          </cell>
          <cell r="G281" t="str">
            <v>Ary Rachtanti</v>
          </cell>
          <cell r="H281" t="str">
            <v>District 28</v>
          </cell>
          <cell r="I281" t="str">
            <v>Zendy Gutama</v>
          </cell>
          <cell r="J281">
            <v>43001</v>
          </cell>
          <cell r="K281" t="str">
            <v xml:space="preserve">Tunjungan Plaza 6 4th Floor Unit 21-22 Jalan Basuki Rahmat 8-12 Surabaya 60261                                                                              
</v>
          </cell>
          <cell r="L281" t="str">
            <v xml:space="preserve">031 99245721
( 031 ) 99245721
</v>
          </cell>
          <cell r="M281" t="str">
            <v xml:space="preserve">Sbysbux0o@starbucks.co.id </v>
          </cell>
          <cell r="N281">
            <v>16003206</v>
          </cell>
          <cell r="O281" t="str">
            <v>Aswin Adi Surya</v>
          </cell>
          <cell r="P281" t="str">
            <v>081230667010</v>
          </cell>
          <cell r="Q281" t="str">
            <v>Mon - Sun : 11.00 - 21.00</v>
          </cell>
          <cell r="R281" t="str">
            <v>Mon - Sun : 11.00 - 21.00</v>
          </cell>
          <cell r="S281">
            <v>0</v>
          </cell>
          <cell r="T281">
            <v>0</v>
          </cell>
          <cell r="U281">
            <v>0</v>
          </cell>
          <cell r="V281" t="str">
            <v xml:space="preserve"> </v>
          </cell>
          <cell r="W281" t="str">
            <v xml:space="preserve"> </v>
          </cell>
          <cell r="X281" t="str">
            <v/>
          </cell>
          <cell r="Y281">
            <v>0</v>
          </cell>
          <cell r="Z281" t="str">
            <v xml:space="preserve"> </v>
          </cell>
          <cell r="AA281">
            <v>0</v>
          </cell>
          <cell r="AB281" t="str">
            <v xml:space="preserve"> </v>
          </cell>
          <cell r="AC281" t="str">
            <v xml:space="preserve"> 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</row>
        <row r="282">
          <cell r="B282" t="str">
            <v>SC0H</v>
          </cell>
          <cell r="C282" t="str">
            <v xml:space="preserve">AEON Mall Jakarta Garden City </v>
          </cell>
          <cell r="D282" t="str">
            <v>Jakarta</v>
          </cell>
          <cell r="E282" t="str">
            <v>Mall Stores</v>
          </cell>
          <cell r="F282" t="str">
            <v>Region 4</v>
          </cell>
          <cell r="G282" t="str">
            <v>Irwan Indriyanto</v>
          </cell>
          <cell r="H282" t="str">
            <v>District 5</v>
          </cell>
          <cell r="I282" t="str">
            <v>Dyah Ayu Wulandari</v>
          </cell>
          <cell r="J282">
            <v>43005</v>
          </cell>
          <cell r="K282" t="str">
            <v xml:space="preserve">AEON JGC Mall AEON Jakarta Garden City Ground Floor Lot G-15  Jalan Kayu Tinggi Jakarta Garden City Cakung Jakarta 13950                                                                      
                                                                          </v>
          </cell>
          <cell r="L282" t="str">
            <v>021 22463047</v>
          </cell>
          <cell r="M282" t="str">
            <v xml:space="preserve">Jaksbux0h@starbucks.co.id </v>
          </cell>
          <cell r="N282">
            <v>1302610</v>
          </cell>
          <cell r="O282" t="str">
            <v>Dendi Ridwan Arif (ASM)</v>
          </cell>
          <cell r="P282" t="str">
            <v>082113805584</v>
          </cell>
          <cell r="Q282" t="str">
            <v>Mon - Sun : 10.00 – 19.00</v>
          </cell>
          <cell r="R282" t="str">
            <v>Mon - Sun : 10.00 – 21.00</v>
          </cell>
          <cell r="S282">
            <v>0</v>
          </cell>
          <cell r="T282">
            <v>0</v>
          </cell>
          <cell r="U282">
            <v>0</v>
          </cell>
          <cell r="V282" t="str">
            <v xml:space="preserve"> </v>
          </cell>
          <cell r="W282" t="str">
            <v xml:space="preserve"> </v>
          </cell>
          <cell r="X282" t="str">
            <v>Delivery Store 10</v>
          </cell>
          <cell r="Y282" t="str">
            <v>Ice cream</v>
          </cell>
          <cell r="Z282" t="str">
            <v xml:space="preserve"> </v>
          </cell>
          <cell r="AA282">
            <v>0</v>
          </cell>
          <cell r="AB282" t="str">
            <v xml:space="preserve"> </v>
          </cell>
          <cell r="AC282" t="str">
            <v xml:space="preserve"> 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</row>
        <row r="283">
          <cell r="B283" t="str">
            <v>SC0J</v>
          </cell>
          <cell r="C283" t="str">
            <v>Java Supermal</v>
          </cell>
          <cell r="D283" t="str">
            <v>Semarang</v>
          </cell>
          <cell r="E283" t="str">
            <v>Mall Stores</v>
          </cell>
          <cell r="F283" t="str">
            <v>Region 3</v>
          </cell>
          <cell r="G283" t="str">
            <v>Ary Rachtanti</v>
          </cell>
          <cell r="H283" t="str">
            <v>District 35</v>
          </cell>
          <cell r="I283" t="str">
            <v>Tasyamedha</v>
          </cell>
          <cell r="J283">
            <v>43006</v>
          </cell>
          <cell r="K283" t="str">
            <v xml:space="preserve">Java Supermal Java Supermal 1st Floor No. 102 Jl. Letjen MT Haryono No. 992 - 994 Lamper Kidul Semarang Selatan Semarang 50249                                                                               
</v>
          </cell>
          <cell r="L283" t="str">
            <v>024-8410 410</v>
          </cell>
          <cell r="M283" t="str">
            <v xml:space="preserve">Smgsbux0j@starbucks.co.id </v>
          </cell>
          <cell r="N283">
            <v>16006573</v>
          </cell>
          <cell r="O283" t="str">
            <v>Luthfie Efendi</v>
          </cell>
          <cell r="P283" t="str">
            <v>085726162440</v>
          </cell>
          <cell r="Q283" t="str">
            <v>Mon – Sun : 09.00 - 21.00</v>
          </cell>
          <cell r="R283" t="str">
            <v>Mon – Sun : 09.00 - 21.00</v>
          </cell>
          <cell r="S283">
            <v>0</v>
          </cell>
          <cell r="T283">
            <v>0</v>
          </cell>
          <cell r="U283">
            <v>0</v>
          </cell>
          <cell r="V283" t="str">
            <v xml:space="preserve"> </v>
          </cell>
          <cell r="W283" t="str">
            <v xml:space="preserve"> </v>
          </cell>
          <cell r="X283" t="str">
            <v>Delivery Store 5</v>
          </cell>
          <cell r="Y283">
            <v>0</v>
          </cell>
          <cell r="Z283" t="str">
            <v xml:space="preserve"> </v>
          </cell>
          <cell r="AA283">
            <v>0</v>
          </cell>
          <cell r="AB283" t="str">
            <v xml:space="preserve"> </v>
          </cell>
          <cell r="AC283" t="str">
            <v xml:space="preserve"> 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</row>
        <row r="284">
          <cell r="B284" t="str">
            <v>SC0Q</v>
          </cell>
          <cell r="C284" t="str">
            <v>THB Pondok Indah</v>
          </cell>
          <cell r="D284" t="str">
            <v>Jakarta</v>
          </cell>
          <cell r="E284" t="str">
            <v>Retail-Strip</v>
          </cell>
          <cell r="F284" t="str">
            <v>Region 6</v>
          </cell>
          <cell r="G284" t="str">
            <v>Donda Margaretha</v>
          </cell>
          <cell r="H284" t="str">
            <v>District 2</v>
          </cell>
          <cell r="I284" t="str">
            <v>Nani Astuti</v>
          </cell>
          <cell r="J284">
            <v>43007</v>
          </cell>
          <cell r="K284" t="str">
            <v xml:space="preserve">THB Pondok Indah Jalan Terusan Gedung Hijau No. 10  Kav I - PA - 19 dan 20 Pondok Indah Pondok Pinang Jakarta 12310       </v>
          </cell>
          <cell r="L284" t="str">
            <v>021-7653964</v>
          </cell>
          <cell r="M284" t="str">
            <v xml:space="preserve">jaksbux0q@starbucks.co.id </v>
          </cell>
          <cell r="N284" t="str">
            <v>0806473</v>
          </cell>
          <cell r="O284" t="str">
            <v>Sutarya Rohim</v>
          </cell>
          <cell r="P284" t="str">
            <v>0895343695054</v>
          </cell>
          <cell r="Q284" t="str">
            <v>Mon - Sun : 06.30 - 21.00</v>
          </cell>
          <cell r="R284" t="str">
            <v>Mon - Thu : 06.30 - 22.00; Fri - Sat : 06.30 - 23.00</v>
          </cell>
          <cell r="S284">
            <v>0</v>
          </cell>
          <cell r="T284">
            <v>0</v>
          </cell>
          <cell r="U284">
            <v>0</v>
          </cell>
          <cell r="V284" t="str">
            <v xml:space="preserve"> </v>
          </cell>
          <cell r="W284" t="str">
            <v xml:space="preserve"> </v>
          </cell>
          <cell r="X284" t="str">
            <v>Delivery Store 2</v>
          </cell>
          <cell r="Y284">
            <v>0</v>
          </cell>
          <cell r="Z284" t="str">
            <v xml:space="preserve"> </v>
          </cell>
          <cell r="AA284" t="str">
            <v>MPOS</v>
          </cell>
          <cell r="AB284" t="str">
            <v xml:space="preserve"> </v>
          </cell>
          <cell r="AC284" t="str">
            <v xml:space="preserve"> </v>
          </cell>
          <cell r="AD284">
            <v>0</v>
          </cell>
          <cell r="AE284">
            <v>0</v>
          </cell>
          <cell r="AF284">
            <v>0</v>
          </cell>
          <cell r="AG284" t="str">
            <v>Plant Base Food</v>
          </cell>
          <cell r="AH284">
            <v>0</v>
          </cell>
        </row>
        <row r="285">
          <cell r="B285" t="str">
            <v>SC0C</v>
          </cell>
          <cell r="C285" t="str">
            <v>Rawamangun Paus</v>
          </cell>
          <cell r="D285" t="str">
            <v>Jakarta</v>
          </cell>
          <cell r="E285" t="str">
            <v>Retail-Strip</v>
          </cell>
          <cell r="F285" t="str">
            <v>Region 7</v>
          </cell>
          <cell r="G285" t="str">
            <v>Sutami</v>
          </cell>
          <cell r="H285" t="str">
            <v>District 12</v>
          </cell>
          <cell r="I285" t="str">
            <v>Citra Resmi</v>
          </cell>
          <cell r="J285">
            <v>43008</v>
          </cell>
          <cell r="K285" t="str">
            <v xml:space="preserve">Rawamangun Paus Jalan Paus No. 88 RT 01 RW 08 Jati Pulo Gadung Jakarta 13220                                                                             
</v>
          </cell>
          <cell r="L285" t="str">
            <v>021 22474879</v>
          </cell>
          <cell r="M285" t="str">
            <v xml:space="preserve">jaksbux0c@starbucks.co.id </v>
          </cell>
          <cell r="N285">
            <v>350410</v>
          </cell>
          <cell r="O285" t="str">
            <v xml:space="preserve">Budi Bintoro </v>
          </cell>
          <cell r="P285" t="str">
            <v>0816 135 6087</v>
          </cell>
          <cell r="Q285" t="str">
            <v>Mon - Sun : 06.30 - 21.00</v>
          </cell>
          <cell r="R285" t="str">
            <v>Mon - Sun : 06.30 - 23.00</v>
          </cell>
          <cell r="S285">
            <v>0</v>
          </cell>
          <cell r="T285">
            <v>0</v>
          </cell>
          <cell r="U285">
            <v>0</v>
          </cell>
          <cell r="V285" t="str">
            <v xml:space="preserve"> </v>
          </cell>
          <cell r="W285" t="str">
            <v xml:space="preserve"> </v>
          </cell>
          <cell r="X285" t="str">
            <v>Delivery Store 3</v>
          </cell>
          <cell r="Y285" t="str">
            <v>Ice cream</v>
          </cell>
          <cell r="Z285" t="str">
            <v xml:space="preserve"> </v>
          </cell>
          <cell r="AA285" t="str">
            <v>MPOS</v>
          </cell>
          <cell r="AB285" t="str">
            <v xml:space="preserve"> </v>
          </cell>
          <cell r="AC285" t="str">
            <v xml:space="preserve"> </v>
          </cell>
          <cell r="AD285" t="str">
            <v>Yes</v>
          </cell>
          <cell r="AE285">
            <v>0</v>
          </cell>
          <cell r="AF285">
            <v>0</v>
          </cell>
          <cell r="AG285" t="str">
            <v>Plant Base Food</v>
          </cell>
          <cell r="AH285">
            <v>0</v>
          </cell>
        </row>
        <row r="286">
          <cell r="B286" t="str">
            <v>SC0G</v>
          </cell>
          <cell r="C286" t="str">
            <v xml:space="preserve">Manyar Surabaya   </v>
          </cell>
          <cell r="D286" t="str">
            <v>Surabaya</v>
          </cell>
          <cell r="E286" t="str">
            <v>Retail-Strip</v>
          </cell>
          <cell r="F286" t="str">
            <v>Region 3</v>
          </cell>
          <cell r="G286" t="str">
            <v>Ary Rachtanti</v>
          </cell>
          <cell r="H286" t="str">
            <v>District 28</v>
          </cell>
          <cell r="I286" t="str">
            <v>Zendy Gutama</v>
          </cell>
          <cell r="J286">
            <v>43025</v>
          </cell>
          <cell r="K286" t="str">
            <v>Manyar Surabaya Jalan Manyar Kertoarjo No. 33 A Kelurahan Mojo Kecamatan Gubeng Surabaya 60285</v>
          </cell>
          <cell r="L286" t="str">
            <v>031-5927291</v>
          </cell>
          <cell r="M286" t="str">
            <v xml:space="preserve">sbysbux0g@starbucks.co.id </v>
          </cell>
          <cell r="N286">
            <v>1409082</v>
          </cell>
          <cell r="O286" t="str">
            <v>Okdy Anes</v>
          </cell>
          <cell r="P286" t="str">
            <v>081249399842</v>
          </cell>
          <cell r="Q286" t="str">
            <v>Mon - Sun 07.00 - 21.00</v>
          </cell>
          <cell r="R286" t="str">
            <v>Mon - Sun 07.00 - 21.00</v>
          </cell>
          <cell r="S286">
            <v>0</v>
          </cell>
          <cell r="T286">
            <v>0</v>
          </cell>
          <cell r="U286">
            <v>0</v>
          </cell>
          <cell r="V286" t="str">
            <v xml:space="preserve"> </v>
          </cell>
          <cell r="W286" t="str">
            <v>Coffee Forward</v>
          </cell>
          <cell r="X286" t="str">
            <v>Delivery Store 5</v>
          </cell>
          <cell r="Y286">
            <v>0</v>
          </cell>
          <cell r="Z286" t="str">
            <v xml:space="preserve"> </v>
          </cell>
          <cell r="AA286">
            <v>0</v>
          </cell>
          <cell r="AB286" t="str">
            <v>Masterclass</v>
          </cell>
          <cell r="AC286" t="str">
            <v xml:space="preserve"> </v>
          </cell>
          <cell r="AD286" t="str">
            <v>Yes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</row>
        <row r="287">
          <cell r="B287" t="str">
            <v>SC0L</v>
          </cell>
          <cell r="C287" t="str">
            <v xml:space="preserve">Miko Mall (Bandung) </v>
          </cell>
          <cell r="D287" t="str">
            <v>Bandung</v>
          </cell>
          <cell r="E287" t="str">
            <v>Mall Stores</v>
          </cell>
          <cell r="F287" t="str">
            <v>Region 4</v>
          </cell>
          <cell r="G287" t="str">
            <v>Irwan Indriyanto</v>
          </cell>
          <cell r="H287" t="str">
            <v>District 11</v>
          </cell>
          <cell r="I287" t="str">
            <v>Ridwan Permana</v>
          </cell>
          <cell r="J287">
            <v>43029</v>
          </cell>
          <cell r="K287" t="str">
            <v>Miko Mall Jalan Raya Kopo No. 599 Cirangrang Babakan Ciparay Bandung 40225</v>
          </cell>
          <cell r="L287" t="str">
            <v>022-54418600</v>
          </cell>
          <cell r="M287" t="str">
            <v xml:space="preserve">bdgsbux0l@starbucks.co.id </v>
          </cell>
          <cell r="N287">
            <v>1210005</v>
          </cell>
          <cell r="O287" t="str">
            <v xml:space="preserve">Taufik Nugrah syamsi </v>
          </cell>
          <cell r="P287" t="str">
            <v>08112142233</v>
          </cell>
          <cell r="Q287" t="str">
            <v>Mon - Sun : 08.00 -21.00</v>
          </cell>
          <cell r="R287" t="str">
            <v>Mon - Sun : 08.00-21.00</v>
          </cell>
          <cell r="S287">
            <v>0</v>
          </cell>
          <cell r="T287">
            <v>0</v>
          </cell>
          <cell r="U287">
            <v>0</v>
          </cell>
          <cell r="V287" t="str">
            <v xml:space="preserve"> </v>
          </cell>
          <cell r="W287" t="str">
            <v xml:space="preserve"> </v>
          </cell>
          <cell r="X287" t="str">
            <v>Delivery Store 5</v>
          </cell>
          <cell r="Y287">
            <v>0</v>
          </cell>
          <cell r="Z287" t="str">
            <v xml:space="preserve"> </v>
          </cell>
          <cell r="AA287">
            <v>0</v>
          </cell>
          <cell r="AB287" t="str">
            <v xml:space="preserve"> </v>
          </cell>
          <cell r="AC287" t="str">
            <v xml:space="preserve"> 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</row>
        <row r="288">
          <cell r="B288" t="str">
            <v>SC0P</v>
          </cell>
          <cell r="C288" t="str">
            <v xml:space="preserve">Citra Raya Festival (cikupa) </v>
          </cell>
          <cell r="D288" t="str">
            <v>Tangerang</v>
          </cell>
          <cell r="E288" t="str">
            <v>Mall Stores</v>
          </cell>
          <cell r="F288" t="str">
            <v>Region 2</v>
          </cell>
          <cell r="G288" t="str">
            <v>Rendhy Pangeran</v>
          </cell>
          <cell r="H288" t="str">
            <v>District 43</v>
          </cell>
          <cell r="I288" t="str">
            <v>Rinal Kurniawan</v>
          </cell>
          <cell r="J288">
            <v>43030</v>
          </cell>
          <cell r="K288" t="str">
            <v>Citraraya Food Festival A.07 / 03 D2 &amp; A.07/03 E Jalan Raya Serang KM 14,7 RT 0021 RW 04 Desa Cikupa Kecamatan Cikupa Tangerang 15710</v>
          </cell>
          <cell r="L288" t="str">
            <v>021.22018189</v>
          </cell>
          <cell r="M288" t="str">
            <v xml:space="preserve">Jaksbux0p@starbucks.co.id </v>
          </cell>
          <cell r="N288" t="str">
            <v>1211226</v>
          </cell>
          <cell r="O288" t="str">
            <v>Johan</v>
          </cell>
          <cell r="P288" t="str">
            <v>081310746937</v>
          </cell>
          <cell r="Q288" t="str">
            <v>Sunday - Thursday : 10.00 - 21.00; Friday - Saturday : 10.00 – 21.00</v>
          </cell>
          <cell r="R288" t="str">
            <v>Sunday - Thursday : 09.00 - 20.00; Friday - Saturday : 09.00 – 21.00</v>
          </cell>
          <cell r="S288">
            <v>0</v>
          </cell>
          <cell r="T288">
            <v>0</v>
          </cell>
          <cell r="U288">
            <v>0</v>
          </cell>
          <cell r="V288" t="str">
            <v xml:space="preserve"> </v>
          </cell>
          <cell r="W288" t="str">
            <v xml:space="preserve"> </v>
          </cell>
          <cell r="X288" t="str">
            <v>Delivery Store 2</v>
          </cell>
          <cell r="Y288" t="str">
            <v>Ice cream</v>
          </cell>
          <cell r="Z288" t="str">
            <v xml:space="preserve"> </v>
          </cell>
          <cell r="AA288">
            <v>0</v>
          </cell>
          <cell r="AB288" t="str">
            <v xml:space="preserve"> </v>
          </cell>
          <cell r="AC288" t="str">
            <v xml:space="preserve"> 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</row>
        <row r="289">
          <cell r="B289" t="str">
            <v>SC0K</v>
          </cell>
          <cell r="C289" t="str">
            <v xml:space="preserve">Surya Sumantri (Bandung)  </v>
          </cell>
          <cell r="D289" t="str">
            <v>Bandung</v>
          </cell>
          <cell r="E289" t="str">
            <v>Retail-Strip</v>
          </cell>
          <cell r="F289" t="str">
            <v>Region 4</v>
          </cell>
          <cell r="G289" t="str">
            <v>Irwan Indriyanto</v>
          </cell>
          <cell r="H289" t="str">
            <v>District 11</v>
          </cell>
          <cell r="I289" t="str">
            <v>Ridwan Permana</v>
          </cell>
          <cell r="J289">
            <v>43037</v>
          </cell>
          <cell r="K289" t="str">
            <v>Surya Sumantri Jalan Surya Sumantri No. 76 Sukagalih Sukajadi Bandung 40164</v>
          </cell>
          <cell r="L289" t="str">
            <v>022-2015788</v>
          </cell>
          <cell r="M289" t="str">
            <v xml:space="preserve">bdgsbux0k@starbucks.co.id </v>
          </cell>
          <cell r="N289">
            <v>16002642</v>
          </cell>
          <cell r="O289" t="str">
            <v>Gusnia Putri Sari</v>
          </cell>
          <cell r="P289" t="str">
            <v>081313415534</v>
          </cell>
          <cell r="Q289" t="str">
            <v>Mon - Sun : 06.30-21.00</v>
          </cell>
          <cell r="R289" t="str">
            <v>Mon - Sun : 06.30-21.00</v>
          </cell>
          <cell r="S289">
            <v>0</v>
          </cell>
          <cell r="T289">
            <v>0</v>
          </cell>
          <cell r="U289">
            <v>0</v>
          </cell>
          <cell r="V289" t="str">
            <v xml:space="preserve"> </v>
          </cell>
          <cell r="W289" t="str">
            <v xml:space="preserve"> </v>
          </cell>
          <cell r="X289" t="str">
            <v>Delivery Store 5</v>
          </cell>
          <cell r="Y289">
            <v>0</v>
          </cell>
          <cell r="Z289" t="str">
            <v xml:space="preserve"> </v>
          </cell>
          <cell r="AA289">
            <v>0</v>
          </cell>
          <cell r="AB289" t="str">
            <v xml:space="preserve"> </v>
          </cell>
          <cell r="AC289" t="str">
            <v xml:space="preserve"> 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</row>
        <row r="290">
          <cell r="B290" t="str">
            <v>SC0R</v>
          </cell>
          <cell r="C290" t="str">
            <v xml:space="preserve">GI Seibu </v>
          </cell>
          <cell r="D290" t="str">
            <v>Jakarta</v>
          </cell>
          <cell r="E290" t="str">
            <v>Mall Stores</v>
          </cell>
          <cell r="F290" t="str">
            <v>Region 1</v>
          </cell>
          <cell r="G290" t="str">
            <v>Novalni Burhan</v>
          </cell>
          <cell r="H290" t="str">
            <v>District 14</v>
          </cell>
          <cell r="I290" t="str">
            <v>Arif Suwarno</v>
          </cell>
          <cell r="J290">
            <v>43041</v>
          </cell>
          <cell r="K290" t="str">
            <v>GI Seibu Jl. MH Thamrin No.1 Grand Indonesia Shopping Town Jakarta Pusat 10310</v>
          </cell>
          <cell r="L290" t="str">
            <v>021 23580130</v>
          </cell>
          <cell r="M290" t="str">
            <v xml:space="preserve">Jaksbux0r@starbucks.co.id </v>
          </cell>
          <cell r="N290">
            <v>0</v>
          </cell>
          <cell r="O290" t="str">
            <v>Mamuri ( ASM )</v>
          </cell>
          <cell r="P290" t="str">
            <v>085966708285</v>
          </cell>
          <cell r="Q290" t="str">
            <v>Mon - Sun : 11.00 - 21.00</v>
          </cell>
          <cell r="R290" t="str">
            <v>Mon - Sun : 11.00 - 21.00</v>
          </cell>
          <cell r="S290">
            <v>0</v>
          </cell>
          <cell r="T290">
            <v>0</v>
          </cell>
          <cell r="U290">
            <v>0</v>
          </cell>
          <cell r="V290" t="str">
            <v xml:space="preserve"> </v>
          </cell>
          <cell r="W290" t="str">
            <v>Coffee Forward</v>
          </cell>
          <cell r="X290" t="str">
            <v/>
          </cell>
          <cell r="Y290" t="str">
            <v>Ice cream</v>
          </cell>
          <cell r="Z290" t="str">
            <v xml:space="preserve"> </v>
          </cell>
          <cell r="AA290">
            <v>0</v>
          </cell>
          <cell r="AB290" t="str">
            <v>Masterclass</v>
          </cell>
          <cell r="AC290" t="str">
            <v xml:space="preserve"> 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</row>
        <row r="291">
          <cell r="B291" t="str">
            <v>SC0S</v>
          </cell>
          <cell r="C291" t="str">
            <v>Cempaka Putih</v>
          </cell>
          <cell r="D291" t="str">
            <v>Jakarta</v>
          </cell>
          <cell r="E291" t="str">
            <v>Retail-Strip</v>
          </cell>
          <cell r="F291" t="str">
            <v>Region 7</v>
          </cell>
          <cell r="G291" t="str">
            <v>Sutami</v>
          </cell>
          <cell r="H291" t="str">
            <v>District 12</v>
          </cell>
          <cell r="I291" t="str">
            <v>Citra Resmi</v>
          </cell>
          <cell r="J291">
            <v>43048</v>
          </cell>
          <cell r="K291" t="str">
            <v>Cempaka Putih Jl. Jend A.Yani Kav. 66-67 Cempaka Putih Timur Jak-Bar 10510</v>
          </cell>
          <cell r="L291" t="str">
            <v>021-22424424</v>
          </cell>
          <cell r="M291" t="str">
            <v xml:space="preserve">Jaksbux0s@starbucks.co.id </v>
          </cell>
          <cell r="N291">
            <v>16012721</v>
          </cell>
          <cell r="O291" t="str">
            <v>Alrendy Dwi Syahputra</v>
          </cell>
          <cell r="P291" t="str">
            <v>081282005611</v>
          </cell>
          <cell r="Q291" t="str">
            <v>Mon - Sun : 06.30 - 21.00</v>
          </cell>
          <cell r="R291" t="str">
            <v>Mon - Sun : 06.30 - 22.00</v>
          </cell>
          <cell r="S291">
            <v>0</v>
          </cell>
          <cell r="T291">
            <v>0</v>
          </cell>
          <cell r="U291">
            <v>0</v>
          </cell>
          <cell r="V291" t="str">
            <v xml:space="preserve"> </v>
          </cell>
          <cell r="W291" t="str">
            <v>Coffee Forward</v>
          </cell>
          <cell r="X291" t="str">
            <v>Delivery Store 3</v>
          </cell>
          <cell r="Y291" t="str">
            <v>Ice cream</v>
          </cell>
          <cell r="Z291" t="str">
            <v xml:space="preserve"> </v>
          </cell>
          <cell r="AA291" t="str">
            <v>MPOS</v>
          </cell>
          <cell r="AB291" t="str">
            <v>Masterclass</v>
          </cell>
          <cell r="AC291" t="str">
            <v xml:space="preserve"> 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</row>
        <row r="292">
          <cell r="B292" t="str">
            <v>SCY4</v>
          </cell>
          <cell r="C292" t="str">
            <v xml:space="preserve">Festival City Link (Bandung)        </v>
          </cell>
          <cell r="D292" t="str">
            <v>Bandung</v>
          </cell>
          <cell r="E292" t="str">
            <v>Mall Stores</v>
          </cell>
          <cell r="F292" t="str">
            <v>Region 4</v>
          </cell>
          <cell r="G292" t="str">
            <v>Irwan Indriyanto</v>
          </cell>
          <cell r="H292" t="str">
            <v>District 11</v>
          </cell>
          <cell r="I292" t="str">
            <v>Ridwan Permana</v>
          </cell>
          <cell r="J292">
            <v>43065</v>
          </cell>
          <cell r="K292" t="str">
            <v>Festival City Link Ground Floor GF 10 A &amp; B Jalan Peta No. 241 RT 004 RW 007 Suka Asih Bojong Loa Kaler Bandung 40233</v>
          </cell>
          <cell r="L292" t="str">
            <v>022-6128717</v>
          </cell>
          <cell r="M292" t="str">
            <v xml:space="preserve">Bdgsbuxy4@starbucks.co.id </v>
          </cell>
          <cell r="N292">
            <v>1000981</v>
          </cell>
          <cell r="O292" t="str">
            <v>Ega Dadi Alamsah</v>
          </cell>
          <cell r="P292" t="str">
            <v>08112271183</v>
          </cell>
          <cell r="Q292" t="str">
            <v>Mon - Sun : 10.00-21.00</v>
          </cell>
          <cell r="R292" t="str">
            <v>Mon - Sun : 10.00-21.00</v>
          </cell>
          <cell r="S292">
            <v>0</v>
          </cell>
          <cell r="T292">
            <v>0</v>
          </cell>
          <cell r="U292">
            <v>0</v>
          </cell>
          <cell r="V292" t="str">
            <v xml:space="preserve"> </v>
          </cell>
          <cell r="W292" t="str">
            <v xml:space="preserve"> </v>
          </cell>
          <cell r="X292" t="str">
            <v>Delivery Store 5</v>
          </cell>
          <cell r="Y292">
            <v>0</v>
          </cell>
          <cell r="Z292" t="str">
            <v xml:space="preserve"> </v>
          </cell>
          <cell r="AA292">
            <v>0</v>
          </cell>
          <cell r="AB292" t="str">
            <v xml:space="preserve"> </v>
          </cell>
          <cell r="AC292" t="str">
            <v xml:space="preserve"> 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</row>
        <row r="293">
          <cell r="B293" t="str">
            <v>SC0M</v>
          </cell>
          <cell r="C293" t="str">
            <v xml:space="preserve">Jatinegara City Plaza </v>
          </cell>
          <cell r="D293" t="str">
            <v>Jakarta</v>
          </cell>
          <cell r="E293" t="str">
            <v>Mall Stores</v>
          </cell>
          <cell r="F293" t="str">
            <v>Region 7</v>
          </cell>
          <cell r="G293" t="str">
            <v>Sutami</v>
          </cell>
          <cell r="H293" t="str">
            <v>District 12</v>
          </cell>
          <cell r="I293" t="str">
            <v>Citra Resmi</v>
          </cell>
          <cell r="J293">
            <v>43072</v>
          </cell>
          <cell r="K293" t="str">
            <v xml:space="preserve">Jatinegara City Ground Floor Jl. Matraman Raya No. 173-175 Balimester, Jatinegara Jakarta </v>
          </cell>
          <cell r="L293" t="str">
            <v>021-85909285</v>
          </cell>
          <cell r="M293" t="str">
            <v xml:space="preserve">Jaksbux0m@starbucks.co.id </v>
          </cell>
          <cell r="N293" t="str">
            <v>1204345</v>
          </cell>
          <cell r="O293" t="str">
            <v>Sigit Apriyandri</v>
          </cell>
          <cell r="P293" t="str">
            <v>087888854725</v>
          </cell>
          <cell r="Q293" t="str">
            <v>Mon - Sun : 10.00 - 20.00</v>
          </cell>
          <cell r="R293" t="str">
            <v>Mon - Sun : 10.00 - 20.00</v>
          </cell>
          <cell r="S293">
            <v>0</v>
          </cell>
          <cell r="T293">
            <v>0</v>
          </cell>
          <cell r="U293">
            <v>0</v>
          </cell>
          <cell r="V293" t="str">
            <v xml:space="preserve"> </v>
          </cell>
          <cell r="W293" t="str">
            <v xml:space="preserve"> </v>
          </cell>
          <cell r="X293" t="str">
            <v>Delivery Store 3</v>
          </cell>
          <cell r="Y293">
            <v>0</v>
          </cell>
          <cell r="Z293" t="str">
            <v xml:space="preserve"> </v>
          </cell>
          <cell r="AA293">
            <v>0</v>
          </cell>
          <cell r="AB293" t="str">
            <v xml:space="preserve"> </v>
          </cell>
          <cell r="AC293" t="str">
            <v xml:space="preserve"> 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B294" t="str">
            <v>SC0X</v>
          </cell>
          <cell r="C294" t="str">
            <v xml:space="preserve">Mediterania Tanjung Duren </v>
          </cell>
          <cell r="D294" t="str">
            <v>Jakarta</v>
          </cell>
          <cell r="E294" t="str">
            <v>Retail-Strip</v>
          </cell>
          <cell r="F294" t="str">
            <v>Region 2</v>
          </cell>
          <cell r="G294" t="str">
            <v>Rendhy Pangeran</v>
          </cell>
          <cell r="H294" t="str">
            <v>District 42</v>
          </cell>
          <cell r="I294" t="str">
            <v>Nicko Tri Satya</v>
          </cell>
          <cell r="J294">
            <v>43097</v>
          </cell>
          <cell r="K294" t="str">
            <v>Mediterania Garden Residences 1, Tower Bougenville Catelya (BC), No Unit  BC/GF/01/02/05 - BC/GF/05A - BC/GF/05/03, Jalan Tanjung Duren Raya, Kel Tanjung Duren Kecamatan Grogol Petamburan, Jakarta Barat 11470</v>
          </cell>
          <cell r="L294" t="str">
            <v>021 30049906</v>
          </cell>
          <cell r="M294" t="str">
            <v xml:space="preserve">jaksbux0x@starbucks.co.id </v>
          </cell>
          <cell r="N294" t="str">
            <v>01210901</v>
          </cell>
          <cell r="O294" t="str">
            <v>Ahmad Fadillah</v>
          </cell>
          <cell r="P294" t="str">
            <v>081287594044</v>
          </cell>
          <cell r="Q294" t="str">
            <v xml:space="preserve">Mon - Sun : 06.00 – 21.00 </v>
          </cell>
          <cell r="R294" t="str">
            <v>Mon - Sun : 06.00 - 22.00</v>
          </cell>
          <cell r="S294">
            <v>0</v>
          </cell>
          <cell r="T294">
            <v>0</v>
          </cell>
          <cell r="U294">
            <v>0</v>
          </cell>
          <cell r="V294" t="str">
            <v xml:space="preserve"> </v>
          </cell>
          <cell r="W294" t="str">
            <v xml:space="preserve"> </v>
          </cell>
          <cell r="X294" t="str">
            <v>Delivery Store 7</v>
          </cell>
          <cell r="Y294">
            <v>0</v>
          </cell>
          <cell r="Z294" t="str">
            <v xml:space="preserve"> </v>
          </cell>
          <cell r="AA294">
            <v>0</v>
          </cell>
          <cell r="AB294" t="str">
            <v xml:space="preserve"> </v>
          </cell>
          <cell r="AC294" t="str">
            <v xml:space="preserve"> 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B295" t="str">
            <v>SC0U</v>
          </cell>
          <cell r="C295" t="str">
            <v>Central Plaza Samarinda</v>
          </cell>
          <cell r="D295" t="str">
            <v>Samarinda</v>
          </cell>
          <cell r="E295" t="str">
            <v>Mall Stores</v>
          </cell>
          <cell r="F295" t="str">
            <v>Region 2</v>
          </cell>
          <cell r="G295" t="str">
            <v>Rendhy Pangeran</v>
          </cell>
          <cell r="H295" t="str">
            <v>District 38</v>
          </cell>
          <cell r="I295" t="str">
            <v>Denada Stefiani</v>
          </cell>
          <cell r="J295">
            <v>43098</v>
          </cell>
          <cell r="K295" t="str">
            <v>SAMARINDA CENTRAL PLAZA Jalan Pulau Irian No. 1. L1 # 116 &amp; 117 Samarinda Kota Kalimantan Timur 75113</v>
          </cell>
          <cell r="L295" t="str">
            <v>0541-742523</v>
          </cell>
          <cell r="M295" t="str">
            <v xml:space="preserve">Smdsbux0u@starbucks.co.id </v>
          </cell>
          <cell r="N295" t="str">
            <v>01503680</v>
          </cell>
          <cell r="O295" t="str">
            <v>Eva Julianti</v>
          </cell>
          <cell r="P295" t="str">
            <v>081344386006</v>
          </cell>
          <cell r="Q295" t="str">
            <v>Mon – Sun : 08.30– 22.00</v>
          </cell>
          <cell r="R295" t="str">
            <v>Mon – Sun : 08.30– 22.00</v>
          </cell>
          <cell r="S295">
            <v>0</v>
          </cell>
          <cell r="T295">
            <v>0</v>
          </cell>
          <cell r="U295">
            <v>0</v>
          </cell>
          <cell r="V295" t="str">
            <v xml:space="preserve"> </v>
          </cell>
          <cell r="W295" t="str">
            <v xml:space="preserve"> </v>
          </cell>
          <cell r="X295" t="str">
            <v>Delivery Store 5</v>
          </cell>
          <cell r="Y295">
            <v>0</v>
          </cell>
          <cell r="Z295" t="str">
            <v xml:space="preserve"> </v>
          </cell>
          <cell r="AA295">
            <v>0</v>
          </cell>
          <cell r="AB295" t="str">
            <v xml:space="preserve"> </v>
          </cell>
          <cell r="AC295" t="str">
            <v xml:space="preserve"> </v>
          </cell>
          <cell r="AD295" t="str">
            <v>Yes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</row>
        <row r="296">
          <cell r="B296" t="str">
            <v>SC0Y</v>
          </cell>
          <cell r="C296" t="str">
            <v>Arteri Pondok Indah</v>
          </cell>
          <cell r="D296" t="str">
            <v>Jakarta</v>
          </cell>
          <cell r="E296" t="str">
            <v>Retail-Strip</v>
          </cell>
          <cell r="F296" t="str">
            <v>Region 6</v>
          </cell>
          <cell r="G296" t="str">
            <v>Donda Margaretha</v>
          </cell>
          <cell r="H296" t="str">
            <v>District 2</v>
          </cell>
          <cell r="I296" t="str">
            <v>Nani Astuti</v>
          </cell>
          <cell r="J296">
            <v>43098</v>
          </cell>
          <cell r="K296" t="str">
            <v>Jl. Sultan Iskandar Muda Kav 77-78, Ruko No 1-2, Kel Kebayoran Lama Selatan Kecamatan Kebayoran Lama, Jakarta Selatan 12240</v>
          </cell>
          <cell r="L296" t="str">
            <v>021 - 27081452</v>
          </cell>
          <cell r="M296" t="str">
            <v xml:space="preserve">Jaksbux0y@starbucks.co.id </v>
          </cell>
          <cell r="N296">
            <v>1107948</v>
          </cell>
          <cell r="O296" t="str">
            <v>Iqbal Fajar Sidik</v>
          </cell>
          <cell r="P296" t="str">
            <v>081280520704</v>
          </cell>
          <cell r="Q296" t="str">
            <v>Mon - Sun : 06.30 - 21.00</v>
          </cell>
          <cell r="R296" t="str">
            <v>Mon - Thu : 06.30 - 22.00; Fri - Sat : 06.30 - 23.00</v>
          </cell>
          <cell r="S296">
            <v>0</v>
          </cell>
          <cell r="T296">
            <v>0</v>
          </cell>
          <cell r="U296">
            <v>0</v>
          </cell>
          <cell r="V296" t="str">
            <v xml:space="preserve"> </v>
          </cell>
          <cell r="W296" t="str">
            <v>Coffee Forward</v>
          </cell>
          <cell r="X296" t="str">
            <v>Delivery Store 1</v>
          </cell>
          <cell r="Y296">
            <v>0</v>
          </cell>
          <cell r="Z296" t="str">
            <v xml:space="preserve"> </v>
          </cell>
          <cell r="AA296" t="str">
            <v>MPOS</v>
          </cell>
          <cell r="AB296" t="str">
            <v>Masterclass</v>
          </cell>
          <cell r="AC296" t="str">
            <v xml:space="preserve"> 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</row>
        <row r="297">
          <cell r="B297" t="str">
            <v>SC0V</v>
          </cell>
          <cell r="C297" t="str">
            <v>Supermall Karawaci 2</v>
          </cell>
          <cell r="D297" t="str">
            <v>Tangerang</v>
          </cell>
          <cell r="E297" t="str">
            <v>Mall Stores</v>
          </cell>
          <cell r="F297" t="str">
            <v>Region 2</v>
          </cell>
          <cell r="G297" t="str">
            <v>Rendhy Pangeran</v>
          </cell>
          <cell r="H297" t="str">
            <v>District 25</v>
          </cell>
          <cell r="I297" t="str">
            <v>Dwi Pramono</v>
          </cell>
          <cell r="J297">
            <v>43100</v>
          </cell>
          <cell r="K297" t="str">
            <v>LG  UNIT WS # 15A-BSupermal Karawaci, Jalan Bulevard Diponegoro No.105, Kelapa Dua, Tangerang, Banten 15810</v>
          </cell>
          <cell r="L297" t="str">
            <v>021-5421 1970</v>
          </cell>
          <cell r="M297" t="str">
            <v xml:space="preserve">Jaksbux0v@starbucks.co.id </v>
          </cell>
          <cell r="N297">
            <v>1005915</v>
          </cell>
          <cell r="O297" t="str">
            <v>Taqwa Sejati</v>
          </cell>
          <cell r="P297" t="str">
            <v>081294416151</v>
          </cell>
          <cell r="Q297" t="str">
            <v>Mon-Sun : 11.00-21.00</v>
          </cell>
          <cell r="R297" t="str">
            <v>Mon-Sun : 11.00-21.00</v>
          </cell>
          <cell r="S297">
            <v>0</v>
          </cell>
          <cell r="T297">
            <v>0</v>
          </cell>
          <cell r="U297">
            <v>0</v>
          </cell>
          <cell r="V297" t="str">
            <v xml:space="preserve"> </v>
          </cell>
          <cell r="W297" t="str">
            <v>Coffee Forward</v>
          </cell>
          <cell r="X297" t="str">
            <v/>
          </cell>
          <cell r="Y297">
            <v>0</v>
          </cell>
          <cell r="Z297" t="str">
            <v xml:space="preserve"> </v>
          </cell>
          <cell r="AA297">
            <v>0</v>
          </cell>
          <cell r="AB297" t="str">
            <v>Masterclass</v>
          </cell>
          <cell r="AC297" t="str">
            <v xml:space="preserve"> 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</row>
        <row r="298">
          <cell r="B298" t="str">
            <v>SC0Z</v>
          </cell>
          <cell r="C298" t="str">
            <v>SOGO Kota Kasablanka</v>
          </cell>
          <cell r="D298" t="str">
            <v>Jakarta</v>
          </cell>
          <cell r="E298" t="str">
            <v>Mall Stores</v>
          </cell>
          <cell r="F298" t="str">
            <v>Region 1</v>
          </cell>
          <cell r="G298" t="str">
            <v>Novalni Burhan</v>
          </cell>
          <cell r="H298" t="str">
            <v>District 15</v>
          </cell>
          <cell r="I298" t="str">
            <v>Riska Nurdiana</v>
          </cell>
          <cell r="J298">
            <v>43100</v>
          </cell>
          <cell r="K298" t="str">
            <v>LT. 3 (DALAM Sogo), Jalan Casablanca Kav. 88, Menteng Dalam, Tebet, RT.16/RW.5, Kota Jakarta Selatan, Daerah Khusus Ibukota Jakarta 12870</v>
          </cell>
          <cell r="L298" t="str">
            <v>021-29465073</v>
          </cell>
          <cell r="M298" t="str">
            <v xml:space="preserve">Jaksbux0z@starbucks.co.id </v>
          </cell>
          <cell r="N298">
            <v>1310916</v>
          </cell>
          <cell r="O298" t="str">
            <v>Kemal Arsya Raditya</v>
          </cell>
          <cell r="P298" t="str">
            <v>085714805300</v>
          </cell>
          <cell r="Q298" t="str">
            <v>Mon - Sun : 11.00 - 18.00</v>
          </cell>
          <cell r="R298" t="str">
            <v>Mon - Sun : 11.00 - 18.00</v>
          </cell>
          <cell r="S298">
            <v>0</v>
          </cell>
          <cell r="T298">
            <v>0</v>
          </cell>
          <cell r="U298">
            <v>0</v>
          </cell>
          <cell r="V298" t="str">
            <v xml:space="preserve"> </v>
          </cell>
          <cell r="W298" t="str">
            <v>Coffee Forward</v>
          </cell>
          <cell r="X298" t="str">
            <v/>
          </cell>
          <cell r="Y298">
            <v>0</v>
          </cell>
          <cell r="Z298" t="str">
            <v xml:space="preserve"> </v>
          </cell>
          <cell r="AA298">
            <v>0</v>
          </cell>
          <cell r="AB298" t="str">
            <v>Masterclass</v>
          </cell>
          <cell r="AC298" t="str">
            <v xml:space="preserve"> 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</row>
        <row r="299">
          <cell r="B299" t="str">
            <v>SC0T</v>
          </cell>
          <cell r="C299" t="str">
            <v>Lombok Airport</v>
          </cell>
          <cell r="D299" t="str">
            <v>Lombok</v>
          </cell>
          <cell r="E299" t="str">
            <v>Airports</v>
          </cell>
          <cell r="F299" t="str">
            <v>Region 5</v>
          </cell>
          <cell r="G299" t="str">
            <v>Paulus Gurning</v>
          </cell>
          <cell r="H299" t="str">
            <v>District 18</v>
          </cell>
          <cell r="I299" t="str">
            <v>Trie Megawathi</v>
          </cell>
          <cell r="J299">
            <v>43129</v>
          </cell>
          <cell r="K299" t="str">
            <v>LOMBOK AIRPORT Lombok International Airport Boarding Area  Jl. By Pass Bil Praya, Kel. Tanak Awu Kec. Pujut, Lombok Tengah Nusa Tenggara Barat 83537</v>
          </cell>
          <cell r="L299" t="str">
            <v>03706157054</v>
          </cell>
          <cell r="M299" t="str">
            <v xml:space="preserve">Lbksbux0t@starbucks.co.id </v>
          </cell>
          <cell r="N299">
            <v>16004636</v>
          </cell>
          <cell r="O299" t="str">
            <v>Hartomo</v>
          </cell>
          <cell r="P299" t="str">
            <v>082339922025</v>
          </cell>
          <cell r="Q299" t="str">
            <v>Mon - Sun 07.00 - 17.00</v>
          </cell>
          <cell r="R299" t="str">
            <v>Mon - Sun 07.00 - 17.00</v>
          </cell>
          <cell r="S299">
            <v>0</v>
          </cell>
          <cell r="T299">
            <v>0</v>
          </cell>
          <cell r="U299">
            <v>0</v>
          </cell>
          <cell r="V299" t="str">
            <v xml:space="preserve"> </v>
          </cell>
          <cell r="W299" t="str">
            <v xml:space="preserve"> </v>
          </cell>
          <cell r="X299" t="str">
            <v/>
          </cell>
          <cell r="Y299">
            <v>0</v>
          </cell>
          <cell r="Z299" t="str">
            <v xml:space="preserve"> </v>
          </cell>
          <cell r="AA299">
            <v>0</v>
          </cell>
          <cell r="AB299" t="str">
            <v xml:space="preserve"> </v>
          </cell>
          <cell r="AC299" t="str">
            <v xml:space="preserve"> </v>
          </cell>
          <cell r="AD299" t="str">
            <v>Yes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</row>
        <row r="300">
          <cell r="B300" t="str">
            <v>SC1E</v>
          </cell>
          <cell r="C300" t="str">
            <v>Tokopedia Tower</v>
          </cell>
          <cell r="D300" t="str">
            <v>Jakarta</v>
          </cell>
          <cell r="E300" t="str">
            <v>Office Stores</v>
          </cell>
          <cell r="F300" t="str">
            <v>Region 1</v>
          </cell>
          <cell r="G300" t="str">
            <v>Novalni Burhan</v>
          </cell>
          <cell r="H300" t="str">
            <v>District 15</v>
          </cell>
          <cell r="I300" t="str">
            <v>Riska Nurdiana</v>
          </cell>
          <cell r="J300">
            <v>43131</v>
          </cell>
          <cell r="K300" t="str">
            <v>Ciputra world II UG F, jalan prof Dr Satrio kav, I Jakarta Selatan</v>
          </cell>
          <cell r="L300" t="str">
            <v>021-25982785</v>
          </cell>
          <cell r="M300" t="str">
            <v xml:space="preserve">Jaksbux1e@starbucks .co.id  </v>
          </cell>
          <cell r="N300">
            <v>1201070</v>
          </cell>
          <cell r="O300" t="str">
            <v>Achmat Firdaos</v>
          </cell>
          <cell r="P300" t="str">
            <v>081295209282</v>
          </cell>
          <cell r="Q300" t="str">
            <v>Mon - Fri : 08.00 - 15.30 ; Sat - Sun : Closed</v>
          </cell>
          <cell r="R300" t="str">
            <v>Mon - Fri : 08.00 - 15.30 ; Sat - Sun : Closed</v>
          </cell>
          <cell r="S300">
            <v>0</v>
          </cell>
          <cell r="T300">
            <v>0</v>
          </cell>
          <cell r="U300">
            <v>0</v>
          </cell>
          <cell r="V300" t="str">
            <v xml:space="preserve"> </v>
          </cell>
          <cell r="W300" t="str">
            <v xml:space="preserve"> </v>
          </cell>
          <cell r="X300" t="str">
            <v/>
          </cell>
          <cell r="Y300">
            <v>0</v>
          </cell>
          <cell r="Z300" t="str">
            <v xml:space="preserve"> </v>
          </cell>
          <cell r="AA300">
            <v>0</v>
          </cell>
          <cell r="AB300" t="str">
            <v xml:space="preserve"> </v>
          </cell>
          <cell r="AC300" t="str">
            <v>Digital Menu Board</v>
          </cell>
          <cell r="AD300">
            <v>0</v>
          </cell>
          <cell r="AE300" t="str">
            <v>Cashless</v>
          </cell>
          <cell r="AF300">
            <v>0</v>
          </cell>
          <cell r="AG300">
            <v>0</v>
          </cell>
          <cell r="AH300">
            <v>0</v>
          </cell>
        </row>
        <row r="301">
          <cell r="B301" t="str">
            <v>SC46</v>
          </cell>
          <cell r="C301" t="str">
            <v>Mall kelapa gading 1 (reloc lapiazza)</v>
          </cell>
          <cell r="D301" t="str">
            <v>Jakarta</v>
          </cell>
          <cell r="E301" t="str">
            <v>Mall Stores</v>
          </cell>
          <cell r="F301" t="str">
            <v>Region 4</v>
          </cell>
          <cell r="G301" t="str">
            <v>Irwan Indriyanto</v>
          </cell>
          <cell r="H301" t="str">
            <v>District 5</v>
          </cell>
          <cell r="I301" t="str">
            <v>Dyah Ayu Wulandari</v>
          </cell>
          <cell r="J301">
            <v>43138</v>
          </cell>
          <cell r="K301" t="str">
            <v>Mall Kelapa Gading 1 , Level 1 unit F292. Kelapa Gading Jarta Utara</v>
          </cell>
          <cell r="L301" t="str">
            <v>021 458 78172</v>
          </cell>
          <cell r="M301" t="str">
            <v xml:space="preserve">jaksbux46@starbucks.co.id </v>
          </cell>
          <cell r="N301" t="str">
            <v>01310553</v>
          </cell>
          <cell r="O301" t="str">
            <v>Anggi Faradila</v>
          </cell>
          <cell r="P301" t="str">
            <v>081284857267</v>
          </cell>
          <cell r="Q301" t="str">
            <v>Mon - Sun : 10.00 – 19.00</v>
          </cell>
          <cell r="R301" t="str">
            <v>Mon - Sun : 10.00 – 19.00</v>
          </cell>
          <cell r="S301">
            <v>0</v>
          </cell>
          <cell r="T301">
            <v>0</v>
          </cell>
          <cell r="U301">
            <v>0</v>
          </cell>
          <cell r="V301" t="str">
            <v xml:space="preserve"> </v>
          </cell>
          <cell r="W301" t="str">
            <v xml:space="preserve"> </v>
          </cell>
          <cell r="X301" t="str">
            <v/>
          </cell>
          <cell r="Y301">
            <v>0</v>
          </cell>
          <cell r="Z301" t="str">
            <v xml:space="preserve"> </v>
          </cell>
          <cell r="AA301">
            <v>0</v>
          </cell>
          <cell r="AB301" t="str">
            <v xml:space="preserve"> </v>
          </cell>
          <cell r="AC301" t="str">
            <v xml:space="preserve"> 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</row>
        <row r="302">
          <cell r="B302" t="str">
            <v>SC1D</v>
          </cell>
          <cell r="C302" t="str">
            <v>Grand Wisata Bekasi</v>
          </cell>
          <cell r="D302" t="str">
            <v>Jakarta</v>
          </cell>
          <cell r="E302" t="str">
            <v>Retail-Strip</v>
          </cell>
          <cell r="F302" t="str">
            <v>Region 4</v>
          </cell>
          <cell r="G302" t="str">
            <v>Irwan Indriyanto</v>
          </cell>
          <cell r="H302" t="str">
            <v>District 45</v>
          </cell>
          <cell r="I302" t="str">
            <v>Dias Purwaningrum</v>
          </cell>
          <cell r="J302">
            <v>43150</v>
          </cell>
          <cell r="K302" t="str">
            <v>Jalan Celebration Boulvard kav.1 lambang jaya, Tambun Bekasi.</v>
          </cell>
          <cell r="L302" t="str">
            <v>021-82624711</v>
          </cell>
          <cell r="M302" t="str">
            <v xml:space="preserve">jaksbux1d@starbucks.co.id </v>
          </cell>
          <cell r="N302">
            <v>16011773</v>
          </cell>
          <cell r="O302" t="str">
            <v>Arima Ramadana</v>
          </cell>
          <cell r="P302" t="str">
            <v>0852-2391-4164</v>
          </cell>
          <cell r="Q302" t="str">
            <v>Mon - Sun : 06.30 - 21.00</v>
          </cell>
          <cell r="R302" t="str">
            <v>Mon - Sun : 06.30 - 22.00</v>
          </cell>
          <cell r="S302">
            <v>0</v>
          </cell>
          <cell r="T302">
            <v>0</v>
          </cell>
          <cell r="U302">
            <v>0</v>
          </cell>
          <cell r="V302" t="str">
            <v xml:space="preserve"> </v>
          </cell>
          <cell r="W302" t="str">
            <v xml:space="preserve"> </v>
          </cell>
          <cell r="X302" t="str">
            <v>Delivery Store 3</v>
          </cell>
          <cell r="Y302" t="str">
            <v>Ice cream</v>
          </cell>
          <cell r="Z302" t="str">
            <v xml:space="preserve"> </v>
          </cell>
          <cell r="AA302" t="str">
            <v>MPOS</v>
          </cell>
          <cell r="AB302" t="str">
            <v xml:space="preserve"> </v>
          </cell>
          <cell r="AC302" t="str">
            <v xml:space="preserve"> </v>
          </cell>
          <cell r="AD302">
            <v>0</v>
          </cell>
          <cell r="AE302">
            <v>0</v>
          </cell>
          <cell r="AF302">
            <v>0</v>
          </cell>
          <cell r="AG302" t="str">
            <v>Plant Base Food</v>
          </cell>
          <cell r="AH302" t="str">
            <v>ESB</v>
          </cell>
        </row>
        <row r="303">
          <cell r="B303" t="str">
            <v>SC1G</v>
          </cell>
          <cell r="C303" t="str">
            <v>Supomo Tebet</v>
          </cell>
          <cell r="D303" t="str">
            <v>Jakarta</v>
          </cell>
          <cell r="E303" t="str">
            <v>Retail-Strip</v>
          </cell>
          <cell r="F303" t="str">
            <v>Region 1</v>
          </cell>
          <cell r="G303" t="str">
            <v>Novalni Burhan</v>
          </cell>
          <cell r="H303" t="str">
            <v>District 23</v>
          </cell>
          <cell r="I303" t="str">
            <v>Farah Hanavya</v>
          </cell>
          <cell r="J303">
            <v>43159</v>
          </cell>
          <cell r="K303" t="str">
            <v>Supomo Jalan Prof Dr. Supomo No.30 RT 13 RW 2 Tebet Barat Jakarta 12810</v>
          </cell>
          <cell r="L303" t="str">
            <v>02122839630</v>
          </cell>
          <cell r="M303" t="str">
            <v xml:space="preserve">Jaksbux1g@starbucks.co.id </v>
          </cell>
          <cell r="N303" t="str">
            <v>00902131</v>
          </cell>
          <cell r="O303" t="str">
            <v>Astri Badriyah</v>
          </cell>
          <cell r="P303" t="str">
            <v>08567648566</v>
          </cell>
          <cell r="Q303" t="str">
            <v>Mon - Sun : 07.00 -19.00</v>
          </cell>
          <cell r="R303" t="str">
            <v>Mon - Sun : 19.00 - 23.00</v>
          </cell>
          <cell r="S303">
            <v>0</v>
          </cell>
          <cell r="T303">
            <v>0</v>
          </cell>
          <cell r="U303">
            <v>0</v>
          </cell>
          <cell r="V303" t="str">
            <v xml:space="preserve"> </v>
          </cell>
          <cell r="W303" t="str">
            <v xml:space="preserve"> </v>
          </cell>
          <cell r="X303" t="str">
            <v>Delivery Store 9</v>
          </cell>
          <cell r="Y303" t="str">
            <v>Ice cream</v>
          </cell>
          <cell r="Z303" t="str">
            <v xml:space="preserve"> </v>
          </cell>
          <cell r="AA303" t="str">
            <v>MPOS</v>
          </cell>
          <cell r="AB303" t="str">
            <v xml:space="preserve"> </v>
          </cell>
          <cell r="AC303" t="str">
            <v xml:space="preserve"> </v>
          </cell>
          <cell r="AD303">
            <v>0</v>
          </cell>
          <cell r="AE303">
            <v>0</v>
          </cell>
          <cell r="AF303">
            <v>0</v>
          </cell>
          <cell r="AG303" t="str">
            <v>Plant Base Food</v>
          </cell>
          <cell r="AH303">
            <v>0</v>
          </cell>
        </row>
        <row r="304">
          <cell r="B304" t="str">
            <v>SC1I</v>
          </cell>
          <cell r="C304" t="str">
            <v>Bintaro Sektor 7</v>
          </cell>
          <cell r="D304" t="str">
            <v>Tangerang</v>
          </cell>
          <cell r="E304" t="str">
            <v>Retail-Strip</v>
          </cell>
          <cell r="F304" t="str">
            <v>Region 6</v>
          </cell>
          <cell r="G304" t="str">
            <v>Donda Margaretha</v>
          </cell>
          <cell r="H304" t="str">
            <v>District 30</v>
          </cell>
          <cell r="I304" t="str">
            <v>Okke Novitrya</v>
          </cell>
          <cell r="J304">
            <v>43159</v>
          </cell>
          <cell r="K304" t="str">
            <v>Bintaro Sektor 7 Jalan Wahid Hasyim Pondok Jaya Pondok Aren Tangerang 15220</v>
          </cell>
          <cell r="L304" t="str">
            <v>021-22212788</v>
          </cell>
          <cell r="M304" t="str">
            <v xml:space="preserve">jaksbux1i@starbucks.co.id </v>
          </cell>
          <cell r="N304">
            <v>1200686</v>
          </cell>
          <cell r="O304" t="str">
            <v>Jaya Laksana</v>
          </cell>
          <cell r="P304" t="str">
            <v>0812-8537-8654</v>
          </cell>
          <cell r="Q304" t="str">
            <v>Mon - Sun : 6.30-21.00</v>
          </cell>
          <cell r="R304" t="str">
            <v>Mon - Sun : 6.30-22.00</v>
          </cell>
          <cell r="S304">
            <v>0</v>
          </cell>
          <cell r="T304">
            <v>0</v>
          </cell>
          <cell r="U304">
            <v>0</v>
          </cell>
          <cell r="V304" t="str">
            <v xml:space="preserve"> </v>
          </cell>
          <cell r="W304" t="str">
            <v xml:space="preserve"> </v>
          </cell>
          <cell r="X304" t="str">
            <v>Delivery Store 2</v>
          </cell>
          <cell r="Y304" t="str">
            <v>Ice cream</v>
          </cell>
          <cell r="Z304" t="str">
            <v xml:space="preserve"> </v>
          </cell>
          <cell r="AA304" t="str">
            <v>MPOS</v>
          </cell>
          <cell r="AB304" t="str">
            <v xml:space="preserve"> </v>
          </cell>
          <cell r="AC304" t="str">
            <v xml:space="preserve"> </v>
          </cell>
          <cell r="AD304">
            <v>0</v>
          </cell>
          <cell r="AE304">
            <v>0</v>
          </cell>
          <cell r="AF304">
            <v>0</v>
          </cell>
          <cell r="AG304" t="str">
            <v>Plant Base Food</v>
          </cell>
          <cell r="AH304" t="str">
            <v>ESB</v>
          </cell>
        </row>
        <row r="305">
          <cell r="B305" t="str">
            <v>SC1H</v>
          </cell>
          <cell r="C305" t="str">
            <v>BG Junction</v>
          </cell>
          <cell r="D305" t="str">
            <v>Surabaya</v>
          </cell>
          <cell r="E305" t="str">
            <v>Mall Stores</v>
          </cell>
          <cell r="F305" t="str">
            <v>Region 3</v>
          </cell>
          <cell r="G305" t="str">
            <v>Ary Rachtanti</v>
          </cell>
          <cell r="H305" t="str">
            <v>District 28</v>
          </cell>
          <cell r="I305" t="str">
            <v>Zendy Gutama</v>
          </cell>
          <cell r="J305">
            <v>43154</v>
          </cell>
          <cell r="K305" t="str">
            <v>BG Junction Jalan Kranggan No. 8 A Bubutan Surabaya 60174</v>
          </cell>
          <cell r="L305" t="str">
            <v>031-99247923</v>
          </cell>
          <cell r="M305" t="str">
            <v xml:space="preserve">Sbysbux1h@starbucks.co.id </v>
          </cell>
          <cell r="N305">
            <v>16009770</v>
          </cell>
          <cell r="O305" t="str">
            <v>Amanda Mega</v>
          </cell>
          <cell r="P305">
            <v>81333616491</v>
          </cell>
          <cell r="Q305" t="str">
            <v>Mon - Sun : 08.00-20.00</v>
          </cell>
          <cell r="R305" t="str">
            <v>Mon - Sun : 08.00-20.00</v>
          </cell>
          <cell r="S305">
            <v>0</v>
          </cell>
          <cell r="T305">
            <v>0</v>
          </cell>
          <cell r="U305">
            <v>0</v>
          </cell>
          <cell r="V305" t="str">
            <v xml:space="preserve"> </v>
          </cell>
          <cell r="W305" t="str">
            <v xml:space="preserve"> </v>
          </cell>
          <cell r="X305" t="str">
            <v>Delivery Store 5</v>
          </cell>
          <cell r="Y305">
            <v>0</v>
          </cell>
          <cell r="Z305" t="str">
            <v xml:space="preserve"> </v>
          </cell>
          <cell r="AA305">
            <v>0</v>
          </cell>
          <cell r="AB305" t="str">
            <v xml:space="preserve"> </v>
          </cell>
          <cell r="AC305" t="str">
            <v xml:space="preserve"> 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</row>
        <row r="306">
          <cell r="B306" t="str">
            <v>SC1N</v>
          </cell>
          <cell r="C306" t="str">
            <v>Martadinata</v>
          </cell>
          <cell r="D306" t="str">
            <v>Bandung</v>
          </cell>
          <cell r="E306" t="str">
            <v>Retail-Strip</v>
          </cell>
          <cell r="F306" t="str">
            <v>Region 4</v>
          </cell>
          <cell r="G306" t="str">
            <v>Irwan Indriyanto</v>
          </cell>
          <cell r="H306" t="str">
            <v>District 11</v>
          </cell>
          <cell r="I306" t="str">
            <v>Ridwan Permana</v>
          </cell>
          <cell r="J306">
            <v>43188</v>
          </cell>
          <cell r="K306" t="str">
            <v xml:space="preserve">Jalan L. L. R.E. Martadinata No. 217, Cihapit, Sumur Bandung, Cihapit, Bandung Wetan, Kota Bandung,Jawa Barat 40113
</v>
          </cell>
          <cell r="L306" t="str">
            <v xml:space="preserve">022- 20542832 </v>
          </cell>
          <cell r="M306" t="str">
            <v xml:space="preserve">Bdgsbux1n@starbucks.co.id  </v>
          </cell>
          <cell r="N306">
            <v>1101173</v>
          </cell>
          <cell r="O306" t="str">
            <v>Mira S Rahmayanti</v>
          </cell>
          <cell r="P306" t="str">
            <v>085314518201</v>
          </cell>
          <cell r="Q306" t="str">
            <v>Mon - Sun : 06.30-21.00</v>
          </cell>
          <cell r="R306" t="str">
            <v>Mon - Sun : 06.30-21.00</v>
          </cell>
          <cell r="S306">
            <v>0</v>
          </cell>
          <cell r="T306">
            <v>0</v>
          </cell>
          <cell r="U306">
            <v>0</v>
          </cell>
          <cell r="V306" t="str">
            <v xml:space="preserve"> </v>
          </cell>
          <cell r="W306" t="str">
            <v xml:space="preserve"> </v>
          </cell>
          <cell r="X306" t="str">
            <v>Delivery Store 5</v>
          </cell>
          <cell r="Y306">
            <v>0</v>
          </cell>
          <cell r="Z306" t="str">
            <v xml:space="preserve"> </v>
          </cell>
          <cell r="AA306" t="str">
            <v>MPOS</v>
          </cell>
          <cell r="AB306" t="str">
            <v xml:space="preserve"> </v>
          </cell>
          <cell r="AC306" t="str">
            <v xml:space="preserve"> 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</row>
        <row r="307">
          <cell r="B307" t="str">
            <v>SC0W</v>
          </cell>
          <cell r="C307" t="str">
            <v>DT Hayam Wuruk</v>
          </cell>
          <cell r="D307" t="str">
            <v>Jakarta</v>
          </cell>
          <cell r="E307" t="str">
            <v>Transportation-Hub</v>
          </cell>
          <cell r="F307" t="str">
            <v>Region 1</v>
          </cell>
          <cell r="G307" t="str">
            <v>Novalni Burhan</v>
          </cell>
          <cell r="H307" t="str">
            <v>District 8</v>
          </cell>
          <cell r="I307" t="str">
            <v>Fauzan Nurzaman</v>
          </cell>
          <cell r="J307">
            <v>43190</v>
          </cell>
          <cell r="K307" t="str">
            <v xml:space="preserve">DT Hayam Wuruk Jalan Hayam Wuruk No. 5 RT 005 RW 002 Kel Kebon Kelapa Kecamatan Gambir                                                       </v>
          </cell>
          <cell r="L307" t="str">
            <v>021-3504060</v>
          </cell>
          <cell r="M307" t="str">
            <v xml:space="preserve">Jaksbux0w@starbucks.co.id </v>
          </cell>
          <cell r="N307">
            <v>450611</v>
          </cell>
          <cell r="O307" t="str">
            <v>Wiwiek</v>
          </cell>
          <cell r="P307">
            <v>81298716449</v>
          </cell>
          <cell r="Q307" t="str">
            <v>Mon - Sun : 06.00 - 21.00</v>
          </cell>
          <cell r="R307" t="str">
            <v>Mon - Sun : 06.00.22.00</v>
          </cell>
          <cell r="S307">
            <v>0</v>
          </cell>
          <cell r="T307" t="str">
            <v>DriveThru</v>
          </cell>
          <cell r="U307">
            <v>0</v>
          </cell>
          <cell r="V307" t="str">
            <v xml:space="preserve"> </v>
          </cell>
          <cell r="W307" t="str">
            <v xml:space="preserve"> </v>
          </cell>
          <cell r="X307" t="str">
            <v/>
          </cell>
          <cell r="Y307" t="str">
            <v>Ice cream</v>
          </cell>
          <cell r="Z307" t="str">
            <v xml:space="preserve"> </v>
          </cell>
          <cell r="AA307" t="str">
            <v>MPOS</v>
          </cell>
          <cell r="AB307" t="str">
            <v xml:space="preserve"> </v>
          </cell>
          <cell r="AC307" t="str">
            <v>Digital Menu Board</v>
          </cell>
          <cell r="AD307" t="str">
            <v>Yes</v>
          </cell>
          <cell r="AE307">
            <v>0</v>
          </cell>
          <cell r="AF307" t="str">
            <v>Zenput</v>
          </cell>
          <cell r="AG307" t="str">
            <v>Plant Base Food</v>
          </cell>
          <cell r="AH307">
            <v>0</v>
          </cell>
        </row>
        <row r="308">
          <cell r="B308" t="str">
            <v>SC1L</v>
          </cell>
          <cell r="C308" t="str">
            <v>Transmart Kawanua Manado</v>
          </cell>
          <cell r="D308" t="str">
            <v>Manado</v>
          </cell>
          <cell r="E308" t="str">
            <v>Mall Stores</v>
          </cell>
          <cell r="F308" t="str">
            <v>Region 3</v>
          </cell>
          <cell r="G308" t="str">
            <v>Ary Rachtanti</v>
          </cell>
          <cell r="H308" t="str">
            <v>District 6</v>
          </cell>
          <cell r="I308" t="str">
            <v>Ahmad Fiton</v>
          </cell>
          <cell r="J308">
            <v>43190</v>
          </cell>
          <cell r="K308" t="str">
            <v>Transmart Kawanua Ground Floor Unit GF - 22  Jalan A A Maramis  Kecamatan Mapanget Kelurahan Kairagi Dua  Manado 95254</v>
          </cell>
          <cell r="L308" t="str">
            <v>04317286805</v>
          </cell>
          <cell r="M308" t="str">
            <v xml:space="preserve">mndsbux1l@starbucks.co.id </v>
          </cell>
          <cell r="N308">
            <v>16003071</v>
          </cell>
          <cell r="O308" t="str">
            <v>Reza Rizky Adeputra Soebagijo</v>
          </cell>
          <cell r="P308" t="str">
            <v>0898 1691 108</v>
          </cell>
          <cell r="Q308" t="str">
            <v>Mon - Sun : 10.00 - 20.00</v>
          </cell>
          <cell r="R308" t="str">
            <v>Mon - Sun : 10.00 - 20.00</v>
          </cell>
          <cell r="S308">
            <v>0</v>
          </cell>
          <cell r="T308">
            <v>0</v>
          </cell>
          <cell r="U308">
            <v>0</v>
          </cell>
          <cell r="V308" t="str">
            <v xml:space="preserve"> </v>
          </cell>
          <cell r="W308" t="str">
            <v xml:space="preserve"> </v>
          </cell>
          <cell r="X308" t="str">
            <v>Delivery Store 5</v>
          </cell>
          <cell r="Y308">
            <v>0</v>
          </cell>
          <cell r="Z308" t="str">
            <v xml:space="preserve"> </v>
          </cell>
          <cell r="AA308">
            <v>0</v>
          </cell>
          <cell r="AB308" t="str">
            <v xml:space="preserve"> </v>
          </cell>
          <cell r="AC308" t="str">
            <v xml:space="preserve"> 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</row>
        <row r="309">
          <cell r="B309" t="str">
            <v>SC1M</v>
          </cell>
          <cell r="C309" t="str">
            <v>Matraman</v>
          </cell>
          <cell r="D309" t="str">
            <v>Jakarta</v>
          </cell>
          <cell r="E309" t="str">
            <v>Retail-Strip</v>
          </cell>
          <cell r="F309" t="str">
            <v>Region 7</v>
          </cell>
          <cell r="G309" t="str">
            <v>Sutami</v>
          </cell>
          <cell r="H309" t="str">
            <v>District 12</v>
          </cell>
          <cell r="I309" t="str">
            <v>Citra Resmi</v>
          </cell>
          <cell r="J309">
            <v>43199</v>
          </cell>
          <cell r="K309" t="str">
            <v>Matraman Jalan Matraman No. 18 RT 2 RW 1 Kecamatan Matraman Kelurahan Kebon Manggis Jakarta 13150</v>
          </cell>
          <cell r="L309" t="str">
            <v>021-22081161</v>
          </cell>
          <cell r="M309" t="str">
            <v xml:space="preserve">Jaksbux1m@starbucks.co.id </v>
          </cell>
          <cell r="N309">
            <v>1407204</v>
          </cell>
          <cell r="O309" t="str">
            <v>Prayoga Amar Maulana</v>
          </cell>
          <cell r="P309" t="str">
            <v>817-787-111</v>
          </cell>
          <cell r="Q309" t="str">
            <v>Mon - Sun: 07.00 - 21.00; Sat - Sun : 08.00 - 21.00</v>
          </cell>
          <cell r="R309" t="str">
            <v>Mon - Sun: 07.00 - 21.00; Sat - Sun : 08.00 - 21.00</v>
          </cell>
          <cell r="S309">
            <v>0</v>
          </cell>
          <cell r="T309">
            <v>0</v>
          </cell>
          <cell r="U309">
            <v>0</v>
          </cell>
          <cell r="V309" t="str">
            <v xml:space="preserve"> </v>
          </cell>
          <cell r="W309" t="str">
            <v xml:space="preserve"> </v>
          </cell>
          <cell r="X309" t="str">
            <v>Delivery Store 3</v>
          </cell>
          <cell r="Y309">
            <v>0</v>
          </cell>
          <cell r="Z309" t="str">
            <v xml:space="preserve"> </v>
          </cell>
          <cell r="AA309" t="str">
            <v>MPOS</v>
          </cell>
          <cell r="AB309" t="str">
            <v xml:space="preserve"> </v>
          </cell>
          <cell r="AC309" t="str">
            <v xml:space="preserve"> 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</row>
        <row r="310">
          <cell r="B310" t="str">
            <v>SC1K</v>
          </cell>
          <cell r="C310" t="str">
            <v>Thamrin Plaza Medan</v>
          </cell>
          <cell r="D310" t="str">
            <v>Medan</v>
          </cell>
          <cell r="E310" t="str">
            <v>Mall Stores</v>
          </cell>
          <cell r="F310" t="str">
            <v>Region 5</v>
          </cell>
          <cell r="G310" t="str">
            <v>Paulus Gurning</v>
          </cell>
          <cell r="H310" t="str">
            <v>District 16</v>
          </cell>
          <cell r="I310" t="str">
            <v>Farijal Hasibuan</v>
          </cell>
          <cell r="J310">
            <v>43209</v>
          </cell>
          <cell r="K310" t="str">
            <v>festival City Link Ground Floor GF 10 A &amp; B Jalan Peta No. 241 RT 004 RW 007 Suka Asih Bojong Loa Kaler Bandung 40233</v>
          </cell>
          <cell r="L310" t="str">
            <v>061-7362508</v>
          </cell>
          <cell r="M310" t="str">
            <v xml:space="preserve">Mdnsbux1k@starbucks.co.id </v>
          </cell>
          <cell r="N310">
            <v>16016321</v>
          </cell>
          <cell r="O310" t="str">
            <v>Ganesha Lasma Kristin Gladysa Sitanggang</v>
          </cell>
          <cell r="P310" t="str">
            <v>081212101945</v>
          </cell>
          <cell r="Q310" t="str">
            <v>Mon - Sun : 11.00 - 21.00</v>
          </cell>
          <cell r="R310" t="str">
            <v>Mon - Sun : 11.00 - 21.00</v>
          </cell>
          <cell r="S310">
            <v>0</v>
          </cell>
          <cell r="T310">
            <v>0</v>
          </cell>
          <cell r="U310">
            <v>0</v>
          </cell>
          <cell r="V310" t="str">
            <v xml:space="preserve"> </v>
          </cell>
          <cell r="W310" t="str">
            <v xml:space="preserve"> </v>
          </cell>
          <cell r="X310" t="str">
            <v>Delivery Store 5</v>
          </cell>
          <cell r="Y310">
            <v>0</v>
          </cell>
          <cell r="Z310" t="str">
            <v xml:space="preserve"> </v>
          </cell>
          <cell r="AA310">
            <v>0</v>
          </cell>
          <cell r="AB310" t="str">
            <v xml:space="preserve"> </v>
          </cell>
          <cell r="AC310" t="str">
            <v xml:space="preserve"> 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B311" t="str">
            <v>SC1O</v>
          </cell>
          <cell r="C311" t="str">
            <v>Solo Square</v>
          </cell>
          <cell r="D311" t="str">
            <v>Solo</v>
          </cell>
          <cell r="E311" t="str">
            <v>Mall Stores</v>
          </cell>
          <cell r="F311" t="str">
            <v>Region 3</v>
          </cell>
          <cell r="G311" t="str">
            <v>Ary Rachtanti</v>
          </cell>
          <cell r="H311" t="str">
            <v>District 4</v>
          </cell>
          <cell r="I311" t="str">
            <v>Yossy Ariyani</v>
          </cell>
          <cell r="J311">
            <v>43211</v>
          </cell>
          <cell r="K311" t="str">
            <v>Solo Square Jalan Brigjen Slamet Riyadi No. 451 - 455 Kelurahan Pajang Kecamatan Laweyan Surakarta 57146</v>
          </cell>
          <cell r="L311" t="str">
            <v>0271-7651753</v>
          </cell>
          <cell r="M311" t="str">
            <v xml:space="preserve">Slosbux1o@starbucks.co.id </v>
          </cell>
          <cell r="N311">
            <v>1205066</v>
          </cell>
          <cell r="O311" t="str">
            <v>Citra Dana Roesdiani</v>
          </cell>
          <cell r="P311">
            <v>85867152900</v>
          </cell>
          <cell r="Q311" t="str">
            <v>Mon – Sun : 09.00 – 21.00</v>
          </cell>
          <cell r="R311" t="str">
            <v>Mon – Sun : 09.00 – 21.00</v>
          </cell>
          <cell r="S311">
            <v>0</v>
          </cell>
          <cell r="T311">
            <v>0</v>
          </cell>
          <cell r="U311">
            <v>0</v>
          </cell>
          <cell r="V311" t="str">
            <v xml:space="preserve"> </v>
          </cell>
          <cell r="W311" t="str">
            <v xml:space="preserve"> </v>
          </cell>
          <cell r="X311" t="str">
            <v>Delivery Store 5</v>
          </cell>
          <cell r="Y311">
            <v>0</v>
          </cell>
          <cell r="Z311" t="str">
            <v xml:space="preserve"> </v>
          </cell>
          <cell r="AA311">
            <v>0</v>
          </cell>
          <cell r="AB311" t="str">
            <v xml:space="preserve"> </v>
          </cell>
          <cell r="AC311" t="str">
            <v xml:space="preserve"> 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</row>
        <row r="312">
          <cell r="B312" t="str">
            <v>SC1S</v>
          </cell>
          <cell r="C312" t="str">
            <v>Green Central City Gajahmada</v>
          </cell>
          <cell r="D312" t="str">
            <v>Jakarta</v>
          </cell>
          <cell r="E312" t="str">
            <v>Retail-Strip</v>
          </cell>
          <cell r="F312" t="str">
            <v>Region 1</v>
          </cell>
          <cell r="G312" t="str">
            <v>Novalni Burhan</v>
          </cell>
          <cell r="H312" t="str">
            <v>District 8</v>
          </cell>
          <cell r="I312" t="str">
            <v>Fauzan Nurzaman</v>
          </cell>
          <cell r="J312">
            <v>43216</v>
          </cell>
          <cell r="K312" t="str">
            <v>Starbucks Green Central City Green Central City Commersial Area Unit NV/GF/01 Jalan Gajah Mada No. 138 Kelurahan Glodok Kecamatan Taman Sari Jakarta Barat 11120</v>
          </cell>
          <cell r="L312" t="str">
            <v>021-6320018</v>
          </cell>
          <cell r="M312" t="str">
            <v xml:space="preserve">Jaksbux1s@starbucks.co.id </v>
          </cell>
          <cell r="N312">
            <v>1102857</v>
          </cell>
          <cell r="O312" t="str">
            <v>Lian Octa Bakti</v>
          </cell>
          <cell r="P312">
            <v>81288118543</v>
          </cell>
          <cell r="Q312" t="str">
            <v>Mon - Sun : 07.30 - 21.00</v>
          </cell>
          <cell r="R312" t="str">
            <v>Mon - Sun : 07.30 - 21.00</v>
          </cell>
          <cell r="S312">
            <v>0</v>
          </cell>
          <cell r="T312">
            <v>0</v>
          </cell>
          <cell r="U312">
            <v>0</v>
          </cell>
          <cell r="V312" t="str">
            <v xml:space="preserve"> </v>
          </cell>
          <cell r="W312" t="str">
            <v xml:space="preserve"> </v>
          </cell>
          <cell r="X312" t="str">
            <v>Delivery Store 3</v>
          </cell>
          <cell r="Y312">
            <v>0</v>
          </cell>
          <cell r="Z312" t="str">
            <v xml:space="preserve"> </v>
          </cell>
          <cell r="AA312">
            <v>0</v>
          </cell>
          <cell r="AB312" t="str">
            <v xml:space="preserve"> </v>
          </cell>
          <cell r="AC312" t="str">
            <v xml:space="preserve"> 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</row>
        <row r="313">
          <cell r="B313" t="str">
            <v>SC1R</v>
          </cell>
          <cell r="C313" t="str">
            <v>Taman Sari The Hive</v>
          </cell>
          <cell r="D313" t="str">
            <v>Jakarta</v>
          </cell>
          <cell r="E313" t="str">
            <v>Office Stores</v>
          </cell>
          <cell r="F313" t="str">
            <v>Region 7</v>
          </cell>
          <cell r="G313" t="str">
            <v>Sutami</v>
          </cell>
          <cell r="H313" t="str">
            <v>District 40</v>
          </cell>
          <cell r="I313" t="str">
            <v>Umaya Zahro</v>
          </cell>
          <cell r="J313">
            <v>43217</v>
          </cell>
          <cell r="K313" t="str">
            <v>Starbucks Tamansari Hive Tamansari Hive Main Entrance Lantai 1 Jalan DI Panjaitan Kav 3 - 4 Kelurahan Cipinang Cempedak Kecamatan Jatinegara Jakarta Timur 13340</v>
          </cell>
          <cell r="L313" t="str">
            <v>021- 22807064</v>
          </cell>
          <cell r="M313" t="str">
            <v xml:space="preserve">Jaksbux1r@starbucks.co.id </v>
          </cell>
          <cell r="N313" t="str">
            <v> 00804176</v>
          </cell>
          <cell r="O313" t="str">
            <v>Arian Priyanka</v>
          </cell>
          <cell r="P313" t="str">
            <v>087888264091</v>
          </cell>
          <cell r="Q313" t="str">
            <v>Mon – Fri : 07.00-19.00 ; Sat - Sun : 09.00-17.00</v>
          </cell>
          <cell r="R313" t="str">
            <v>Mon – Fri : 07.00-19.00 ; Sat - Sun : 09.00-17.00</v>
          </cell>
          <cell r="S313">
            <v>0</v>
          </cell>
          <cell r="T313">
            <v>0</v>
          </cell>
          <cell r="U313">
            <v>0</v>
          </cell>
          <cell r="V313" t="str">
            <v xml:space="preserve"> </v>
          </cell>
          <cell r="W313" t="str">
            <v xml:space="preserve"> </v>
          </cell>
          <cell r="X313" t="str">
            <v>Delivery Store 6</v>
          </cell>
          <cell r="Y313">
            <v>0</v>
          </cell>
          <cell r="Z313" t="str">
            <v xml:space="preserve"> </v>
          </cell>
          <cell r="AA313">
            <v>0</v>
          </cell>
          <cell r="AB313" t="str">
            <v xml:space="preserve"> </v>
          </cell>
          <cell r="AC313" t="str">
            <v xml:space="preserve"> </v>
          </cell>
          <cell r="AD313">
            <v>0</v>
          </cell>
          <cell r="AE313" t="str">
            <v>Cashless</v>
          </cell>
          <cell r="AF313">
            <v>0</v>
          </cell>
          <cell r="AG313">
            <v>0</v>
          </cell>
          <cell r="AH313">
            <v>0</v>
          </cell>
        </row>
        <row r="314">
          <cell r="B314" t="str">
            <v>SC1C</v>
          </cell>
          <cell r="C314" t="str">
            <v xml:space="preserve">Lagoon Avenue </v>
          </cell>
          <cell r="D314" t="str">
            <v>Jakarta</v>
          </cell>
          <cell r="E314" t="str">
            <v>Mall Stores</v>
          </cell>
          <cell r="F314" t="str">
            <v>Region 4</v>
          </cell>
          <cell r="G314" t="str">
            <v>Irwan Indriyanto</v>
          </cell>
          <cell r="H314" t="str">
            <v>District 45</v>
          </cell>
          <cell r="I314" t="str">
            <v>Dias Purwaningrum</v>
          </cell>
          <cell r="J314">
            <v>43218</v>
          </cell>
          <cell r="K314" t="str">
            <v>Lagoon Avenue Ground Floor G-32 Jl. K H Noer Ali No. 3 Kalimalang Bekasi 17148</v>
          </cell>
          <cell r="L314" t="str">
            <v xml:space="preserve">021-35761286 </v>
          </cell>
          <cell r="M314" t="str">
            <v xml:space="preserve">jaksbux1c@starbucks.co.id </v>
          </cell>
          <cell r="N314">
            <v>16019708</v>
          </cell>
          <cell r="O314" t="str">
            <v>Florencia Irena</v>
          </cell>
          <cell r="P314" t="str">
            <v>082144436001</v>
          </cell>
          <cell r="Q314" t="str">
            <v>Mon - Sun : 10.00 – 19.00</v>
          </cell>
          <cell r="R314" t="str">
            <v>Mon - Sun : 10.00 – 19.00</v>
          </cell>
          <cell r="S314">
            <v>0</v>
          </cell>
          <cell r="T314">
            <v>0</v>
          </cell>
          <cell r="U314">
            <v>0</v>
          </cell>
          <cell r="V314" t="str">
            <v xml:space="preserve"> </v>
          </cell>
          <cell r="W314" t="str">
            <v xml:space="preserve"> </v>
          </cell>
          <cell r="X314" t="str">
            <v/>
          </cell>
          <cell r="Y314">
            <v>0</v>
          </cell>
          <cell r="Z314" t="str">
            <v xml:space="preserve"> </v>
          </cell>
          <cell r="AA314">
            <v>0</v>
          </cell>
          <cell r="AB314" t="str">
            <v xml:space="preserve"> </v>
          </cell>
          <cell r="AC314" t="str">
            <v xml:space="preserve"> 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</row>
        <row r="315">
          <cell r="B315" t="str">
            <v>SC1F</v>
          </cell>
          <cell r="C315" t="str">
            <v xml:space="preserve">Sun City Sidoarjo </v>
          </cell>
          <cell r="D315" t="str">
            <v>Sidoarjo</v>
          </cell>
          <cell r="E315" t="str">
            <v>Mall Stores</v>
          </cell>
          <cell r="F315" t="str">
            <v>Region 3</v>
          </cell>
          <cell r="G315" t="str">
            <v>Ary Rachtanti</v>
          </cell>
          <cell r="H315" t="str">
            <v>District 6</v>
          </cell>
          <cell r="I315" t="str">
            <v>Ahmad Fiton</v>
          </cell>
          <cell r="J315">
            <v>43220</v>
          </cell>
          <cell r="K315" t="str">
            <v>Jalan Pahlawan no.I Kawasan Suncity Plaza Sidokumpul Sidoarjo</v>
          </cell>
          <cell r="L315" t="str">
            <v>031 8070998</v>
          </cell>
          <cell r="M315" t="str">
            <v xml:space="preserve">Sbysbux1f@starbucks.co.id </v>
          </cell>
          <cell r="N315" t="str">
            <v>01409081</v>
          </cell>
          <cell r="O315" t="str">
            <v>Muhammad Huda Adhi Nugroho</v>
          </cell>
          <cell r="P315" t="str">
            <v>08175286692</v>
          </cell>
          <cell r="Q315" t="str">
            <v>Mon - Sun : 08.00 - 21.00</v>
          </cell>
          <cell r="R315" t="str">
            <v>Mon - Sun: 08.00 - 21.00</v>
          </cell>
          <cell r="S315">
            <v>0</v>
          </cell>
          <cell r="T315">
            <v>0</v>
          </cell>
          <cell r="U315">
            <v>0</v>
          </cell>
          <cell r="V315" t="str">
            <v xml:space="preserve"> </v>
          </cell>
          <cell r="W315" t="str">
            <v xml:space="preserve"> </v>
          </cell>
          <cell r="X315" t="str">
            <v>Delivery Store 5</v>
          </cell>
          <cell r="Y315" t="str">
            <v>Ice cream</v>
          </cell>
          <cell r="Z315" t="str">
            <v xml:space="preserve"> </v>
          </cell>
          <cell r="AA315">
            <v>0</v>
          </cell>
          <cell r="AB315" t="str">
            <v xml:space="preserve"> </v>
          </cell>
          <cell r="AC315" t="str">
            <v xml:space="preserve"> 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B316" t="str">
            <v>SC1B</v>
          </cell>
          <cell r="C316" t="str">
            <v>Airport T3 Domestic Pier</v>
          </cell>
          <cell r="D316" t="str">
            <v>Jakarta</v>
          </cell>
          <cell r="E316" t="str">
            <v>Airports</v>
          </cell>
          <cell r="F316" t="str">
            <v>Region 6</v>
          </cell>
          <cell r="G316" t="str">
            <v>Donda Margaretha</v>
          </cell>
          <cell r="H316" t="str">
            <v>District 7</v>
          </cell>
          <cell r="I316" t="str">
            <v>Bayinah</v>
          </cell>
          <cell r="J316">
            <v>43230</v>
          </cell>
          <cell r="K316" t="str">
            <v>Starbucks T3 Ultimate Pier 2 Airside domestic Bandara Soekarno-Hatta</v>
          </cell>
          <cell r="L316" t="str">
            <v>0821 1429 0469</v>
          </cell>
          <cell r="M316" t="str">
            <v xml:space="preserve">jaksbux1b@starbucks.co.id </v>
          </cell>
          <cell r="N316" t="str">
            <v>0806840</v>
          </cell>
          <cell r="O316" t="str">
            <v>Ferdiansyah</v>
          </cell>
          <cell r="P316" t="str">
            <v>081218158676</v>
          </cell>
          <cell r="Q316" t="str">
            <v>Mon - Sun : 05.30 - 18.00</v>
          </cell>
          <cell r="R316" t="str">
            <v>Mon - Sun : 05.30 - 18.00</v>
          </cell>
          <cell r="S316">
            <v>0</v>
          </cell>
          <cell r="T316">
            <v>0</v>
          </cell>
          <cell r="U316">
            <v>0</v>
          </cell>
          <cell r="V316" t="str">
            <v xml:space="preserve"> </v>
          </cell>
          <cell r="W316" t="str">
            <v xml:space="preserve"> </v>
          </cell>
          <cell r="X316" t="str">
            <v/>
          </cell>
          <cell r="Y316">
            <v>0</v>
          </cell>
          <cell r="Z316" t="str">
            <v xml:space="preserve"> </v>
          </cell>
          <cell r="AA316">
            <v>0</v>
          </cell>
          <cell r="AB316" t="str">
            <v xml:space="preserve"> </v>
          </cell>
          <cell r="AC316" t="str">
            <v xml:space="preserve"> 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</row>
        <row r="317">
          <cell r="B317" t="str">
            <v>SC1J</v>
          </cell>
          <cell r="C317" t="str">
            <v>Cik Ditiro</v>
          </cell>
          <cell r="D317" t="str">
            <v>Jakarta</v>
          </cell>
          <cell r="E317" t="str">
            <v>Retail-Strip</v>
          </cell>
          <cell r="F317" t="str">
            <v>Region 7</v>
          </cell>
          <cell r="G317" t="str">
            <v>Sutami</v>
          </cell>
          <cell r="H317" t="str">
            <v>District 12</v>
          </cell>
          <cell r="I317" t="str">
            <v>Citra Resmi</v>
          </cell>
          <cell r="J317">
            <v>43237</v>
          </cell>
          <cell r="K317" t="str">
            <v>Cik Ditiro Jalan Teuku Cik Ditiro No. 31 Menteng Jakarta Pusat</v>
          </cell>
          <cell r="L317" t="str">
            <v xml:space="preserve">021-3105445 </v>
          </cell>
          <cell r="M317" t="str">
            <v xml:space="preserve">jaksbux1j@starbucks.co.id </v>
          </cell>
          <cell r="N317">
            <v>1102011</v>
          </cell>
          <cell r="O317" t="str">
            <v>Desi Ratnasari</v>
          </cell>
          <cell r="P317" t="str">
            <v>085695649719</v>
          </cell>
          <cell r="Q317" t="str">
            <v>Mon - Sun: 07.00 - 21.00</v>
          </cell>
          <cell r="R317" t="str">
            <v>Mon - Sun: 07.00 - 21.00</v>
          </cell>
          <cell r="S317">
            <v>0</v>
          </cell>
          <cell r="T317">
            <v>0</v>
          </cell>
          <cell r="U317">
            <v>0</v>
          </cell>
          <cell r="V317" t="str">
            <v xml:space="preserve"> </v>
          </cell>
          <cell r="W317" t="str">
            <v>Coffee Forward</v>
          </cell>
          <cell r="X317" t="str">
            <v/>
          </cell>
          <cell r="Y317">
            <v>0</v>
          </cell>
          <cell r="Z317" t="str">
            <v xml:space="preserve"> </v>
          </cell>
          <cell r="AA317" t="str">
            <v>MPOS</v>
          </cell>
          <cell r="AB317" t="str">
            <v>Masterclass</v>
          </cell>
          <cell r="AC317" t="str">
            <v xml:space="preserve"> </v>
          </cell>
          <cell r="AD317">
            <v>0</v>
          </cell>
          <cell r="AE317">
            <v>0</v>
          </cell>
          <cell r="AF317">
            <v>0</v>
          </cell>
          <cell r="AG317" t="str">
            <v>Plant Base Food</v>
          </cell>
          <cell r="AH317">
            <v>0</v>
          </cell>
        </row>
        <row r="318">
          <cell r="B318" t="str">
            <v>SC1W</v>
          </cell>
          <cell r="C318" t="str">
            <v>Bumi Serpong Damai</v>
          </cell>
          <cell r="D318" t="str">
            <v>Tangerang</v>
          </cell>
          <cell r="E318" t="str">
            <v>Retail-Strip</v>
          </cell>
          <cell r="F318" t="str">
            <v>Region 2</v>
          </cell>
          <cell r="G318" t="str">
            <v>Rendhy Pangeran</v>
          </cell>
          <cell r="H318" t="str">
            <v>District 25</v>
          </cell>
          <cell r="I318" t="str">
            <v>Dwi Pramono</v>
          </cell>
          <cell r="J318">
            <v>43238</v>
          </cell>
          <cell r="K318" t="str">
            <v>Starbucks BSD Komplek BSD Blok III A – 2 Sekt Komersial III A Kelurahan Lengkong Wetan Kecamatan Serpong Tangerang Selatan</v>
          </cell>
          <cell r="L318" t="str">
            <v>02155695001</v>
          </cell>
          <cell r="M318" t="str">
            <v xml:space="preserve">Jaksbux1w@starbucks.co.id </v>
          </cell>
          <cell r="N318" t="str">
            <v> 1207342</v>
          </cell>
          <cell r="O318" t="str">
            <v>Ika Adawiyyah</v>
          </cell>
          <cell r="P318" t="str">
            <v>081290885550</v>
          </cell>
          <cell r="Q318" t="str">
            <v>Mon-Sun : 07.00-20.00</v>
          </cell>
          <cell r="R318" t="str">
            <v>Mon-Sun : 07.00 -22.00</v>
          </cell>
          <cell r="S318">
            <v>0</v>
          </cell>
          <cell r="T318">
            <v>0</v>
          </cell>
          <cell r="U318">
            <v>0</v>
          </cell>
          <cell r="V318" t="str">
            <v xml:space="preserve"> </v>
          </cell>
          <cell r="W318" t="str">
            <v xml:space="preserve"> </v>
          </cell>
          <cell r="X318" t="str">
            <v>Delivery Store 9</v>
          </cell>
          <cell r="Y318">
            <v>0</v>
          </cell>
          <cell r="Z318" t="str">
            <v xml:space="preserve"> </v>
          </cell>
          <cell r="AA318">
            <v>0</v>
          </cell>
          <cell r="AB318" t="str">
            <v xml:space="preserve"> </v>
          </cell>
          <cell r="AC318" t="str">
            <v xml:space="preserve"> 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B319" t="str">
            <v>SC1V</v>
          </cell>
          <cell r="C319" t="str">
            <v>Jatiasih Bekasi</v>
          </cell>
          <cell r="D319" t="str">
            <v>Jakarta</v>
          </cell>
          <cell r="E319" t="str">
            <v>Retail-Strip</v>
          </cell>
          <cell r="F319" t="str">
            <v>Region 4</v>
          </cell>
          <cell r="G319" t="str">
            <v>Irwan Indriyanto</v>
          </cell>
          <cell r="H319" t="str">
            <v>District 45</v>
          </cell>
          <cell r="I319" t="str">
            <v>Dias Purwaningrum</v>
          </cell>
          <cell r="J319">
            <v>43244</v>
          </cell>
          <cell r="K319" t="str">
            <v>Starbucks Jatiasih Jalan Wibawa Mukti II No. 74 C Komsen Jatiasih Bekasi 17423</v>
          </cell>
          <cell r="L319" t="str">
            <v xml:space="preserve">021-82745050 </v>
          </cell>
          <cell r="M319" t="str">
            <v xml:space="preserve">Jaksbux1v@starbucks.co.id </v>
          </cell>
          <cell r="N319">
            <v>16012982</v>
          </cell>
          <cell r="O319" t="str">
            <v>Andika Laras Tama</v>
          </cell>
          <cell r="P319" t="str">
            <v>0812-8948-0667</v>
          </cell>
          <cell r="Q319" t="str">
            <v>mon - sun 7.00 - 21.00</v>
          </cell>
          <cell r="R319" t="str">
            <v>mon - sun 8.00 - 22.00</v>
          </cell>
          <cell r="S319">
            <v>0</v>
          </cell>
          <cell r="T319">
            <v>0</v>
          </cell>
          <cell r="U319">
            <v>0</v>
          </cell>
          <cell r="V319" t="str">
            <v xml:space="preserve"> </v>
          </cell>
          <cell r="W319" t="str">
            <v xml:space="preserve"> </v>
          </cell>
          <cell r="X319" t="str">
            <v>Delivery Store 3</v>
          </cell>
          <cell r="Y319">
            <v>0</v>
          </cell>
          <cell r="Z319" t="str">
            <v xml:space="preserve"> </v>
          </cell>
          <cell r="AA319">
            <v>0</v>
          </cell>
          <cell r="AB319" t="str">
            <v xml:space="preserve"> </v>
          </cell>
          <cell r="AC319" t="str">
            <v xml:space="preserve"> 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B320" t="str">
            <v>SC2C</v>
          </cell>
          <cell r="C320" t="str">
            <v>Gatsu Barat Bali</v>
          </cell>
          <cell r="D320" t="str">
            <v>Bali</v>
          </cell>
          <cell r="E320" t="str">
            <v>Retail-Strip</v>
          </cell>
          <cell r="F320" t="str">
            <v>Region 5</v>
          </cell>
          <cell r="G320" t="str">
            <v>Paulus Gurning</v>
          </cell>
          <cell r="H320" t="str">
            <v>District 10</v>
          </cell>
          <cell r="I320" t="str">
            <v>Agus Mahendra</v>
          </cell>
          <cell r="J320">
            <v>43247</v>
          </cell>
          <cell r="K320" t="str">
            <v>Starbucks Gatot Subroto Bali Jalan Gatot Subroto No. 346 Denpasar</v>
          </cell>
          <cell r="L320" t="str">
            <v>0361 - 9009205</v>
          </cell>
          <cell r="M320" t="str">
            <v xml:space="preserve">Blisbux2c@starbucks.co.id </v>
          </cell>
          <cell r="N320" t="str">
            <v>00657238</v>
          </cell>
          <cell r="O320" t="str">
            <v>Ni Putu Ima Sri Suwandewi</v>
          </cell>
          <cell r="P320" t="str">
            <v>082237499499</v>
          </cell>
          <cell r="Q320" t="str">
            <v>Mon - Sun : 08.00-21.00</v>
          </cell>
          <cell r="R320" t="str">
            <v>Mon - Sun : 08.00-21.00</v>
          </cell>
          <cell r="S320">
            <v>0</v>
          </cell>
          <cell r="T320">
            <v>0</v>
          </cell>
          <cell r="U320">
            <v>0</v>
          </cell>
          <cell r="V320" t="str">
            <v xml:space="preserve"> </v>
          </cell>
          <cell r="W320" t="str">
            <v xml:space="preserve"> </v>
          </cell>
          <cell r="X320" t="str">
            <v>Delivery Store 5</v>
          </cell>
          <cell r="Y320">
            <v>0</v>
          </cell>
          <cell r="Z320" t="str">
            <v xml:space="preserve"> </v>
          </cell>
          <cell r="AA320">
            <v>0</v>
          </cell>
          <cell r="AB320" t="str">
            <v xml:space="preserve"> </v>
          </cell>
          <cell r="AC320" t="str">
            <v xml:space="preserve"> 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B321" t="str">
            <v>SC2B</v>
          </cell>
          <cell r="C321" t="str">
            <v>RS Carolus Salemba</v>
          </cell>
          <cell r="D321" t="str">
            <v>Jakarta</v>
          </cell>
          <cell r="E321" t="str">
            <v>Hospital</v>
          </cell>
          <cell r="F321" t="str">
            <v>Region 7</v>
          </cell>
          <cell r="G321" t="str">
            <v>Sutami</v>
          </cell>
          <cell r="H321" t="str">
            <v>District 12</v>
          </cell>
          <cell r="I321" t="str">
            <v>Citra Resmi</v>
          </cell>
          <cell r="J321">
            <v>43247</v>
          </cell>
          <cell r="K321" t="str">
            <v>Starbucks RS Carolus Jalan Salemba Raya No. 41 RT 3 RW 5 Paseban Senen Jakarta Pusat 10440</v>
          </cell>
          <cell r="L321" t="str">
            <v>021 3108 128</v>
          </cell>
          <cell r="M321" t="str">
            <v xml:space="preserve">Jaksbux2b@starbucks.co.id </v>
          </cell>
          <cell r="N321" t="str">
            <v>tba</v>
          </cell>
          <cell r="O321" t="str">
            <v>Yudiana Enda Gracenta</v>
          </cell>
          <cell r="P321" t="str">
            <v>tba</v>
          </cell>
          <cell r="Q321" t="str">
            <v>Mon - Sat : 09.30 - 17.30; Sun : Closed</v>
          </cell>
          <cell r="R321" t="str">
            <v>Mon - Sat : 09.30 - 17.30; Sun : Closed</v>
          </cell>
          <cell r="S321">
            <v>0</v>
          </cell>
          <cell r="T321">
            <v>0</v>
          </cell>
          <cell r="U321">
            <v>0</v>
          </cell>
          <cell r="V321" t="str">
            <v xml:space="preserve"> </v>
          </cell>
          <cell r="W321" t="str">
            <v xml:space="preserve"> </v>
          </cell>
          <cell r="X321" t="str">
            <v/>
          </cell>
          <cell r="Y321">
            <v>0</v>
          </cell>
          <cell r="Z321" t="str">
            <v xml:space="preserve"> </v>
          </cell>
          <cell r="AA321">
            <v>0</v>
          </cell>
          <cell r="AB321" t="str">
            <v xml:space="preserve"> </v>
          </cell>
          <cell r="AC321" t="str">
            <v xml:space="preserve"> 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B322" t="str">
            <v>SC1X</v>
          </cell>
          <cell r="C322" t="str">
            <v>Living World Pekanbaru</v>
          </cell>
          <cell r="D322" t="str">
            <v>Pekan Baru</v>
          </cell>
          <cell r="E322" t="str">
            <v>Mall Stores</v>
          </cell>
          <cell r="F322" t="str">
            <v>Region 5</v>
          </cell>
          <cell r="G322" t="str">
            <v>Paulus Gurning</v>
          </cell>
          <cell r="H322" t="str">
            <v>District 33</v>
          </cell>
          <cell r="I322" t="str">
            <v>Roza Ariyanto</v>
          </cell>
          <cell r="J322">
            <v>43248</v>
          </cell>
          <cell r="K322" t="str">
            <v>Starbucks Living World Pekanbaru Ground Floor G-16, G-16T, G-16A  Jl. Soekarno Hatta Kel. Tangkerang Barat Kecamatan Marpoyan Damai Pekanbaru 28282</v>
          </cell>
          <cell r="L322" t="str">
            <v>0761-6706012</v>
          </cell>
          <cell r="M322" t="str">
            <v xml:space="preserve">Pkusbux1x@starbucks.co.id </v>
          </cell>
          <cell r="N322">
            <v>1206023</v>
          </cell>
          <cell r="O322" t="str">
            <v>Rama Chandra</v>
          </cell>
          <cell r="P322" t="str">
            <v>08111444757</v>
          </cell>
          <cell r="Q322" t="str">
            <v>Mon - Fri : 11.00-20.00 (Sat-Sun : 11.00-21.00)</v>
          </cell>
          <cell r="R322" t="str">
            <v>Mon - Fri : 11.00-20.00 (Sat-Sun : 11.00-21.00)</v>
          </cell>
          <cell r="S322">
            <v>0</v>
          </cell>
          <cell r="T322">
            <v>0</v>
          </cell>
          <cell r="U322">
            <v>0</v>
          </cell>
          <cell r="V322" t="str">
            <v xml:space="preserve"> </v>
          </cell>
          <cell r="W322" t="str">
            <v xml:space="preserve"> </v>
          </cell>
          <cell r="X322" t="str">
            <v>Delivery Store 5</v>
          </cell>
          <cell r="Y322">
            <v>0</v>
          </cell>
          <cell r="Z322" t="str">
            <v xml:space="preserve"> </v>
          </cell>
          <cell r="AA322">
            <v>0</v>
          </cell>
          <cell r="AB322" t="str">
            <v xml:space="preserve"> </v>
          </cell>
          <cell r="AC322" t="str">
            <v xml:space="preserve"> 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B323" t="str">
            <v>SC2A</v>
          </cell>
          <cell r="C323" t="str">
            <v>Cilegon Center Mall</v>
          </cell>
          <cell r="D323" t="str">
            <v>Cilegon</v>
          </cell>
          <cell r="E323" t="str">
            <v>Mall Stores</v>
          </cell>
          <cell r="F323" t="str">
            <v>Region 2</v>
          </cell>
          <cell r="G323" t="str">
            <v>Rendhy Pangeran</v>
          </cell>
          <cell r="H323" t="str">
            <v>District 34</v>
          </cell>
          <cell r="I323" t="str">
            <v>Jeffry Cilvano</v>
          </cell>
          <cell r="J323">
            <v>43252</v>
          </cell>
          <cell r="K323" t="str">
            <v>Cilegon Center Mall Ground Floor GF-20 Jalan Jenderal Ahmad Yani Sukmajaya Kec Jombang Cilegon 42416</v>
          </cell>
          <cell r="L323" t="str">
            <v>02547817383</v>
          </cell>
          <cell r="M323" t="str">
            <v xml:space="preserve">Clgsbux2a@starbucks.co.id </v>
          </cell>
          <cell r="N323" t="str">
            <v>0904174</v>
          </cell>
          <cell r="O323" t="str">
            <v>Yogi Assegap</v>
          </cell>
          <cell r="P323" t="str">
            <v>085781869709</v>
          </cell>
          <cell r="Q323" t="str">
            <v>Mon - Sun : 09.00 - 22.00</v>
          </cell>
          <cell r="R323" t="str">
            <v>Mon - Sun : 09.00 - 22.00</v>
          </cell>
          <cell r="S323">
            <v>0</v>
          </cell>
          <cell r="T323">
            <v>0</v>
          </cell>
          <cell r="U323">
            <v>0</v>
          </cell>
          <cell r="V323" t="str">
            <v xml:space="preserve"> </v>
          </cell>
          <cell r="W323" t="str">
            <v xml:space="preserve"> </v>
          </cell>
          <cell r="X323" t="str">
            <v>Delivery Store 4</v>
          </cell>
          <cell r="Y323" t="str">
            <v>Ice cream</v>
          </cell>
          <cell r="Z323" t="str">
            <v xml:space="preserve"> </v>
          </cell>
          <cell r="AA323">
            <v>0</v>
          </cell>
          <cell r="AB323" t="str">
            <v xml:space="preserve"> </v>
          </cell>
          <cell r="AC323" t="str">
            <v xml:space="preserve"> 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B324" t="str">
            <v>SC2F</v>
          </cell>
          <cell r="C324" t="str">
            <v>Grand Pakuwon</v>
          </cell>
          <cell r="D324" t="str">
            <v>Surabaya</v>
          </cell>
          <cell r="E324" t="str">
            <v>Mall Stores</v>
          </cell>
          <cell r="F324" t="str">
            <v>Region 3</v>
          </cell>
          <cell r="G324" t="str">
            <v>Ary Rachtanti</v>
          </cell>
          <cell r="H324" t="str">
            <v>District 47</v>
          </cell>
          <cell r="I324" t="str">
            <v>Brigitha Indira</v>
          </cell>
          <cell r="J324">
            <v>43258</v>
          </cell>
          <cell r="K324" t="str">
            <v>Grand Pakuwon Food Junction Ground Floor Unit 02 Jl. Grand Banjar Boulevard, Banjar Sugihan, Tandes Surabaya 60184</v>
          </cell>
          <cell r="L324" t="str">
            <v>031-99165800</v>
          </cell>
          <cell r="M324" t="str">
            <v xml:space="preserve">Sbysbux2f@starbucks.co.id </v>
          </cell>
          <cell r="N324" t="str">
            <v>16005316</v>
          </cell>
          <cell r="O324" t="str">
            <v xml:space="preserve">Erick Suprapto </v>
          </cell>
          <cell r="P324" t="str">
            <v>082244418228</v>
          </cell>
          <cell r="Q324" t="str">
            <v>Mon - Sun : 10.00 - 22.00</v>
          </cell>
          <cell r="R324" t="str">
            <v>Mon - Sun : 10.00 - 22.00</v>
          </cell>
          <cell r="S324">
            <v>0</v>
          </cell>
          <cell r="T324">
            <v>0</v>
          </cell>
          <cell r="U324">
            <v>0</v>
          </cell>
          <cell r="V324" t="str">
            <v xml:space="preserve"> </v>
          </cell>
          <cell r="W324" t="str">
            <v xml:space="preserve"> </v>
          </cell>
          <cell r="X324" t="str">
            <v>Delivery Store 5</v>
          </cell>
          <cell r="Y324">
            <v>0</v>
          </cell>
          <cell r="Z324" t="str">
            <v xml:space="preserve"> </v>
          </cell>
          <cell r="AA324">
            <v>0</v>
          </cell>
          <cell r="AB324" t="str">
            <v xml:space="preserve"> </v>
          </cell>
          <cell r="AC324" t="str">
            <v xml:space="preserve"> 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B325" t="str">
            <v>SC2D</v>
          </cell>
          <cell r="C325" t="str">
            <v>Kelapa Gading Boulevard</v>
          </cell>
          <cell r="D325" t="str">
            <v>Jakarta</v>
          </cell>
          <cell r="E325" t="str">
            <v>Retail-Strip</v>
          </cell>
          <cell r="F325" t="str">
            <v>Region 4</v>
          </cell>
          <cell r="G325" t="str">
            <v>Irwan Indriyanto</v>
          </cell>
          <cell r="H325" t="str">
            <v>District 5</v>
          </cell>
          <cell r="I325" t="str">
            <v>Dyah Ayu Wulandari</v>
          </cell>
          <cell r="J325">
            <v>43258</v>
          </cell>
          <cell r="K325" t="str">
            <v>Starbucks Kelapa Gading Boulevard Barat Jalan Raya Boulevard Barat Kelapa Gading Blok LC 6 No. 36 - 37 Jakarta Utara 14420</v>
          </cell>
          <cell r="L325" t="str">
            <v>021-4505141</v>
          </cell>
          <cell r="M325" t="str">
            <v xml:space="preserve">jaksbux2d@starbucks.co.id </v>
          </cell>
          <cell r="N325">
            <v>1101738</v>
          </cell>
          <cell r="O325" t="str">
            <v>Immanuel S. Souhoka</v>
          </cell>
          <cell r="P325" t="str">
            <v>089501962447</v>
          </cell>
          <cell r="Q325" t="str">
            <v xml:space="preserve"> Mon - Sun : 07.00 – 19.00</v>
          </cell>
          <cell r="R325" t="str">
            <v xml:space="preserve"> Sun – Thu : 07.00 – 21.00 , Fri – Sat : 07.00 – 22.00</v>
          </cell>
          <cell r="S325">
            <v>0</v>
          </cell>
          <cell r="T325">
            <v>0</v>
          </cell>
          <cell r="U325">
            <v>0</v>
          </cell>
          <cell r="V325" t="str">
            <v xml:space="preserve"> </v>
          </cell>
          <cell r="W325" t="str">
            <v xml:space="preserve"> </v>
          </cell>
          <cell r="X325" t="str">
            <v>Delivery Store 3</v>
          </cell>
          <cell r="Y325" t="str">
            <v>Ice cream</v>
          </cell>
          <cell r="Z325" t="str">
            <v xml:space="preserve"> </v>
          </cell>
          <cell r="AA325" t="str">
            <v>MPOS</v>
          </cell>
          <cell r="AB325" t="str">
            <v xml:space="preserve"> </v>
          </cell>
          <cell r="AC325" t="str">
            <v xml:space="preserve"> 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 t="str">
            <v>ESB</v>
          </cell>
        </row>
        <row r="326">
          <cell r="B326" t="str">
            <v>SC1Z</v>
          </cell>
          <cell r="C326" t="str">
            <v>Tebet Raya</v>
          </cell>
          <cell r="D326" t="str">
            <v>Jakarta</v>
          </cell>
          <cell r="E326" t="str">
            <v>Retail-Strip</v>
          </cell>
          <cell r="F326" t="str">
            <v>Region 1</v>
          </cell>
          <cell r="G326" t="str">
            <v>Novalni Burhan</v>
          </cell>
          <cell r="H326" t="str">
            <v>District 23</v>
          </cell>
          <cell r="I326" t="str">
            <v>Farah Hanavya</v>
          </cell>
          <cell r="J326">
            <v>43259</v>
          </cell>
          <cell r="K326" t="str">
            <v>Starbucks Tebet Raya Jalan Tebet Raya No. 27 RT 1 RW 2 Tebet Barat Jakarta 12810</v>
          </cell>
          <cell r="L326" t="str">
            <v>027-22833765</v>
          </cell>
          <cell r="M326" t="str">
            <v xml:space="preserve">Jaksbux1z@starbucks.co.id </v>
          </cell>
          <cell r="N326" t="str">
            <v>1204741</v>
          </cell>
          <cell r="O326" t="str">
            <v>M. Fajar Wahyudi</v>
          </cell>
          <cell r="P326" t="str">
            <v>0878-8818-6594</v>
          </cell>
          <cell r="Q326" t="str">
            <v>Mon - Sun : 07.00 -19.00</v>
          </cell>
          <cell r="R326" t="str">
            <v>Mon - Sun : 19.00 - 23.00</v>
          </cell>
          <cell r="S326">
            <v>0</v>
          </cell>
          <cell r="T326">
            <v>0</v>
          </cell>
          <cell r="U326">
            <v>0</v>
          </cell>
          <cell r="V326" t="str">
            <v xml:space="preserve"> </v>
          </cell>
          <cell r="W326" t="str">
            <v xml:space="preserve"> </v>
          </cell>
          <cell r="X326" t="str">
            <v>Delivery Store 3</v>
          </cell>
          <cell r="Y326" t="str">
            <v>Ice cream</v>
          </cell>
          <cell r="Z326" t="str">
            <v xml:space="preserve"> </v>
          </cell>
          <cell r="AA326" t="str">
            <v>MPOS</v>
          </cell>
          <cell r="AB326" t="str">
            <v xml:space="preserve"> </v>
          </cell>
          <cell r="AC326" t="str">
            <v xml:space="preserve"> 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B327" t="str">
            <v>SCG4</v>
          </cell>
          <cell r="C327" t="str">
            <v>Exion Mall / Kemang village 2</v>
          </cell>
          <cell r="D327" t="str">
            <v>Jakarta</v>
          </cell>
          <cell r="E327" t="str">
            <v>Mall Stores</v>
          </cell>
          <cell r="F327" t="str">
            <v>Region 1</v>
          </cell>
          <cell r="G327" t="str">
            <v>Novalni Burhan</v>
          </cell>
          <cell r="H327" t="str">
            <v>District 27</v>
          </cell>
          <cell r="I327" t="str">
            <v>Rinden Wish</v>
          </cell>
          <cell r="J327">
            <v>43301</v>
          </cell>
          <cell r="K327" t="str">
            <v>Jl. Pangeran Antasari No. 36, RT. 14/RW 15, Bangka, Mampang Prapatan, Kota Jakarta Selatan</v>
          </cell>
          <cell r="L327" t="str">
            <v>021 29056881</v>
          </cell>
          <cell r="M327" t="str">
            <v xml:space="preserve">Jaksbuxg4@starbucks.co.id </v>
          </cell>
          <cell r="N327">
            <v>1400343</v>
          </cell>
          <cell r="O327" t="str">
            <v xml:space="preserve">Senki </v>
          </cell>
          <cell r="P327">
            <v>8170157724</v>
          </cell>
          <cell r="Q327" t="str">
            <v>Mon - Sun : 09.00 - 21.00</v>
          </cell>
          <cell r="R327" t="str">
            <v>Mon - Sun : 09.00 - 21.00</v>
          </cell>
          <cell r="S327">
            <v>0</v>
          </cell>
          <cell r="T327">
            <v>0</v>
          </cell>
          <cell r="U327">
            <v>0</v>
          </cell>
          <cell r="V327" t="str">
            <v xml:space="preserve"> </v>
          </cell>
          <cell r="W327" t="str">
            <v xml:space="preserve"> </v>
          </cell>
          <cell r="X327" t="str">
            <v/>
          </cell>
          <cell r="Y327">
            <v>0</v>
          </cell>
          <cell r="Z327" t="str">
            <v xml:space="preserve"> </v>
          </cell>
          <cell r="AA327">
            <v>0</v>
          </cell>
          <cell r="AB327" t="str">
            <v xml:space="preserve"> </v>
          </cell>
          <cell r="AC327" t="str">
            <v xml:space="preserve"> 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B328" t="str">
            <v>SC2K</v>
          </cell>
          <cell r="C328" t="str">
            <v>Halim Airport 2 (Batik Lounge)</v>
          </cell>
          <cell r="D328" t="str">
            <v>Jakarta</v>
          </cell>
          <cell r="E328" t="str">
            <v>Airports</v>
          </cell>
          <cell r="F328" t="str">
            <v>Region 7</v>
          </cell>
          <cell r="G328" t="str">
            <v>Sutami</v>
          </cell>
          <cell r="H328" t="str">
            <v>District 40</v>
          </cell>
          <cell r="I328" t="str">
            <v>Umaya Zahro</v>
          </cell>
          <cell r="J328">
            <v>43309</v>
          </cell>
          <cell r="K328" t="str">
            <v>Starbucks Halim Perdanakusuma 2 Batik Boarding Area Jl. Raya Protokol Halim Perdanakusuma Kel. Halim Perdanakusuma Jakarta Timur 13610</v>
          </cell>
          <cell r="L328" t="str">
            <v>021 8016696 / 082112083217</v>
          </cell>
          <cell r="M328" t="str">
            <v xml:space="preserve">jaksbux2j@starbucks.co.id </v>
          </cell>
          <cell r="N328" t="str">
            <v>00767310</v>
          </cell>
          <cell r="O328" t="str">
            <v xml:space="preserve">Angga Permana </v>
          </cell>
          <cell r="P328">
            <v>81806452570</v>
          </cell>
          <cell r="Q328" t="str">
            <v>Mon - Sun : 06.00 - 16.00</v>
          </cell>
          <cell r="R328" t="str">
            <v>Mon - Sun : 06.00 - 16.00</v>
          </cell>
          <cell r="S328">
            <v>0</v>
          </cell>
          <cell r="T328">
            <v>0</v>
          </cell>
          <cell r="U328">
            <v>0</v>
          </cell>
          <cell r="V328" t="str">
            <v xml:space="preserve"> </v>
          </cell>
          <cell r="W328" t="str">
            <v xml:space="preserve"> </v>
          </cell>
          <cell r="X328" t="str">
            <v/>
          </cell>
          <cell r="Y328">
            <v>0</v>
          </cell>
          <cell r="Z328" t="str">
            <v xml:space="preserve"> </v>
          </cell>
          <cell r="AA328">
            <v>0</v>
          </cell>
          <cell r="AB328" t="str">
            <v xml:space="preserve"> </v>
          </cell>
          <cell r="AC328" t="str">
            <v xml:space="preserve"> 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B329" t="str">
            <v>SC2G</v>
          </cell>
          <cell r="C329" t="str">
            <v>Gubeng</v>
          </cell>
          <cell r="D329" t="str">
            <v>Surabaya</v>
          </cell>
          <cell r="E329" t="str">
            <v>Retail-Strip</v>
          </cell>
          <cell r="F329" t="str">
            <v>Region 3</v>
          </cell>
          <cell r="G329" t="str">
            <v>Ary Rachtanti</v>
          </cell>
          <cell r="H329" t="str">
            <v>District 17</v>
          </cell>
          <cell r="I329" t="str">
            <v>Sunaryo</v>
          </cell>
          <cell r="J329">
            <v>43310</v>
          </cell>
          <cell r="K329" t="str">
            <v>Gubeng Jl. Raya Gubeng No. 33 Kecamatan Gubeng Kelurahan Gubeng Surabaya 60281</v>
          </cell>
          <cell r="L329" t="str">
            <v>031 99447199</v>
          </cell>
          <cell r="M329" t="str">
            <v xml:space="preserve">Sbysbux2g@starbucks.co.id </v>
          </cell>
          <cell r="N329" t="str">
            <v>1500220</v>
          </cell>
          <cell r="O329" t="str">
            <v>Shanice Reluca Putri</v>
          </cell>
          <cell r="P329" t="str">
            <v>087865572937 / 081230471213</v>
          </cell>
          <cell r="Q329" t="str">
            <v xml:space="preserve">Mon - Sun : 7.00 - 21.00 </v>
          </cell>
          <cell r="R329" t="str">
            <v xml:space="preserve">Mon - Sun : 7.00 - 21.00 </v>
          </cell>
          <cell r="S329">
            <v>0</v>
          </cell>
          <cell r="T329">
            <v>0</v>
          </cell>
          <cell r="U329">
            <v>0</v>
          </cell>
          <cell r="V329" t="str">
            <v xml:space="preserve"> </v>
          </cell>
          <cell r="W329" t="str">
            <v>Coffee forward</v>
          </cell>
          <cell r="X329" t="str">
            <v>Delivery Store 5</v>
          </cell>
          <cell r="Y329" t="str">
            <v>Ice cream</v>
          </cell>
          <cell r="Z329" t="str">
            <v xml:space="preserve"> </v>
          </cell>
          <cell r="AA329" t="str">
            <v>MPOS</v>
          </cell>
          <cell r="AB329" t="str">
            <v>Masterclass</v>
          </cell>
          <cell r="AC329" t="str">
            <v xml:space="preserve"> 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</row>
        <row r="330">
          <cell r="B330" t="str">
            <v>SC1Y</v>
          </cell>
          <cell r="C330" t="str">
            <v>Rajawali Palembang</v>
          </cell>
          <cell r="D330" t="str">
            <v>Palembang</v>
          </cell>
          <cell r="E330" t="str">
            <v>Retail-Strip</v>
          </cell>
          <cell r="F330" t="str">
            <v>Region 4</v>
          </cell>
          <cell r="G330" t="str">
            <v>Irwan Indriyanto</v>
          </cell>
          <cell r="H330" t="str">
            <v>District 24</v>
          </cell>
          <cell r="I330" t="str">
            <v>Alice</v>
          </cell>
          <cell r="J330">
            <v>43314</v>
          </cell>
          <cell r="K330" t="str">
            <v>Rajawali Palembang Jalan Rajawali 550 / C Kelurahan 9 Ilir Kecamatan Ilir Timur II Palembang 30113</v>
          </cell>
          <cell r="L330" t="str">
            <v>0711-5738260</v>
          </cell>
          <cell r="M330" t="str">
            <v xml:space="preserve">Plgsbux1y@starbucks.co.id </v>
          </cell>
          <cell r="N330" t="str">
            <v>1405152</v>
          </cell>
          <cell r="O330" t="str">
            <v>Martha Utama</v>
          </cell>
          <cell r="P330" t="str">
            <v>081958798907</v>
          </cell>
          <cell r="Q330" t="str">
            <v>Mon - Sun : 07.00 - 22.00</v>
          </cell>
          <cell r="R330" t="str">
            <v>Mon - Sun : 07.00 - 22.00</v>
          </cell>
          <cell r="S330">
            <v>0</v>
          </cell>
          <cell r="T330">
            <v>0</v>
          </cell>
          <cell r="U330">
            <v>0</v>
          </cell>
          <cell r="V330" t="str">
            <v xml:space="preserve"> </v>
          </cell>
          <cell r="W330" t="str">
            <v xml:space="preserve"> </v>
          </cell>
          <cell r="X330" t="str">
            <v>Delivery Store 5</v>
          </cell>
          <cell r="Y330">
            <v>0</v>
          </cell>
          <cell r="Z330" t="str">
            <v xml:space="preserve"> </v>
          </cell>
          <cell r="AA330">
            <v>0</v>
          </cell>
          <cell r="AB330" t="str">
            <v xml:space="preserve"> </v>
          </cell>
          <cell r="AC330" t="str">
            <v xml:space="preserve"> 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</row>
        <row r="331">
          <cell r="B331" t="str">
            <v>SC2S</v>
          </cell>
          <cell r="C331" t="str">
            <v>Sunter Mall</v>
          </cell>
          <cell r="D331" t="str">
            <v>Jakarta</v>
          </cell>
          <cell r="E331" t="str">
            <v>Mall Stores</v>
          </cell>
          <cell r="F331" t="str">
            <v>Region 4</v>
          </cell>
          <cell r="G331" t="str">
            <v>Irwan Indriyanto</v>
          </cell>
          <cell r="H331" t="str">
            <v>District 24</v>
          </cell>
          <cell r="I331" t="str">
            <v>Alice</v>
          </cell>
          <cell r="J331">
            <v>43335</v>
          </cell>
          <cell r="K331" t="str">
            <v>Starbucks Sunter Mall Jl. Danau Sunter Utara Blok G7 Kav II Sunter Agung Tanjung Priok Jakarta Utara 14350</v>
          </cell>
          <cell r="L331" t="str">
            <v>021- 65306045</v>
          </cell>
          <cell r="M331" t="str">
            <v xml:space="preserve">Jaksbux2s@starbucks.co.id </v>
          </cell>
          <cell r="N331">
            <v>1000701</v>
          </cell>
          <cell r="O331" t="str">
            <v>Irene Widartirahayu</v>
          </cell>
          <cell r="P331">
            <v>81211110258</v>
          </cell>
          <cell r="Q331" t="str">
            <v>Mon - Sun : 11.00 - 20.00</v>
          </cell>
          <cell r="R331" t="str">
            <v>Mon - Sun : 11.00 - 20.00</v>
          </cell>
          <cell r="S331">
            <v>0</v>
          </cell>
          <cell r="T331">
            <v>0</v>
          </cell>
          <cell r="U331">
            <v>0</v>
          </cell>
          <cell r="V331" t="str">
            <v xml:space="preserve"> </v>
          </cell>
          <cell r="W331" t="str">
            <v xml:space="preserve"> </v>
          </cell>
          <cell r="X331" t="str">
            <v>Delivery Store 7</v>
          </cell>
          <cell r="Y331">
            <v>0</v>
          </cell>
          <cell r="Z331" t="str">
            <v xml:space="preserve"> </v>
          </cell>
          <cell r="AA331">
            <v>0</v>
          </cell>
          <cell r="AB331" t="str">
            <v xml:space="preserve"> </v>
          </cell>
          <cell r="AC331" t="str">
            <v xml:space="preserve"> 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 t="str">
            <v>ESB</v>
          </cell>
        </row>
        <row r="332">
          <cell r="B332" t="str">
            <v>SC2O</v>
          </cell>
          <cell r="C332" t="str">
            <v>Setiabudi Bandung</v>
          </cell>
          <cell r="D332" t="str">
            <v>Bandung</v>
          </cell>
          <cell r="E332" t="str">
            <v>Retail-Strip</v>
          </cell>
          <cell r="F332" t="str">
            <v>Region 4</v>
          </cell>
          <cell r="G332" t="str">
            <v>Irwan Indriyanto</v>
          </cell>
          <cell r="H332" t="str">
            <v>District 31</v>
          </cell>
          <cell r="I332" t="str">
            <v>Novy Rusnani</v>
          </cell>
          <cell r="J332">
            <v>43338</v>
          </cell>
          <cell r="K332" t="str">
            <v>Starbucks Setiabudi Bandung Jl. Dr. Setiabudhi No. 270 Kelurahan Ledeng Kecamatan Cidadap Bandung 40143</v>
          </cell>
          <cell r="L332" t="str">
            <v>022 - 2027.2116</v>
          </cell>
          <cell r="M332" t="str">
            <v xml:space="preserve">Bdgsbux2o@starbucks.co.id </v>
          </cell>
          <cell r="N332">
            <v>1108567</v>
          </cell>
          <cell r="O332" t="str">
            <v xml:space="preserve">Trias Titi Sari Prakoso </v>
          </cell>
          <cell r="P332" t="str">
            <v>085724209473</v>
          </cell>
          <cell r="Q332" t="str">
            <v>Mon - Sun : 06.30 - 21.00</v>
          </cell>
          <cell r="R332" t="str">
            <v>Mon - Sun : 06.30 - 21.00</v>
          </cell>
          <cell r="S332">
            <v>0</v>
          </cell>
          <cell r="T332">
            <v>0</v>
          </cell>
          <cell r="U332">
            <v>0</v>
          </cell>
          <cell r="V332" t="str">
            <v xml:space="preserve"> </v>
          </cell>
          <cell r="W332" t="str">
            <v xml:space="preserve"> </v>
          </cell>
          <cell r="X332" t="str">
            <v>Delivery Store 5</v>
          </cell>
          <cell r="Y332">
            <v>0</v>
          </cell>
          <cell r="Z332" t="str">
            <v xml:space="preserve"> </v>
          </cell>
          <cell r="AA332">
            <v>0</v>
          </cell>
          <cell r="AB332" t="str">
            <v xml:space="preserve"> </v>
          </cell>
          <cell r="AC332" t="str">
            <v xml:space="preserve"> 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B333" t="str">
            <v>SC2M</v>
          </cell>
          <cell r="C333" t="str">
            <v>Muara Karang</v>
          </cell>
          <cell r="D333" t="str">
            <v>Jakarta</v>
          </cell>
          <cell r="E333" t="str">
            <v>Retail-Strip</v>
          </cell>
          <cell r="F333" t="str">
            <v>Region 6</v>
          </cell>
          <cell r="G333" t="str">
            <v>Donda Margaretha</v>
          </cell>
          <cell r="H333" t="str">
            <v>District 29</v>
          </cell>
          <cell r="I333" t="str">
            <v>Irene Usman</v>
          </cell>
          <cell r="J333">
            <v>43338</v>
          </cell>
          <cell r="K333" t="str">
            <v>Starbucks Muara Karang Jalan Pluit Karang Manis No. 88 Pluit Penjaringan Jakarta 11150</v>
          </cell>
          <cell r="L333" t="str">
            <v>021 22666912</v>
          </cell>
          <cell r="M333" t="str">
            <v xml:space="preserve">Jaksbux2m@starbucks.co.id </v>
          </cell>
          <cell r="N333">
            <v>1502230</v>
          </cell>
          <cell r="O333" t="str">
            <v>Lidya Novita Sari</v>
          </cell>
          <cell r="P333" t="str">
            <v>089673798384</v>
          </cell>
          <cell r="Q333" t="str">
            <v>Mon - Sun: 07.00 - 21.00</v>
          </cell>
          <cell r="R333" t="str">
            <v>Mon - Sun: 07.00 - 22.00</v>
          </cell>
          <cell r="S333">
            <v>0</v>
          </cell>
          <cell r="T333">
            <v>0</v>
          </cell>
          <cell r="U333">
            <v>0</v>
          </cell>
          <cell r="V333" t="str">
            <v xml:space="preserve"> </v>
          </cell>
          <cell r="W333" t="str">
            <v xml:space="preserve"> </v>
          </cell>
          <cell r="X333" t="str">
            <v>Delivery Store 3</v>
          </cell>
          <cell r="Y333" t="str">
            <v>Ice cream</v>
          </cell>
          <cell r="Z333" t="str">
            <v xml:space="preserve"> </v>
          </cell>
          <cell r="AA333" t="str">
            <v>MPOS</v>
          </cell>
          <cell r="AB333" t="str">
            <v xml:space="preserve"> </v>
          </cell>
          <cell r="AC333" t="str">
            <v xml:space="preserve"> 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 t="str">
            <v>ESB</v>
          </cell>
        </row>
        <row r="334">
          <cell r="B334" t="str">
            <v>SC2P</v>
          </cell>
          <cell r="C334" t="str">
            <v>GWK Bali</v>
          </cell>
          <cell r="D334" t="str">
            <v>Bali</v>
          </cell>
          <cell r="E334" t="str">
            <v>Retail-Strip</v>
          </cell>
          <cell r="F334" t="str">
            <v>Region 5</v>
          </cell>
          <cell r="G334" t="str">
            <v>Paulus Gurning</v>
          </cell>
          <cell r="H334" t="str">
            <v>District 37</v>
          </cell>
          <cell r="I334" t="str">
            <v>Elfira Pratiwi</v>
          </cell>
          <cell r="J334">
            <v>43342</v>
          </cell>
          <cell r="K334" t="str">
            <v>Starbucks GWK Cultural Park Jl. Raya Uluwatu Ungasan Kuta Selatan Badung 80364</v>
          </cell>
          <cell r="L334" t="str">
            <v>0361 4725229</v>
          </cell>
          <cell r="M334" t="str">
            <v xml:space="preserve">Blisbux2p@starbucks.co.id  </v>
          </cell>
          <cell r="N334">
            <v>1500914</v>
          </cell>
          <cell r="O334" t="str">
            <v>Ida Ayu Dewi Ratih</v>
          </cell>
          <cell r="P334" t="str">
            <v>08970113639</v>
          </cell>
          <cell r="Q334" t="str">
            <v>Closed Temporary</v>
          </cell>
          <cell r="R334" t="str">
            <v>Closed Temporary</v>
          </cell>
          <cell r="S334">
            <v>0</v>
          </cell>
          <cell r="T334">
            <v>0</v>
          </cell>
          <cell r="U334">
            <v>0</v>
          </cell>
          <cell r="V334" t="str">
            <v xml:space="preserve"> </v>
          </cell>
          <cell r="W334" t="str">
            <v xml:space="preserve"> </v>
          </cell>
          <cell r="X334" t="str">
            <v/>
          </cell>
          <cell r="Y334">
            <v>0</v>
          </cell>
          <cell r="Z334" t="str">
            <v>Fizzio</v>
          </cell>
          <cell r="AA334">
            <v>0</v>
          </cell>
          <cell r="AB334" t="str">
            <v xml:space="preserve"> </v>
          </cell>
          <cell r="AC334" t="str">
            <v xml:space="preserve"> 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B335" t="str">
            <v>SC2J</v>
          </cell>
          <cell r="C335" t="str">
            <v>Kota Harapan Indah</v>
          </cell>
          <cell r="D335" t="str">
            <v>Jakarta</v>
          </cell>
          <cell r="E335" t="str">
            <v>Transportation-Hub</v>
          </cell>
          <cell r="F335" t="str">
            <v>Region 4</v>
          </cell>
          <cell r="G335" t="str">
            <v>Irwan Indriyanto</v>
          </cell>
          <cell r="H335" t="str">
            <v>District 5</v>
          </cell>
          <cell r="I335" t="str">
            <v>Dyah Ayu Wulandari</v>
          </cell>
          <cell r="J335">
            <v>43343</v>
          </cell>
          <cell r="K335" t="str">
            <v>Starbucks Harapan Indah Kota Harapan Indah Jl. Harapan Indah Boulevard Medan Satria Bekasi 17132</v>
          </cell>
          <cell r="L335" t="str">
            <v>021 8888 9222</v>
          </cell>
          <cell r="M335" t="str">
            <v xml:space="preserve">jaksbux2j@starbucks.co.id </v>
          </cell>
          <cell r="N335" t="str">
            <v>1102860</v>
          </cell>
          <cell r="O335" t="str">
            <v>Dadang Firdaus</v>
          </cell>
          <cell r="P335" t="str">
            <v>0838-9206-9277</v>
          </cell>
          <cell r="Q335" t="str">
            <v>Mon - Sun : 08.00 – 19.00</v>
          </cell>
          <cell r="R335" t="str">
            <v>Mon - Sun : 08.00 – 21.00</v>
          </cell>
          <cell r="S335">
            <v>0</v>
          </cell>
          <cell r="T335" t="str">
            <v>DriveThru</v>
          </cell>
          <cell r="U335">
            <v>0</v>
          </cell>
          <cell r="V335" t="str">
            <v xml:space="preserve"> </v>
          </cell>
          <cell r="W335" t="str">
            <v xml:space="preserve"> </v>
          </cell>
          <cell r="X335" t="str">
            <v>Delivery Store 3</v>
          </cell>
          <cell r="Y335" t="str">
            <v>Ice cream</v>
          </cell>
          <cell r="Z335" t="str">
            <v xml:space="preserve"> </v>
          </cell>
          <cell r="AA335" t="str">
            <v>MPOS</v>
          </cell>
          <cell r="AB335" t="str">
            <v xml:space="preserve"> </v>
          </cell>
          <cell r="AC335" t="str">
            <v xml:space="preserve"> </v>
          </cell>
          <cell r="AD335">
            <v>0</v>
          </cell>
          <cell r="AE335">
            <v>0</v>
          </cell>
          <cell r="AF335">
            <v>0</v>
          </cell>
          <cell r="AG335" t="str">
            <v>Plant Base Food</v>
          </cell>
          <cell r="AH335">
            <v>0</v>
          </cell>
        </row>
        <row r="336">
          <cell r="B336" t="str">
            <v>SC2L</v>
          </cell>
          <cell r="C336" t="str">
            <v>Bayfront Mall Batam</v>
          </cell>
          <cell r="D336" t="str">
            <v>Batam</v>
          </cell>
          <cell r="E336" t="str">
            <v>Mall Stores</v>
          </cell>
          <cell r="F336" t="str">
            <v>Region 5</v>
          </cell>
          <cell r="G336" t="str">
            <v>Paulus Gurning</v>
          </cell>
          <cell r="H336" t="str">
            <v>District 41</v>
          </cell>
          <cell r="I336" t="str">
            <v>Haposan Ritonga</v>
          </cell>
          <cell r="J336">
            <v>43343</v>
          </cell>
          <cell r="K336" t="str">
            <v>Starbucks Bayfront Mall Batam Bayfront Mall Downtown Harbour Bay Unit GF 03 &amp; 23 Jalan Duyung Batu Ampar Batam 13340</v>
          </cell>
          <cell r="L336" t="str">
            <v>0778-4885465</v>
          </cell>
          <cell r="M336" t="str">
            <v xml:space="preserve">Btmsbux2l@starbucks.co.id </v>
          </cell>
          <cell r="N336" t="str">
            <v>16004378</v>
          </cell>
          <cell r="O336" t="str">
            <v>Rahmad Basuki</v>
          </cell>
          <cell r="P336" t="str">
            <v>082271607502</v>
          </cell>
          <cell r="Q336" t="str">
            <v>mon - sun : 08.00 – 20.00</v>
          </cell>
          <cell r="R336" t="str">
            <v>mon - sun : 08.00 – 20.00</v>
          </cell>
          <cell r="S336">
            <v>0</v>
          </cell>
          <cell r="T336">
            <v>0</v>
          </cell>
          <cell r="U336">
            <v>0</v>
          </cell>
          <cell r="V336" t="str">
            <v xml:space="preserve"> </v>
          </cell>
          <cell r="W336" t="str">
            <v xml:space="preserve"> </v>
          </cell>
          <cell r="X336" t="str">
            <v>Delivery Store 10</v>
          </cell>
          <cell r="Y336">
            <v>0</v>
          </cell>
          <cell r="Z336" t="str">
            <v xml:space="preserve"> </v>
          </cell>
          <cell r="AA336">
            <v>0</v>
          </cell>
          <cell r="AB336" t="str">
            <v xml:space="preserve"> </v>
          </cell>
          <cell r="AC336" t="str">
            <v xml:space="preserve"> 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B337" t="str">
            <v>SC2Q</v>
          </cell>
          <cell r="C337" t="str">
            <v>Gajah Mada Semarang</v>
          </cell>
          <cell r="D337" t="str">
            <v>Semarang</v>
          </cell>
          <cell r="E337" t="str">
            <v>Retail-Strip</v>
          </cell>
          <cell r="F337" t="str">
            <v>Region 3</v>
          </cell>
          <cell r="G337" t="str">
            <v>Ary Rachtanti</v>
          </cell>
          <cell r="H337" t="str">
            <v>District 35</v>
          </cell>
          <cell r="I337" t="str">
            <v>Tasyamedha</v>
          </cell>
          <cell r="J337">
            <v>43346</v>
          </cell>
          <cell r="K337" t="str">
            <v>Starbucks Gadjahmada Semarang Jl. Gadjahmada No. 111, Miroto, Semarang Tengah,  Semarang 50249</v>
          </cell>
          <cell r="L337" t="str">
            <v>024 - 86042227</v>
          </cell>
          <cell r="M337" t="str">
            <v xml:space="preserve">smgsbux2q@starbucks.co.id </v>
          </cell>
          <cell r="N337">
            <v>16019345</v>
          </cell>
          <cell r="O337" t="str">
            <v>Agustinus Yulianto</v>
          </cell>
          <cell r="P337" t="str">
            <v>081803554852</v>
          </cell>
          <cell r="Q337" t="str">
            <v>Mon - Sun : 07.00 - 22.00</v>
          </cell>
          <cell r="R337" t="str">
            <v>Mon - Sun : 07.00 - 22.00</v>
          </cell>
          <cell r="S337">
            <v>0</v>
          </cell>
          <cell r="T337">
            <v>0</v>
          </cell>
          <cell r="U337">
            <v>0</v>
          </cell>
          <cell r="V337" t="str">
            <v xml:space="preserve"> </v>
          </cell>
          <cell r="W337" t="str">
            <v>Coffee forward</v>
          </cell>
          <cell r="X337" t="str">
            <v>Delivery Store 5</v>
          </cell>
          <cell r="Y337" t="str">
            <v>Ice cream</v>
          </cell>
          <cell r="Z337" t="str">
            <v xml:space="preserve"> </v>
          </cell>
          <cell r="AA337">
            <v>0</v>
          </cell>
          <cell r="AB337" t="str">
            <v>Masterclass</v>
          </cell>
          <cell r="AC337" t="str">
            <v xml:space="preserve"> 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</row>
        <row r="338">
          <cell r="B338" t="str">
            <v>SC2T</v>
          </cell>
          <cell r="C338" t="str">
            <v>Plaza Cireundeu</v>
          </cell>
          <cell r="D338" t="str">
            <v>Tangerang</v>
          </cell>
          <cell r="E338" t="str">
            <v>Mall Stores</v>
          </cell>
          <cell r="F338" t="str">
            <v>Region 7</v>
          </cell>
          <cell r="G338" t="str">
            <v>Sutami</v>
          </cell>
          <cell r="H338" t="str">
            <v>District 19</v>
          </cell>
          <cell r="I338" t="str">
            <v>Rudy Setiawan</v>
          </cell>
          <cell r="J338">
            <v>43364</v>
          </cell>
          <cell r="K338" t="str">
            <v>Starbucks Plaza Cireundeu Jl. Cireundeu Raya Pisanagan Pondok Cabe Ciputat Timur Tangerang Selatan Banten 15419</v>
          </cell>
          <cell r="L338" t="str">
            <v xml:space="preserve">021 - 74637854 </v>
          </cell>
          <cell r="M338" t="str">
            <v xml:space="preserve">Jaksbux2t@starbucks.co.id </v>
          </cell>
          <cell r="N338">
            <v>1204741</v>
          </cell>
          <cell r="O338" t="str">
            <v>Andriana Saputri</v>
          </cell>
          <cell r="P338" t="str">
            <v>082211462238</v>
          </cell>
          <cell r="Q338" t="str">
            <v>mon - sun : 07.30 - 21.00</v>
          </cell>
          <cell r="R338" t="str">
            <v>mon - sun : 07.30 - 21.00</v>
          </cell>
          <cell r="S338">
            <v>0</v>
          </cell>
          <cell r="T338">
            <v>0</v>
          </cell>
          <cell r="U338">
            <v>0</v>
          </cell>
          <cell r="V338" t="str">
            <v xml:space="preserve"> </v>
          </cell>
          <cell r="W338" t="str">
            <v xml:space="preserve"> </v>
          </cell>
          <cell r="X338" t="str">
            <v>Delivery Store 1</v>
          </cell>
          <cell r="Y338">
            <v>0</v>
          </cell>
          <cell r="Z338" t="str">
            <v xml:space="preserve"> </v>
          </cell>
          <cell r="AA338" t="str">
            <v>MPOS</v>
          </cell>
          <cell r="AB338" t="str">
            <v xml:space="preserve"> </v>
          </cell>
          <cell r="AC338" t="str">
            <v xml:space="preserve"> 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B339" t="str">
            <v>SC2V</v>
          </cell>
          <cell r="C339" t="str">
            <v>RS Husada</v>
          </cell>
          <cell r="D339" t="str">
            <v>Jakarta</v>
          </cell>
          <cell r="E339" t="str">
            <v>Hospital</v>
          </cell>
          <cell r="F339" t="str">
            <v>Region 1</v>
          </cell>
          <cell r="G339" t="str">
            <v>Novalni Burhan</v>
          </cell>
          <cell r="H339" t="str">
            <v>District 8</v>
          </cell>
          <cell r="I339" t="str">
            <v>Fauzan Nurzaman</v>
          </cell>
          <cell r="J339">
            <v>43370</v>
          </cell>
          <cell r="K339" t="str">
            <v>Starbucks Jalan Mangga Besar Raya No.137-139, Mangga Dua Selatan, Sawah Besar, RW.1, Mangga Dua Sel., Sawah Besar, Kota Jakarta Pusat, Daerah Khusus Ibukota Jakarta 10730</v>
          </cell>
          <cell r="L339" t="str">
            <v xml:space="preserve">021-6240682 </v>
          </cell>
          <cell r="M339" t="str">
            <v xml:space="preserve">Jaksbux2v@starbucks.co.id </v>
          </cell>
          <cell r="N339">
            <v>16001138</v>
          </cell>
          <cell r="O339" t="str">
            <v>Fildza Arifah</v>
          </cell>
          <cell r="P339" t="str">
            <v>082121942424</v>
          </cell>
          <cell r="Q339" t="str">
            <v>Mon - Sun : 09.00-17.00</v>
          </cell>
          <cell r="R339" t="str">
            <v>Mon - Sun : 09.00-17.00</v>
          </cell>
          <cell r="S339">
            <v>0</v>
          </cell>
          <cell r="T339">
            <v>0</v>
          </cell>
          <cell r="U339">
            <v>0</v>
          </cell>
          <cell r="V339" t="str">
            <v xml:space="preserve"> </v>
          </cell>
          <cell r="W339" t="str">
            <v xml:space="preserve"> </v>
          </cell>
          <cell r="X339" t="str">
            <v>Delivery Store 7</v>
          </cell>
          <cell r="Y339">
            <v>0</v>
          </cell>
          <cell r="Z339" t="str">
            <v xml:space="preserve"> </v>
          </cell>
          <cell r="AA339">
            <v>0</v>
          </cell>
          <cell r="AB339" t="str">
            <v xml:space="preserve"> </v>
          </cell>
          <cell r="AC339" t="str">
            <v xml:space="preserve"> 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B340" t="str">
            <v>SCY5</v>
          </cell>
          <cell r="C340" t="str">
            <v xml:space="preserve">Pesona Square Depok Mall   </v>
          </cell>
          <cell r="D340" t="str">
            <v>Depok</v>
          </cell>
          <cell r="E340" t="str">
            <v>Mall Stores</v>
          </cell>
          <cell r="F340" t="str">
            <v>Region 7</v>
          </cell>
          <cell r="G340" t="str">
            <v>Sutami</v>
          </cell>
          <cell r="H340" t="str">
            <v>District 19</v>
          </cell>
          <cell r="I340" t="str">
            <v>Rudy Setiawan</v>
          </cell>
          <cell r="J340">
            <v>43372</v>
          </cell>
          <cell r="K340" t="str">
            <v>Starbucks Pesona Square Lantai Dasar GF 4A &amp; 5A Jalan Ir. H Juanda No. 99 RT 005 RW 022 Kelurahan Baktijaya Kecamatan Sukmajaya Depok 16418</v>
          </cell>
          <cell r="L340" t="str">
            <v>021-77817129</v>
          </cell>
          <cell r="M340" t="str">
            <v xml:space="preserve">Jaksbuxy5@starbucks.co.id </v>
          </cell>
          <cell r="N340" t="str">
            <v>01103399</v>
          </cell>
          <cell r="O340" t="str">
            <v>Mario Tetelepa</v>
          </cell>
          <cell r="P340" t="str">
            <v>0812 9038 3863</v>
          </cell>
          <cell r="Q340" t="str">
            <v>mon - sun : 08:00 - 21.00</v>
          </cell>
          <cell r="R340" t="str">
            <v>mon - sun : 08:00 - 21.00</v>
          </cell>
          <cell r="S340">
            <v>0</v>
          </cell>
          <cell r="T340">
            <v>0</v>
          </cell>
          <cell r="U340">
            <v>0</v>
          </cell>
          <cell r="V340" t="str">
            <v xml:space="preserve"> </v>
          </cell>
          <cell r="W340" t="str">
            <v xml:space="preserve"> </v>
          </cell>
          <cell r="X340" t="str">
            <v>Delivery Store 6</v>
          </cell>
          <cell r="Y340" t="str">
            <v>Ice cream</v>
          </cell>
          <cell r="Z340" t="str">
            <v xml:space="preserve"> </v>
          </cell>
          <cell r="AA340" t="str">
            <v>MPOS</v>
          </cell>
          <cell r="AB340" t="str">
            <v xml:space="preserve"> </v>
          </cell>
          <cell r="AC340" t="str">
            <v xml:space="preserve"> 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B341" t="str">
            <v>SC2U</v>
          </cell>
          <cell r="C341" t="str">
            <v>Talavera TB Simatupang</v>
          </cell>
          <cell r="D341" t="str">
            <v>Jakarta</v>
          </cell>
          <cell r="E341" t="str">
            <v>Office Stores</v>
          </cell>
          <cell r="F341" t="str">
            <v>Region 6</v>
          </cell>
          <cell r="G341" t="str">
            <v>Donda Margaretha</v>
          </cell>
          <cell r="H341" t="str">
            <v>District 39</v>
          </cell>
          <cell r="I341" t="str">
            <v>Ratih Kumala</v>
          </cell>
          <cell r="J341">
            <v>43373</v>
          </cell>
          <cell r="K341" t="str">
            <v>Starbucks Talavera Talavera Office Park Ground Floor Food Promenade Area Suite # 109 Jalan Let Jend TB Simatupang KAv 22 – 26 Jakarta Selatan 12430</v>
          </cell>
          <cell r="L341" t="str">
            <v>021 - 27829296</v>
          </cell>
          <cell r="M341" t="str">
            <v xml:space="preserve">Jaksbux2u@starbucks.co.id </v>
          </cell>
          <cell r="N341" t="str">
            <v>1206960</v>
          </cell>
          <cell r="O341" t="str">
            <v>Devi Fitriyanti</v>
          </cell>
          <cell r="P341" t="str">
            <v>085714050059</v>
          </cell>
          <cell r="Q341" t="str">
            <v>Mon - Fri : 07.00 - 17.00 ; Sat - Sun : Closed</v>
          </cell>
          <cell r="R341" t="str">
            <v>Mon - Fri : 07.00 - 17.00 ; Sat - Sun : Closed</v>
          </cell>
          <cell r="S341">
            <v>0</v>
          </cell>
          <cell r="T341">
            <v>0</v>
          </cell>
          <cell r="U341">
            <v>0</v>
          </cell>
          <cell r="V341" t="str">
            <v xml:space="preserve"> </v>
          </cell>
          <cell r="W341" t="str">
            <v xml:space="preserve"> </v>
          </cell>
          <cell r="X341" t="str">
            <v/>
          </cell>
          <cell r="Y341">
            <v>0</v>
          </cell>
          <cell r="Z341" t="str">
            <v xml:space="preserve"> </v>
          </cell>
          <cell r="AA341">
            <v>0</v>
          </cell>
          <cell r="AB341" t="str">
            <v xml:space="preserve"> </v>
          </cell>
          <cell r="AC341" t="str">
            <v xml:space="preserve"> </v>
          </cell>
          <cell r="AD341">
            <v>0</v>
          </cell>
          <cell r="AE341" t="str">
            <v>Cashless</v>
          </cell>
          <cell r="AF341">
            <v>0</v>
          </cell>
          <cell r="AG341">
            <v>0</v>
          </cell>
          <cell r="AH341">
            <v>0</v>
          </cell>
        </row>
        <row r="342">
          <cell r="B342" t="str">
            <v>SC2R</v>
          </cell>
          <cell r="C342" t="str">
            <v>Menara Astra</v>
          </cell>
          <cell r="D342" t="str">
            <v>Jakarta</v>
          </cell>
          <cell r="E342" t="str">
            <v>Office Stores</v>
          </cell>
          <cell r="F342" t="str">
            <v>Region 6</v>
          </cell>
          <cell r="G342" t="str">
            <v>Donda Margaretha</v>
          </cell>
          <cell r="H342" t="str">
            <v>District 7</v>
          </cell>
          <cell r="I342" t="str">
            <v>Bayinah</v>
          </cell>
          <cell r="J342">
            <v>43388</v>
          </cell>
          <cell r="K342" t="str">
            <v>Starbucks Menara Astra Menara Astra Level 3 Office Lobby Menara Astra Jl. Jend Sudirman Kav 5 - 6 Jakarta Pusat 10220</v>
          </cell>
          <cell r="L342" t="str">
            <v xml:space="preserve">021-50821983 </v>
          </cell>
          <cell r="M342" t="str">
            <v xml:space="preserve">Jaksbux2r@starbucks.co.id </v>
          </cell>
          <cell r="N342">
            <v>806364</v>
          </cell>
          <cell r="O342" t="str">
            <v>Dewi Juliana</v>
          </cell>
          <cell r="P342">
            <v>81910300049</v>
          </cell>
          <cell r="Q342" t="str">
            <v>Mon - Fri : 07.00-18.30 ; Sat - Sun : Closed</v>
          </cell>
          <cell r="R342" t="str">
            <v>Mon - Fri : 07.00-18.30 ; Sat - Sun : Closed</v>
          </cell>
          <cell r="S342">
            <v>0</v>
          </cell>
          <cell r="T342">
            <v>0</v>
          </cell>
          <cell r="U342" t="str">
            <v>Reserve Plus</v>
          </cell>
          <cell r="V342" t="str">
            <v>Nitro</v>
          </cell>
          <cell r="W342" t="str">
            <v xml:space="preserve"> </v>
          </cell>
          <cell r="X342" t="str">
            <v/>
          </cell>
          <cell r="Y342">
            <v>0</v>
          </cell>
          <cell r="Z342" t="str">
            <v xml:space="preserve"> </v>
          </cell>
          <cell r="AA342">
            <v>0</v>
          </cell>
          <cell r="AB342" t="str">
            <v>Masterclass</v>
          </cell>
          <cell r="AC342" t="str">
            <v xml:space="preserve"> </v>
          </cell>
          <cell r="AD342" t="str">
            <v>Yes</v>
          </cell>
          <cell r="AE342" t="str">
            <v>Cashless</v>
          </cell>
          <cell r="AF342">
            <v>0</v>
          </cell>
          <cell r="AG342">
            <v>0</v>
          </cell>
          <cell r="AH342">
            <v>0</v>
          </cell>
        </row>
        <row r="343">
          <cell r="B343" t="str">
            <v>SCB0</v>
          </cell>
          <cell r="C343" t="str">
            <v>Senayan city 3</v>
          </cell>
          <cell r="D343" t="str">
            <v>Jakarta</v>
          </cell>
          <cell r="E343" t="str">
            <v>Mall Stores</v>
          </cell>
          <cell r="F343" t="str">
            <v>Region 1</v>
          </cell>
          <cell r="G343" t="str">
            <v>Novalni Burhan</v>
          </cell>
          <cell r="H343" t="str">
            <v>District 27</v>
          </cell>
          <cell r="I343" t="str">
            <v>Rinden Wish</v>
          </cell>
          <cell r="J343">
            <v>43391</v>
          </cell>
          <cell r="K343" t="str">
            <v>Starbucks Senayan City 3 Ground Floor Unit GF # 30 Senayan City Jl. Asia Afrika lot.19 Jakarta 10270</v>
          </cell>
          <cell r="L343" t="str">
            <v>021-72781111</v>
          </cell>
          <cell r="M343" t="str">
            <v xml:space="preserve">Jaksbuxb0@starbucks.co.id </v>
          </cell>
          <cell r="N343">
            <v>1104864</v>
          </cell>
          <cell r="O343" t="str">
            <v>Kristin Natalida</v>
          </cell>
          <cell r="P343" t="str">
            <v>087771550059</v>
          </cell>
          <cell r="Q343" t="str">
            <v>Mon - Sun : 08.00 - 21.00</v>
          </cell>
          <cell r="R343" t="str">
            <v>Mon - Sun : 08.00 - 21.00</v>
          </cell>
          <cell r="S343">
            <v>0</v>
          </cell>
          <cell r="T343">
            <v>0</v>
          </cell>
          <cell r="U343" t="str">
            <v>Reserve Plus</v>
          </cell>
          <cell r="V343" t="str">
            <v>Nitro</v>
          </cell>
          <cell r="W343" t="str">
            <v xml:space="preserve"> </v>
          </cell>
          <cell r="X343" t="str">
            <v/>
          </cell>
          <cell r="Y343" t="str">
            <v>Ice cream</v>
          </cell>
          <cell r="Z343" t="str">
            <v xml:space="preserve"> </v>
          </cell>
          <cell r="AA343" t="str">
            <v>MPOS</v>
          </cell>
          <cell r="AB343" t="str">
            <v>Masterclass</v>
          </cell>
          <cell r="AC343" t="str">
            <v xml:space="preserve"> </v>
          </cell>
          <cell r="AD343" t="str">
            <v>Yes</v>
          </cell>
          <cell r="AE343" t="str">
            <v>Cashless</v>
          </cell>
          <cell r="AF343">
            <v>0</v>
          </cell>
          <cell r="AG343" t="str">
            <v>Plant Base Food</v>
          </cell>
          <cell r="AH343">
            <v>0</v>
          </cell>
        </row>
        <row r="344">
          <cell r="B344" t="str">
            <v>SC2Y</v>
          </cell>
          <cell r="C344" t="str">
            <v>Raden Saleh Tangerang</v>
          </cell>
          <cell r="D344" t="str">
            <v>Tangerang</v>
          </cell>
          <cell r="E344" t="str">
            <v>Retail-Strip</v>
          </cell>
          <cell r="F344" t="str">
            <v>Region 2</v>
          </cell>
          <cell r="G344" t="str">
            <v>Rendhy Pangeran</v>
          </cell>
          <cell r="H344" t="str">
            <v>District 34</v>
          </cell>
          <cell r="I344" t="str">
            <v>Jeffry Cilvano</v>
          </cell>
          <cell r="J344">
            <v>43398</v>
          </cell>
          <cell r="K344" t="str">
            <v>Starbucks Raden Saleh Ruko Unit C dan D Jl. Raden Saleh No. 188 Karang Mulya Karang Tengah Tangerang 15157</v>
          </cell>
          <cell r="L344" t="str">
            <v>021-27561193</v>
          </cell>
          <cell r="M344" t="str">
            <v xml:space="preserve">Jaksbux2y@starbucks.co.id </v>
          </cell>
          <cell r="N344" t="str">
            <v>0801660</v>
          </cell>
          <cell r="O344" t="str">
            <v xml:space="preserve">Gunadi Tri Atmojo </v>
          </cell>
          <cell r="P344" t="str">
            <v>087780333156</v>
          </cell>
          <cell r="Q344" t="str">
            <v>Mon-Sun : 07.00 - 21.00</v>
          </cell>
          <cell r="R344" t="str">
            <v>Mon-Sun : 07.00 - 21.00</v>
          </cell>
          <cell r="S344">
            <v>0</v>
          </cell>
          <cell r="T344">
            <v>0</v>
          </cell>
          <cell r="U344">
            <v>0</v>
          </cell>
          <cell r="V344" t="str">
            <v xml:space="preserve"> </v>
          </cell>
          <cell r="W344" t="str">
            <v xml:space="preserve"> </v>
          </cell>
          <cell r="X344" t="str">
            <v>Delivery Store 2</v>
          </cell>
          <cell r="Y344">
            <v>0</v>
          </cell>
          <cell r="Z344" t="str">
            <v xml:space="preserve"> </v>
          </cell>
          <cell r="AA344" t="str">
            <v>MPOS</v>
          </cell>
          <cell r="AB344" t="str">
            <v xml:space="preserve"> </v>
          </cell>
          <cell r="AC344" t="str">
            <v xml:space="preserve"> 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 t="str">
            <v>ESB</v>
          </cell>
        </row>
        <row r="345">
          <cell r="B345" t="str">
            <v>SC2W</v>
          </cell>
          <cell r="C345" t="str">
            <v xml:space="preserve">Ubud Monkey Forest  </v>
          </cell>
          <cell r="D345" t="str">
            <v>Bali</v>
          </cell>
          <cell r="E345" t="str">
            <v>Retail-Strip</v>
          </cell>
          <cell r="F345" t="str">
            <v>Region 5</v>
          </cell>
          <cell r="G345" t="str">
            <v>Paulus Gurning</v>
          </cell>
          <cell r="H345" t="str">
            <v>District 18</v>
          </cell>
          <cell r="I345" t="str">
            <v>Trie Megawathi</v>
          </cell>
          <cell r="J345">
            <v>43401</v>
          </cell>
          <cell r="K345" t="str">
            <v>Starbucks Ubud Monkey Forest Pertiwi Resort and Spa Jalan Monkey Forest, Ubud Kabupaten Gianyar Gianyar 80571</v>
          </cell>
          <cell r="L345" t="str">
            <v>03619085689</v>
          </cell>
          <cell r="M345" t="str">
            <v xml:space="preserve">Blisbux2w@starbucks.co.id </v>
          </cell>
          <cell r="N345" t="str">
            <v>0902755</v>
          </cell>
          <cell r="O345" t="str">
            <v>I Dewa Gede Adhi Permanaputra</v>
          </cell>
          <cell r="P345" t="str">
            <v>0813 39116646</v>
          </cell>
          <cell r="Q345" t="str">
            <v>Mon - Sun 09.00 - 19.30</v>
          </cell>
          <cell r="R345" t="str">
            <v>Mon - Sun 09.00 - 19.30</v>
          </cell>
          <cell r="S345">
            <v>0</v>
          </cell>
          <cell r="T345">
            <v>0</v>
          </cell>
          <cell r="U345">
            <v>0</v>
          </cell>
          <cell r="V345" t="str">
            <v xml:space="preserve"> </v>
          </cell>
          <cell r="W345" t="str">
            <v xml:space="preserve"> </v>
          </cell>
          <cell r="X345" t="str">
            <v>Delivery Store 5</v>
          </cell>
          <cell r="Y345">
            <v>0</v>
          </cell>
          <cell r="Z345" t="str">
            <v xml:space="preserve"> </v>
          </cell>
          <cell r="AA345">
            <v>0</v>
          </cell>
          <cell r="AB345" t="str">
            <v xml:space="preserve"> </v>
          </cell>
          <cell r="AC345" t="str">
            <v xml:space="preserve"> </v>
          </cell>
          <cell r="AD345">
            <v>0</v>
          </cell>
          <cell r="AE345">
            <v>0</v>
          </cell>
          <cell r="AF345">
            <v>0</v>
          </cell>
          <cell r="AG345" t="str">
            <v>Plant Base Food</v>
          </cell>
          <cell r="AH345">
            <v>0</v>
          </cell>
        </row>
        <row r="346">
          <cell r="B346" t="str">
            <v>SC3D</v>
          </cell>
          <cell r="C346" t="str">
            <v>Plaza Surabaya</v>
          </cell>
          <cell r="D346" t="str">
            <v>Surabaya</v>
          </cell>
          <cell r="E346" t="str">
            <v>Mall Stores</v>
          </cell>
          <cell r="F346" t="str">
            <v>Region 3</v>
          </cell>
          <cell r="G346" t="str">
            <v>Ary Rachtanti</v>
          </cell>
          <cell r="H346" t="str">
            <v>District 17</v>
          </cell>
          <cell r="I346" t="str">
            <v>Sunaryo</v>
          </cell>
          <cell r="J346">
            <v>43404</v>
          </cell>
          <cell r="K346" t="str">
            <v>Starbucks Plaza Surabaya Jl. Pemuda No. 33-37 Surabaya 60271</v>
          </cell>
          <cell r="L346" t="str">
            <v>031 - 5316105</v>
          </cell>
          <cell r="M346" t="str">
            <v xml:space="preserve">Sbysbux3d@starbucks.co.id </v>
          </cell>
          <cell r="N346">
            <v>1309542</v>
          </cell>
          <cell r="O346" t="str">
            <v>Nurul Husna</v>
          </cell>
          <cell r="P346" t="str">
            <v>081239911262</v>
          </cell>
          <cell r="Q346" t="str">
            <v>Mon - Sun : 10.00 – 22.00</v>
          </cell>
          <cell r="R346" t="str">
            <v>Mon - Sun : 10.00 – 22.00</v>
          </cell>
          <cell r="S346">
            <v>0</v>
          </cell>
          <cell r="T346">
            <v>0</v>
          </cell>
          <cell r="U346">
            <v>0</v>
          </cell>
          <cell r="V346" t="str">
            <v xml:space="preserve"> </v>
          </cell>
          <cell r="W346" t="str">
            <v xml:space="preserve"> </v>
          </cell>
          <cell r="X346" t="str">
            <v>Delivery Store 10</v>
          </cell>
          <cell r="Y346">
            <v>0</v>
          </cell>
          <cell r="Z346" t="str">
            <v xml:space="preserve"> </v>
          </cell>
          <cell r="AA346">
            <v>0</v>
          </cell>
          <cell r="AB346" t="str">
            <v xml:space="preserve"> </v>
          </cell>
          <cell r="AC346" t="str">
            <v xml:space="preserve"> 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B347" t="str">
            <v>SC3B</v>
          </cell>
          <cell r="C347" t="str">
            <v>La Avenue</v>
          </cell>
          <cell r="D347" t="str">
            <v>Jakarta</v>
          </cell>
          <cell r="E347" t="str">
            <v>Office Stores</v>
          </cell>
          <cell r="F347" t="str">
            <v>Region 1</v>
          </cell>
          <cell r="G347" t="str">
            <v>Novalni Burhan</v>
          </cell>
          <cell r="H347" t="str">
            <v>District 44</v>
          </cell>
          <cell r="I347" t="str">
            <v>Rahmat Hidayat</v>
          </cell>
          <cell r="J347">
            <v>43404</v>
          </cell>
          <cell r="K347" t="str">
            <v>Starbucks Lávenue Jl. Raya Pasar Minggu Kav 16 Pancoran Jakarta Selatan 12780</v>
          </cell>
          <cell r="L347" t="str">
            <v>021 8066 7212</v>
          </cell>
          <cell r="M347" t="str">
            <v xml:space="preserve">Jaksbux3b@starbucks.co.id </v>
          </cell>
          <cell r="N347" t="str">
            <v>16005334</v>
          </cell>
          <cell r="O347" t="str">
            <v>Wendi Nurdiansyah</v>
          </cell>
          <cell r="P347">
            <v>81281881993</v>
          </cell>
          <cell r="Q347" t="str">
            <v>Mon - Fri : 07.00 - 19.00, Sat : 09.00 - 18.00 ; Sun : Closed</v>
          </cell>
          <cell r="R347" t="str">
            <v>Mon - Fri : 08.00 - 18.00, Sat : 08.00 - 16.00; Sun : Closed</v>
          </cell>
          <cell r="S347">
            <v>0</v>
          </cell>
          <cell r="T347">
            <v>0</v>
          </cell>
          <cell r="U347">
            <v>0</v>
          </cell>
          <cell r="V347" t="str">
            <v xml:space="preserve"> </v>
          </cell>
          <cell r="W347" t="str">
            <v xml:space="preserve"> </v>
          </cell>
          <cell r="X347" t="str">
            <v>Delivery Store 10</v>
          </cell>
          <cell r="Y347">
            <v>0</v>
          </cell>
          <cell r="Z347" t="str">
            <v xml:space="preserve"> </v>
          </cell>
          <cell r="AA347">
            <v>0</v>
          </cell>
          <cell r="AB347" t="str">
            <v xml:space="preserve"> </v>
          </cell>
          <cell r="AC347" t="str">
            <v xml:space="preserve"> </v>
          </cell>
          <cell r="AD347">
            <v>0</v>
          </cell>
          <cell r="AE347" t="str">
            <v>Cashless</v>
          </cell>
          <cell r="AF347">
            <v>0</v>
          </cell>
          <cell r="AG347">
            <v>0</v>
          </cell>
          <cell r="AH347">
            <v>0</v>
          </cell>
        </row>
        <row r="348">
          <cell r="B348" t="str">
            <v>SC3C</v>
          </cell>
          <cell r="C348" t="str">
            <v xml:space="preserve">Kartika Chandra </v>
          </cell>
          <cell r="D348" t="str">
            <v>Jakarta</v>
          </cell>
          <cell r="E348" t="str">
            <v>Retail-Strip</v>
          </cell>
          <cell r="F348" t="str">
            <v>Region 1</v>
          </cell>
          <cell r="G348" t="str">
            <v>Novalni Burhan</v>
          </cell>
          <cell r="H348" t="str">
            <v>District 23</v>
          </cell>
          <cell r="I348" t="str">
            <v>Farah Hanavya</v>
          </cell>
          <cell r="J348">
            <v>43408</v>
          </cell>
          <cell r="K348" t="str">
            <v>Starbucks Kartika Chandra Jl. Jendral Gatot Subroto Kav. 18-20 Karet Semanggi, Setia Budi, RT.8/RW.2 Jakarta 12930</v>
          </cell>
          <cell r="L348" t="str">
            <v xml:space="preserve">021 - 5264087 </v>
          </cell>
          <cell r="M348" t="str">
            <v xml:space="preserve">Jaksbux3c@starbucks.co.id </v>
          </cell>
          <cell r="N348">
            <v>1204074</v>
          </cell>
          <cell r="O348" t="str">
            <v>Michael Emanuel Chatulessy</v>
          </cell>
          <cell r="P348" t="str">
            <v>081364048985</v>
          </cell>
          <cell r="Q348" t="str">
            <v>Mon - Fri : 08.00 - 16.00 ; Sat - Sun : Closed</v>
          </cell>
          <cell r="R348" t="str">
            <v>Mon - Fri : 08.00 - 16.00 ; Sat - Sun : Closed</v>
          </cell>
          <cell r="S348">
            <v>0</v>
          </cell>
          <cell r="T348">
            <v>0</v>
          </cell>
          <cell r="U348">
            <v>0</v>
          </cell>
          <cell r="V348" t="str">
            <v xml:space="preserve"> </v>
          </cell>
          <cell r="W348" t="str">
            <v xml:space="preserve"> </v>
          </cell>
          <cell r="X348" t="str">
            <v>Delivery Store 7</v>
          </cell>
          <cell r="Y348">
            <v>0</v>
          </cell>
          <cell r="Z348" t="str">
            <v xml:space="preserve"> </v>
          </cell>
          <cell r="AA348">
            <v>0</v>
          </cell>
          <cell r="AB348" t="str">
            <v xml:space="preserve"> </v>
          </cell>
          <cell r="AC348" t="str">
            <v xml:space="preserve"> 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B349" t="str">
            <v>SC2H</v>
          </cell>
          <cell r="C349" t="str">
            <v xml:space="preserve">Tang City </v>
          </cell>
          <cell r="D349" t="str">
            <v>Tangerang</v>
          </cell>
          <cell r="E349" t="str">
            <v>Mall Stores</v>
          </cell>
          <cell r="F349" t="str">
            <v>Region 2</v>
          </cell>
          <cell r="G349" t="str">
            <v>Rendhy Pangeran</v>
          </cell>
          <cell r="H349" t="str">
            <v>District 34</v>
          </cell>
          <cell r="I349" t="str">
            <v>Jeffry Cilvano</v>
          </cell>
          <cell r="J349">
            <v>43433</v>
          </cell>
          <cell r="K349" t="str">
            <v>Starbucks Tang City Tangerang City Mall Jl. Jend. Sudirman No. 1 Cikokol Tangerang 15117</v>
          </cell>
          <cell r="L349" t="str">
            <v>021 - 597 29629</v>
          </cell>
          <cell r="M349" t="str">
            <v xml:space="preserve">jaksbux2h@starbucks.co.id </v>
          </cell>
          <cell r="N349" t="str">
            <v>16002063</v>
          </cell>
          <cell r="O349" t="str">
            <v>Piet Yoga</v>
          </cell>
          <cell r="P349" t="str">
            <v>08999140857</v>
          </cell>
          <cell r="Q349" t="str">
            <v>Mon-Sun : 07.00 - 21.00</v>
          </cell>
          <cell r="R349" t="str">
            <v>Mon-Sun : 07.00 - 21.00</v>
          </cell>
          <cell r="S349">
            <v>0</v>
          </cell>
          <cell r="T349">
            <v>0</v>
          </cell>
          <cell r="U349">
            <v>0</v>
          </cell>
          <cell r="V349" t="str">
            <v xml:space="preserve"> </v>
          </cell>
          <cell r="W349" t="str">
            <v xml:space="preserve"> </v>
          </cell>
          <cell r="X349" t="str">
            <v>Delivery Store 2</v>
          </cell>
          <cell r="Y349" t="str">
            <v>Ice cream</v>
          </cell>
          <cell r="Z349" t="str">
            <v xml:space="preserve"> </v>
          </cell>
          <cell r="AA349" t="str">
            <v>MPOS</v>
          </cell>
          <cell r="AB349" t="str">
            <v xml:space="preserve"> </v>
          </cell>
          <cell r="AC349" t="str">
            <v xml:space="preserve"> </v>
          </cell>
          <cell r="AD349">
            <v>0</v>
          </cell>
          <cell r="AE349">
            <v>0</v>
          </cell>
          <cell r="AF349">
            <v>0</v>
          </cell>
          <cell r="AG349" t="str">
            <v>Plant Base Food</v>
          </cell>
          <cell r="AH349">
            <v>0</v>
          </cell>
        </row>
        <row r="350">
          <cell r="B350" t="str">
            <v>SC3F</v>
          </cell>
          <cell r="C350" t="str">
            <v>Grage Mall</v>
          </cell>
          <cell r="D350" t="str">
            <v>Cirebon</v>
          </cell>
          <cell r="E350" t="str">
            <v>Mall Stores</v>
          </cell>
          <cell r="F350" t="str">
            <v>Region 4</v>
          </cell>
          <cell r="G350" t="str">
            <v>Irwan Indriyanto</v>
          </cell>
          <cell r="H350" t="str">
            <v>District 31</v>
          </cell>
          <cell r="I350" t="str">
            <v>Novy Rusnani</v>
          </cell>
          <cell r="J350">
            <v>43434</v>
          </cell>
          <cell r="K350" t="str">
            <v>Starbucks Grage Mall Jalan Tentara Pelajar No. 1 Cirebon 42131</v>
          </cell>
          <cell r="L350" t="str">
            <v>0231- 223149</v>
          </cell>
          <cell r="M350" t="str">
            <v xml:space="preserve">crbsbux3f@starbucks.co.id </v>
          </cell>
          <cell r="N350">
            <v>1005277</v>
          </cell>
          <cell r="O350" t="str">
            <v>Tian Cahyadi Syamsie</v>
          </cell>
          <cell r="P350" t="str">
            <v>'08170203359</v>
          </cell>
          <cell r="Q350" t="str">
            <v>Mon - Sun : 09.00 – 21.00</v>
          </cell>
          <cell r="R350" t="str">
            <v>Mon - Sun : 09.00 – 22.00</v>
          </cell>
          <cell r="S350">
            <v>0</v>
          </cell>
          <cell r="T350">
            <v>0</v>
          </cell>
          <cell r="U350">
            <v>0</v>
          </cell>
          <cell r="V350" t="str">
            <v xml:space="preserve"> </v>
          </cell>
          <cell r="W350" t="str">
            <v xml:space="preserve"> </v>
          </cell>
          <cell r="X350" t="str">
            <v>Delivery Store 7</v>
          </cell>
          <cell r="Y350">
            <v>0</v>
          </cell>
          <cell r="Z350" t="str">
            <v xml:space="preserve"> </v>
          </cell>
          <cell r="AA350">
            <v>0</v>
          </cell>
          <cell r="AB350" t="str">
            <v xml:space="preserve"> </v>
          </cell>
          <cell r="AC350" t="str">
            <v xml:space="preserve"> 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</row>
        <row r="351">
          <cell r="B351" t="str">
            <v>SC3E</v>
          </cell>
          <cell r="C351" t="str">
            <v>Cemara Asri Medan</v>
          </cell>
          <cell r="D351" t="str">
            <v>Medan</v>
          </cell>
          <cell r="E351" t="str">
            <v>Retail-Strip</v>
          </cell>
          <cell r="F351" t="str">
            <v>Region 5</v>
          </cell>
          <cell r="G351" t="str">
            <v>Paulus Gurning</v>
          </cell>
          <cell r="H351" t="str">
            <v>District 33</v>
          </cell>
          <cell r="I351" t="str">
            <v>Roza Ariyanto</v>
          </cell>
          <cell r="J351">
            <v>43436</v>
          </cell>
          <cell r="K351" t="str">
            <v>Starbucks Cemara Asri Medan Jl. Cemara Asri Boulevard Raya No.141 Medan Estate Percut Sei Tuan, Kabupaten Deli Serdang Medan 20221</v>
          </cell>
          <cell r="L351" t="str">
            <v xml:space="preserve">061 - 66931119 </v>
          </cell>
          <cell r="M351" t="str">
            <v xml:space="preserve">Mdnsbux3e@starbucks.co.id </v>
          </cell>
          <cell r="N351">
            <v>16014770</v>
          </cell>
          <cell r="O351" t="str">
            <v>Atika Putri Siregar</v>
          </cell>
          <cell r="P351" t="str">
            <v>085206479207</v>
          </cell>
          <cell r="Q351" t="str">
            <v>Mon-Sun : 07.00 - 21.00</v>
          </cell>
          <cell r="R351" t="str">
            <v>Mon-Sun : 07.00 - 21.00</v>
          </cell>
          <cell r="S351">
            <v>0</v>
          </cell>
          <cell r="T351">
            <v>0</v>
          </cell>
          <cell r="U351">
            <v>0</v>
          </cell>
          <cell r="V351" t="str">
            <v xml:space="preserve"> </v>
          </cell>
          <cell r="W351" t="str">
            <v xml:space="preserve"> </v>
          </cell>
          <cell r="X351" t="str">
            <v>Delivery Store 5</v>
          </cell>
          <cell r="Y351">
            <v>0</v>
          </cell>
          <cell r="Z351" t="str">
            <v xml:space="preserve"> </v>
          </cell>
          <cell r="AA351">
            <v>0</v>
          </cell>
          <cell r="AB351" t="str">
            <v xml:space="preserve"> </v>
          </cell>
          <cell r="AC351" t="str">
            <v xml:space="preserve"> </v>
          </cell>
          <cell r="AD351">
            <v>0</v>
          </cell>
          <cell r="AE351">
            <v>0</v>
          </cell>
          <cell r="AF351" t="str">
            <v>Zenput</v>
          </cell>
          <cell r="AG351">
            <v>0</v>
          </cell>
          <cell r="AH351">
            <v>0</v>
          </cell>
        </row>
        <row r="352">
          <cell r="B352" t="str">
            <v>SC3G</v>
          </cell>
          <cell r="C352" t="str">
            <v>Kemanggisan Raya</v>
          </cell>
          <cell r="D352" t="str">
            <v>Jakarta</v>
          </cell>
          <cell r="E352" t="str">
            <v>Retail-Strip</v>
          </cell>
          <cell r="F352" t="str">
            <v>Region 2</v>
          </cell>
          <cell r="G352" t="str">
            <v>Rendhy Pangeran</v>
          </cell>
          <cell r="H352" t="str">
            <v>District 26</v>
          </cell>
          <cell r="I352" t="str">
            <v>Kevin Surya</v>
          </cell>
          <cell r="J352">
            <v>43436</v>
          </cell>
          <cell r="K352" t="str">
            <v>Starbucks Kemanggisan Raya Jl. Kemanggisan Raya No. 34 RT.8/ RW.5 Kebon Jeruk Jakarta Barat 11530</v>
          </cell>
          <cell r="L352" t="str">
            <v xml:space="preserve">021 22128717 </v>
          </cell>
          <cell r="M352" t="str">
            <v xml:space="preserve">jaksbux3g@starbucks.co.id </v>
          </cell>
          <cell r="N352">
            <v>904163</v>
          </cell>
          <cell r="O352" t="str">
            <v>Angelo L. Tomasoa</v>
          </cell>
          <cell r="P352" t="str">
            <v>081298222559</v>
          </cell>
          <cell r="Q352" t="str">
            <v>Mon - Sun : 07.00 - 21.00</v>
          </cell>
          <cell r="R352" t="str">
            <v>Mon - Sun : 07.00 - 22.00</v>
          </cell>
          <cell r="S352">
            <v>0</v>
          </cell>
          <cell r="T352">
            <v>0</v>
          </cell>
          <cell r="U352">
            <v>0</v>
          </cell>
          <cell r="V352" t="str">
            <v xml:space="preserve"> </v>
          </cell>
          <cell r="W352" t="str">
            <v xml:space="preserve"> </v>
          </cell>
          <cell r="X352" t="str">
            <v>Delivery Store 1</v>
          </cell>
          <cell r="Y352">
            <v>0</v>
          </cell>
          <cell r="Z352" t="str">
            <v xml:space="preserve"> </v>
          </cell>
          <cell r="AA352" t="str">
            <v>MPOS</v>
          </cell>
          <cell r="AB352" t="str">
            <v xml:space="preserve"> </v>
          </cell>
          <cell r="AC352" t="str">
            <v xml:space="preserve"> 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 t="str">
            <v>ESB</v>
          </cell>
        </row>
        <row r="353">
          <cell r="B353" t="str">
            <v>SC2Z</v>
          </cell>
          <cell r="C353" t="str">
            <v>Sleman City Hall</v>
          </cell>
          <cell r="D353" t="str">
            <v>Yogya</v>
          </cell>
          <cell r="E353" t="str">
            <v>Mall Stores</v>
          </cell>
          <cell r="F353" t="str">
            <v>Region 3</v>
          </cell>
          <cell r="G353" t="str">
            <v>Ary Rachtanti</v>
          </cell>
          <cell r="H353" t="str">
            <v>District 21</v>
          </cell>
          <cell r="I353" t="str">
            <v>Santi Oktaviani</v>
          </cell>
          <cell r="J353">
            <v>43435</v>
          </cell>
          <cell r="K353" t="str">
            <v>Starbucks Sleman City Hall Sleman City Hall Pavilion of Jogja Lantai GF Unit 35 Jalan Magelang KM 9.6 Tridadi Sleman Yogyakarta 55511</v>
          </cell>
          <cell r="L353" t="str">
            <v>0274 860 9773</v>
          </cell>
          <cell r="M353" t="str">
            <v xml:space="preserve">Ygksbux2z@starbucks.co.id </v>
          </cell>
          <cell r="N353" t="str">
            <v>16009126</v>
          </cell>
          <cell r="O353" t="str">
            <v>Rizky Anugerah</v>
          </cell>
          <cell r="P353">
            <v>81901018080</v>
          </cell>
          <cell r="Q353" t="str">
            <v>Mon – Sun : 10.00 – 21.00</v>
          </cell>
          <cell r="R353" t="str">
            <v>Mon – Sun : 10.00 – 21.00</v>
          </cell>
          <cell r="S353">
            <v>0</v>
          </cell>
          <cell r="T353">
            <v>0</v>
          </cell>
          <cell r="U353">
            <v>0</v>
          </cell>
          <cell r="V353" t="str">
            <v xml:space="preserve"> </v>
          </cell>
          <cell r="W353" t="str">
            <v xml:space="preserve"> </v>
          </cell>
          <cell r="X353" t="str">
            <v>Delivery Store 5</v>
          </cell>
          <cell r="Y353">
            <v>0</v>
          </cell>
          <cell r="Z353" t="str">
            <v xml:space="preserve"> </v>
          </cell>
          <cell r="AA353">
            <v>0</v>
          </cell>
          <cell r="AB353" t="str">
            <v xml:space="preserve"> </v>
          </cell>
          <cell r="AC353" t="str">
            <v xml:space="preserve"> 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</row>
        <row r="354">
          <cell r="B354" t="str">
            <v>SC3I</v>
          </cell>
          <cell r="C354" t="str">
            <v>Menara FIF</v>
          </cell>
          <cell r="D354" t="str">
            <v>Jakarta</v>
          </cell>
          <cell r="E354" t="str">
            <v>Office Stores</v>
          </cell>
          <cell r="F354" t="str">
            <v>Region 6</v>
          </cell>
          <cell r="G354" t="str">
            <v>Donda Margaretha</v>
          </cell>
          <cell r="H354" t="str">
            <v>District 39</v>
          </cell>
          <cell r="I354" t="str">
            <v>Ratih Kumala</v>
          </cell>
          <cell r="J354">
            <v>43454</v>
          </cell>
          <cell r="K354" t="str">
            <v>Starbucks Menara FIF Ground Floor Unit GF 03 Jl. T B Simatupang Kav 15 Lebak Bulus Cilandak Jakarta Selatan 12440</v>
          </cell>
          <cell r="L354" t="str">
            <v>021.29045239.</v>
          </cell>
          <cell r="M354" t="str">
            <v xml:space="preserve">jaksbux3i@starbucks.co.id </v>
          </cell>
          <cell r="N354">
            <v>1301717</v>
          </cell>
          <cell r="O354" t="str">
            <v>Fika Chesa Margakatra</v>
          </cell>
          <cell r="P354" t="str">
            <v>081293234535</v>
          </cell>
          <cell r="Q354" t="str">
            <v>Mon - Fri : 07.00 - 17.00 ; Sat - Sun : Closed</v>
          </cell>
          <cell r="R354" t="str">
            <v>Mon - Fri : 07.00 - 17.00 ; Sat - Sun : Closed</v>
          </cell>
          <cell r="S354">
            <v>0</v>
          </cell>
          <cell r="T354">
            <v>0</v>
          </cell>
          <cell r="U354">
            <v>0</v>
          </cell>
          <cell r="V354" t="str">
            <v xml:space="preserve"> </v>
          </cell>
          <cell r="W354" t="str">
            <v xml:space="preserve"> </v>
          </cell>
          <cell r="X354" t="str">
            <v>Delivery Store 2</v>
          </cell>
          <cell r="Y354">
            <v>0</v>
          </cell>
          <cell r="Z354" t="str">
            <v xml:space="preserve"> </v>
          </cell>
          <cell r="AA354">
            <v>0</v>
          </cell>
          <cell r="AB354" t="str">
            <v xml:space="preserve"> </v>
          </cell>
          <cell r="AC354" t="str">
            <v xml:space="preserve"> </v>
          </cell>
          <cell r="AD354">
            <v>0</v>
          </cell>
          <cell r="AE354" t="str">
            <v>Cashless</v>
          </cell>
          <cell r="AF354">
            <v>0</v>
          </cell>
          <cell r="AG354">
            <v>0</v>
          </cell>
          <cell r="AH354">
            <v>0</v>
          </cell>
        </row>
        <row r="355">
          <cell r="B355" t="str">
            <v>SC3H</v>
          </cell>
          <cell r="C355" t="str">
            <v>Araya Malang</v>
          </cell>
          <cell r="D355" t="str">
            <v>Malang</v>
          </cell>
          <cell r="E355" t="str">
            <v>Retail-Strip</v>
          </cell>
          <cell r="F355" t="str">
            <v>Region 3</v>
          </cell>
          <cell r="G355" t="str">
            <v>Ary Rachtanti</v>
          </cell>
          <cell r="H355" t="str">
            <v>District 17</v>
          </cell>
          <cell r="I355" t="str">
            <v>Sunaryo</v>
          </cell>
          <cell r="J355">
            <v>43455</v>
          </cell>
          <cell r="K355" t="str">
            <v>Starbucks Kota Araya Malang Area halaman luar Plaza Araya Jalan Panji Suroso Purwodadi Blimbing Malang 65126</v>
          </cell>
          <cell r="L355" t="str">
            <v>021 4381848</v>
          </cell>
          <cell r="M355" t="str">
            <v xml:space="preserve">mlgsbux3h@starbucks.co.id </v>
          </cell>
          <cell r="N355" t="str">
            <v>16008480</v>
          </cell>
          <cell r="O355" t="str">
            <v>Astika Faliani</v>
          </cell>
          <cell r="P355" t="str">
            <v>081334410712</v>
          </cell>
          <cell r="Q355" t="str">
            <v>Mon - Sun : 07:00 - 22.00</v>
          </cell>
          <cell r="R355" t="str">
            <v>Mon - Sun : 07:00 - 22.00</v>
          </cell>
          <cell r="S355">
            <v>0</v>
          </cell>
          <cell r="T355">
            <v>0</v>
          </cell>
          <cell r="U355">
            <v>0</v>
          </cell>
          <cell r="V355" t="str">
            <v xml:space="preserve"> </v>
          </cell>
          <cell r="W355" t="str">
            <v xml:space="preserve"> </v>
          </cell>
          <cell r="X355" t="str">
            <v>Delivery Store 5</v>
          </cell>
          <cell r="Y355" t="str">
            <v>Ice cream</v>
          </cell>
          <cell r="Z355" t="str">
            <v xml:space="preserve"> </v>
          </cell>
          <cell r="AA355">
            <v>0</v>
          </cell>
          <cell r="AB355" t="str">
            <v xml:space="preserve"> </v>
          </cell>
          <cell r="AC355" t="str">
            <v xml:space="preserve"> 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B356" t="str">
            <v>SC3J</v>
          </cell>
          <cell r="C356" t="str">
            <v>Ratu Plaza</v>
          </cell>
          <cell r="D356" t="str">
            <v>Jakarta</v>
          </cell>
          <cell r="E356" t="str">
            <v>Mall Stores</v>
          </cell>
          <cell r="F356" t="str">
            <v>Region 6</v>
          </cell>
          <cell r="G356" t="str">
            <v>Donda Margaretha</v>
          </cell>
          <cell r="H356" t="str">
            <v>District 13</v>
          </cell>
          <cell r="I356" t="str">
            <v>Rina Indah</v>
          </cell>
          <cell r="J356">
            <v>43463</v>
          </cell>
          <cell r="K356" t="str">
            <v xml:space="preserve">Starbucks  Ratu Plaza Ratu Plaza G.0.08 Ratu Plaza Shopping Center Jalan Jend. Sudirman 9 Jakarta 10270                                                          
</v>
          </cell>
          <cell r="L356" t="str">
            <v>021 72790642</v>
          </cell>
          <cell r="M356" t="str">
            <v xml:space="preserve">jaksbux3j@starbucks.co.id </v>
          </cell>
          <cell r="N356">
            <v>0</v>
          </cell>
          <cell r="O356" t="str">
            <v>Under DM</v>
          </cell>
          <cell r="P356">
            <v>0</v>
          </cell>
          <cell r="Q356" t="str">
            <v>Mon - Fri : 07.00 - 20.00; Sat - Sun : 08.00 - 20.00</v>
          </cell>
          <cell r="R356" t="str">
            <v>Mon - Fri : 07.00 - 20.00; Sat - Sun : 08.00 - 20.00</v>
          </cell>
          <cell r="S356">
            <v>0</v>
          </cell>
          <cell r="T356">
            <v>0</v>
          </cell>
          <cell r="U356">
            <v>0</v>
          </cell>
          <cell r="V356" t="str">
            <v xml:space="preserve"> </v>
          </cell>
          <cell r="W356" t="str">
            <v xml:space="preserve"> </v>
          </cell>
          <cell r="X356" t="str">
            <v/>
          </cell>
          <cell r="Y356">
            <v>0</v>
          </cell>
          <cell r="Z356" t="str">
            <v xml:space="preserve"> </v>
          </cell>
          <cell r="AA356">
            <v>0</v>
          </cell>
          <cell r="AB356" t="str">
            <v xml:space="preserve"> </v>
          </cell>
          <cell r="AC356" t="str">
            <v xml:space="preserve"> 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B357" t="str">
            <v>SC3M</v>
          </cell>
          <cell r="C357" t="str">
            <v>Blok M Plaza</v>
          </cell>
          <cell r="D357" t="str">
            <v>Jakarta</v>
          </cell>
          <cell r="E357" t="str">
            <v>Mall Stores</v>
          </cell>
          <cell r="F357" t="str">
            <v>Region 1</v>
          </cell>
          <cell r="G357" t="str">
            <v>Novalni Burhan</v>
          </cell>
          <cell r="H357" t="str">
            <v>District 27</v>
          </cell>
          <cell r="I357" t="str">
            <v>Rinden Wish</v>
          </cell>
          <cell r="J357">
            <v>43464</v>
          </cell>
          <cell r="K357" t="str">
            <v>Starbucks Blok M Plaza UG 35 - 38  Upper Ground Floor Jalan Bulungan No. 76 Jakarta Selatan 12130</v>
          </cell>
          <cell r="L357" t="str">
            <v>021-7209055</v>
          </cell>
          <cell r="M357" t="str">
            <v xml:space="preserve">Jaksbux3m@starbucks.co.id </v>
          </cell>
          <cell r="N357" t="str">
            <v>0650841</v>
          </cell>
          <cell r="O357" t="str">
            <v>Nicolas Yoga Segara</v>
          </cell>
          <cell r="P357" t="str">
            <v>089679991096</v>
          </cell>
          <cell r="Q357" t="str">
            <v>Mon - Sun : 09.00 - 21.00</v>
          </cell>
          <cell r="R357" t="str">
            <v>Mon - Sun : 09.00 - 21.00</v>
          </cell>
          <cell r="S357">
            <v>0</v>
          </cell>
          <cell r="T357">
            <v>0</v>
          </cell>
          <cell r="U357">
            <v>0</v>
          </cell>
          <cell r="V357" t="str">
            <v xml:space="preserve"> </v>
          </cell>
          <cell r="W357" t="str">
            <v xml:space="preserve"> </v>
          </cell>
          <cell r="X357" t="str">
            <v>Delivery Store 10</v>
          </cell>
          <cell r="Y357">
            <v>0</v>
          </cell>
          <cell r="Z357" t="str">
            <v xml:space="preserve"> </v>
          </cell>
          <cell r="AA357">
            <v>0</v>
          </cell>
          <cell r="AB357" t="str">
            <v xml:space="preserve"> </v>
          </cell>
          <cell r="AC357" t="str">
            <v xml:space="preserve"> 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B358" t="str">
            <v>SC1Q</v>
          </cell>
          <cell r="C358" t="str">
            <v>Dewata Bali</v>
          </cell>
          <cell r="D358" t="str">
            <v>Bali</v>
          </cell>
          <cell r="E358" t="str">
            <v>Entertainment / Tourist</v>
          </cell>
          <cell r="F358" t="str">
            <v>Region 00</v>
          </cell>
          <cell r="G358" t="str">
            <v>Ida Bagus D</v>
          </cell>
          <cell r="H358" t="str">
            <v>District 00</v>
          </cell>
          <cell r="I358">
            <v>0</v>
          </cell>
          <cell r="J358">
            <v>43478</v>
          </cell>
          <cell r="K358" t="str">
            <v>Starbucks Dewata Jalan Sunset Road  2 Petitenget Kuta Badung Bali Badung</v>
          </cell>
          <cell r="L358" t="str">
            <v>0361 9343482</v>
          </cell>
          <cell r="M358" t="str">
            <v xml:space="preserve">Blisbux1q@starbucks.co.id </v>
          </cell>
          <cell r="N358">
            <v>1205903</v>
          </cell>
          <cell r="O358" t="str">
            <v>Gede Harta Wijaya / Edo Oktavianus Wijaya</v>
          </cell>
          <cell r="P358" t="str">
            <v>085935047152 / '081246088834</v>
          </cell>
          <cell r="Q358" t="str">
            <v>Mon - Sun : 08.00 – 22.00</v>
          </cell>
          <cell r="R358" t="str">
            <v>Mon - Sun : 08.00 – 22.00</v>
          </cell>
          <cell r="S358">
            <v>0</v>
          </cell>
          <cell r="T358">
            <v>0</v>
          </cell>
          <cell r="U358" t="str">
            <v>Reserve Plus</v>
          </cell>
          <cell r="V358" t="str">
            <v>Nitro</v>
          </cell>
          <cell r="W358" t="str">
            <v xml:space="preserve"> </v>
          </cell>
          <cell r="X358" t="str">
            <v/>
          </cell>
          <cell r="Y358" t="str">
            <v>Ice cream</v>
          </cell>
          <cell r="Z358" t="str">
            <v>Fizzio</v>
          </cell>
          <cell r="AA358" t="str">
            <v>MPOS</v>
          </cell>
          <cell r="AB358" t="str">
            <v xml:space="preserve"> </v>
          </cell>
          <cell r="AC358" t="str">
            <v xml:space="preserve"> </v>
          </cell>
          <cell r="AD358" t="str">
            <v>Yes</v>
          </cell>
          <cell r="AE358">
            <v>0</v>
          </cell>
          <cell r="AF358" t="str">
            <v>Zenput</v>
          </cell>
          <cell r="AG358" t="str">
            <v>Plant Base Food</v>
          </cell>
          <cell r="AH358">
            <v>0</v>
          </cell>
        </row>
        <row r="359">
          <cell r="B359" t="str">
            <v>SC3L</v>
          </cell>
          <cell r="C359" t="str">
            <v>Jatiwarna</v>
          </cell>
          <cell r="D359" t="str">
            <v>Bekasi</v>
          </cell>
          <cell r="E359" t="str">
            <v>Retail-Strip</v>
          </cell>
          <cell r="F359" t="str">
            <v>Region 4</v>
          </cell>
          <cell r="G359" t="str">
            <v>Irwan Indriyanto</v>
          </cell>
          <cell r="H359" t="str">
            <v>District 45</v>
          </cell>
          <cell r="I359" t="str">
            <v>Dias Purwaningrum</v>
          </cell>
          <cell r="J359">
            <v>43485</v>
          </cell>
          <cell r="K359" t="str">
            <v>Starbucks Jatiwarna Jalan Hankam No. 33 - 34  Jatimelati Pondok Melati Bekasi 17415</v>
          </cell>
          <cell r="L359" t="str">
            <v>021 - 2281 2086</v>
          </cell>
          <cell r="M359" t="str">
            <v xml:space="preserve">Jaksbux3L@starbucks.co.id </v>
          </cell>
          <cell r="N359">
            <v>657243</v>
          </cell>
          <cell r="O359" t="str">
            <v>Febrianti</v>
          </cell>
          <cell r="P359" t="str">
            <v>0813-8007-0877</v>
          </cell>
          <cell r="Q359" t="str">
            <v>mon - sun 07.00 – 21.00</v>
          </cell>
          <cell r="R359" t="str">
            <v>mon - sun 07.00 - 22.00</v>
          </cell>
          <cell r="S359">
            <v>0</v>
          </cell>
          <cell r="T359">
            <v>0</v>
          </cell>
          <cell r="U359">
            <v>0</v>
          </cell>
          <cell r="V359" t="str">
            <v xml:space="preserve"> </v>
          </cell>
          <cell r="W359" t="str">
            <v xml:space="preserve"> </v>
          </cell>
          <cell r="X359" t="str">
            <v>Delivery Store 3</v>
          </cell>
          <cell r="Y359" t="str">
            <v>Ice cream</v>
          </cell>
          <cell r="Z359" t="str">
            <v xml:space="preserve"> </v>
          </cell>
          <cell r="AA359" t="str">
            <v>MPOS</v>
          </cell>
          <cell r="AB359" t="str">
            <v xml:space="preserve"> </v>
          </cell>
          <cell r="AC359" t="str">
            <v xml:space="preserve"> </v>
          </cell>
          <cell r="AD359">
            <v>0</v>
          </cell>
          <cell r="AE359">
            <v>0</v>
          </cell>
          <cell r="AF359">
            <v>0</v>
          </cell>
          <cell r="AG359" t="str">
            <v>Plant Base Food</v>
          </cell>
          <cell r="AH359" t="str">
            <v>ESB</v>
          </cell>
        </row>
        <row r="360">
          <cell r="B360" t="str">
            <v>SC2I</v>
          </cell>
          <cell r="C360" t="str">
            <v>DT Kota Bintang</v>
          </cell>
          <cell r="D360" t="str">
            <v>Bekasi</v>
          </cell>
          <cell r="E360" t="str">
            <v>Transportation-Hub</v>
          </cell>
          <cell r="F360" t="str">
            <v>Region 4</v>
          </cell>
          <cell r="G360" t="str">
            <v>Irwan Indriyanto</v>
          </cell>
          <cell r="H360" t="str">
            <v>District 45</v>
          </cell>
          <cell r="I360" t="str">
            <v>Dias Purwaningrum</v>
          </cell>
          <cell r="J360">
            <v>43490</v>
          </cell>
          <cell r="K360" t="str">
            <v>DT Kota Bintang Grand Kota Bintang Kalimalang No. Unit W-2 Jl. K H Noer Alie Kavling W2 RT 004 RW 002 Kel. Jaka Sampurna Kec Bekasi Batar Bekasi</v>
          </cell>
          <cell r="L360" t="str">
            <v>021-89469649</v>
          </cell>
          <cell r="M360" t="str">
            <v xml:space="preserve">Jaksbux2i@starbucks.co.id </v>
          </cell>
          <cell r="N360">
            <v>749195</v>
          </cell>
          <cell r="O360" t="str">
            <v>Budi Hendriko</v>
          </cell>
          <cell r="P360" t="str">
            <v>0878-8079-5958</v>
          </cell>
          <cell r="Q360" t="str">
            <v>mon - sun 07.00 - 21.00</v>
          </cell>
          <cell r="R360" t="str">
            <v>mon - sun 07.00 - 22.00</v>
          </cell>
          <cell r="S360">
            <v>0</v>
          </cell>
          <cell r="T360" t="str">
            <v>Drive Thru</v>
          </cell>
          <cell r="U360">
            <v>0</v>
          </cell>
          <cell r="V360" t="str">
            <v xml:space="preserve"> </v>
          </cell>
          <cell r="W360" t="str">
            <v xml:space="preserve"> </v>
          </cell>
          <cell r="X360" t="str">
            <v>Delivery Store 3</v>
          </cell>
          <cell r="Y360" t="str">
            <v>Ice cream</v>
          </cell>
          <cell r="Z360" t="str">
            <v xml:space="preserve"> </v>
          </cell>
          <cell r="AA360" t="str">
            <v>MPOS</v>
          </cell>
          <cell r="AB360" t="str">
            <v xml:space="preserve"> </v>
          </cell>
          <cell r="AC360" t="str">
            <v xml:space="preserve"> </v>
          </cell>
          <cell r="AD360" t="str">
            <v>Yes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B361" t="str">
            <v>SC0I</v>
          </cell>
          <cell r="C361" t="str">
            <v>Botania 2</v>
          </cell>
          <cell r="D361" t="str">
            <v>Batam</v>
          </cell>
          <cell r="E361" t="str">
            <v>Mall Stores</v>
          </cell>
          <cell r="F361" t="str">
            <v>Region 5</v>
          </cell>
          <cell r="G361" t="str">
            <v>Paulus Gurning</v>
          </cell>
          <cell r="H361" t="str">
            <v>District 41</v>
          </cell>
          <cell r="I361" t="str">
            <v>Haposan Ritonga</v>
          </cell>
          <cell r="J361">
            <v>43492</v>
          </cell>
          <cell r="K361" t="str">
            <v>Starbucks Mall Botania 2 Ground Floor GF - 9 &amp; 9A Jl. Raja M Selah, Belian, Kota Batam Batam 29433</v>
          </cell>
          <cell r="L361" t="str">
            <v>0778-8100292</v>
          </cell>
          <cell r="M361" t="str">
            <v xml:space="preserve">btmsbux0i@starbucks.co.id </v>
          </cell>
          <cell r="N361" t="str">
            <v>0902128</v>
          </cell>
          <cell r="O361" t="str">
            <v xml:space="preserve">Julia Verry </v>
          </cell>
          <cell r="P361" t="str">
            <v>082390449300</v>
          </cell>
          <cell r="Q361" t="str">
            <v>Mon - sun : 11.00 - 21.00</v>
          </cell>
          <cell r="R361" t="str">
            <v>Mon - sun : 11.00 - 21.00</v>
          </cell>
          <cell r="S361">
            <v>0</v>
          </cell>
          <cell r="T361">
            <v>0</v>
          </cell>
          <cell r="U361">
            <v>0</v>
          </cell>
          <cell r="V361" t="str">
            <v xml:space="preserve"> </v>
          </cell>
          <cell r="W361" t="str">
            <v xml:space="preserve"> </v>
          </cell>
          <cell r="X361" t="str">
            <v>Delivery Store 5</v>
          </cell>
          <cell r="Y361">
            <v>0</v>
          </cell>
          <cell r="Z361" t="str">
            <v xml:space="preserve"> </v>
          </cell>
          <cell r="AA361">
            <v>0</v>
          </cell>
          <cell r="AB361" t="str">
            <v xml:space="preserve"> </v>
          </cell>
          <cell r="AC361" t="str">
            <v xml:space="preserve"> 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</row>
        <row r="362">
          <cell r="B362" t="str">
            <v>SC3P</v>
          </cell>
          <cell r="C362" t="str">
            <v>Glodok Chinatown</v>
          </cell>
          <cell r="D362" t="str">
            <v>Jakarta</v>
          </cell>
          <cell r="E362" t="str">
            <v>Mall Stores</v>
          </cell>
          <cell r="F362" t="str">
            <v>Region 1</v>
          </cell>
          <cell r="G362" t="str">
            <v>Novalni Burhan</v>
          </cell>
          <cell r="H362" t="str">
            <v>District 8</v>
          </cell>
          <cell r="I362" t="str">
            <v>Fauzan Nurzaman</v>
          </cell>
          <cell r="J362">
            <v>43492</v>
          </cell>
          <cell r="K362" t="str">
            <v>Starbucks Glodok. GF Unit 01 sampai 07. Jl.Pancoran no. 42 A Glodok. Jakarta Barat.</v>
          </cell>
          <cell r="L362" t="str">
            <v>021-22694588</v>
          </cell>
          <cell r="M362" t="str">
            <v xml:space="preserve">Jaksbux3p@starbucks.co.id </v>
          </cell>
          <cell r="N362">
            <v>1100026</v>
          </cell>
          <cell r="O362" t="str">
            <v>Andryan Imam F</v>
          </cell>
          <cell r="P362">
            <v>82299458981</v>
          </cell>
          <cell r="Q362" t="str">
            <v>Mon - Sun : 07.00 - 19.00</v>
          </cell>
          <cell r="R362" t="str">
            <v>Mon - Sun : 07.00 - 19.00</v>
          </cell>
          <cell r="S362">
            <v>0</v>
          </cell>
          <cell r="T362">
            <v>0</v>
          </cell>
          <cell r="U362">
            <v>0</v>
          </cell>
          <cell r="V362" t="str">
            <v xml:space="preserve"> </v>
          </cell>
          <cell r="W362" t="str">
            <v xml:space="preserve"> </v>
          </cell>
          <cell r="X362" t="str">
            <v>Delivery Store 7</v>
          </cell>
          <cell r="Y362">
            <v>0</v>
          </cell>
          <cell r="Z362" t="str">
            <v xml:space="preserve"> </v>
          </cell>
          <cell r="AA362">
            <v>0</v>
          </cell>
          <cell r="AB362" t="str">
            <v xml:space="preserve"> </v>
          </cell>
          <cell r="AC362" t="str">
            <v xml:space="preserve"> 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B363" t="str">
            <v>SC3O</v>
          </cell>
          <cell r="C363" t="str">
            <v>PIK Elang Laut</v>
          </cell>
          <cell r="D363" t="str">
            <v>Jakarta</v>
          </cell>
          <cell r="E363" t="str">
            <v>Retail-Strip</v>
          </cell>
          <cell r="F363" t="str">
            <v>Region 6</v>
          </cell>
          <cell r="G363" t="str">
            <v>Donda Margaretha</v>
          </cell>
          <cell r="H363" t="str">
            <v>District 29</v>
          </cell>
          <cell r="I363" t="str">
            <v>Irene Usman</v>
          </cell>
          <cell r="J363">
            <v>43498</v>
          </cell>
          <cell r="K363" t="str">
            <v>Starbucks PIK Elang Laut. Ruko elang laut boulevard pik. Jl Pantai Indah selatan. Jakut.</v>
          </cell>
          <cell r="L363" t="str">
            <v>021-22574427</v>
          </cell>
          <cell r="M363" t="str">
            <v xml:space="preserve">Jaksbux3o@starbucks.co.id </v>
          </cell>
          <cell r="N363">
            <v>1300989</v>
          </cell>
          <cell r="O363" t="str">
            <v>Yohanes Irawan</v>
          </cell>
          <cell r="P363">
            <v>81388814909</v>
          </cell>
          <cell r="Q363" t="str">
            <v>Mon - Sun: 07.00 - 21.00</v>
          </cell>
          <cell r="R363" t="str">
            <v>Mon - Sun: 07.00 - 22.00</v>
          </cell>
          <cell r="S363">
            <v>0</v>
          </cell>
          <cell r="T363">
            <v>0</v>
          </cell>
          <cell r="U363">
            <v>0</v>
          </cell>
          <cell r="V363" t="str">
            <v xml:space="preserve"> </v>
          </cell>
          <cell r="W363" t="str">
            <v xml:space="preserve"> </v>
          </cell>
          <cell r="X363" t="str">
            <v>Delivery Store 3</v>
          </cell>
          <cell r="Y363" t="str">
            <v>Ice cream</v>
          </cell>
          <cell r="Z363" t="str">
            <v xml:space="preserve"> </v>
          </cell>
          <cell r="AA363" t="str">
            <v>MPOS</v>
          </cell>
          <cell r="AB363" t="str">
            <v xml:space="preserve"> </v>
          </cell>
          <cell r="AC363" t="str">
            <v xml:space="preserve"> 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 t="str">
            <v>ESB</v>
          </cell>
        </row>
        <row r="364">
          <cell r="B364" t="str">
            <v>SC3N</v>
          </cell>
          <cell r="C364" t="str">
            <v>HOS Cokroaminoto</v>
          </cell>
          <cell r="D364" t="str">
            <v>Pontianak</v>
          </cell>
          <cell r="E364" t="str">
            <v>Retail-Strip</v>
          </cell>
          <cell r="F364" t="str">
            <v>Region 2</v>
          </cell>
          <cell r="G364" t="str">
            <v>Rendhy Pangeran</v>
          </cell>
          <cell r="H364" t="str">
            <v>District 38</v>
          </cell>
          <cell r="I364" t="str">
            <v>Denada Stefiani</v>
          </cell>
          <cell r="J364">
            <v>43500</v>
          </cell>
          <cell r="K364" t="str">
            <v>Starbucks HOS Cokroaminoto. Jl HOS Cokroaminoto no.274. kel Darat Sekip Kec Pontianak</v>
          </cell>
          <cell r="L364" t="str">
            <v>0561 8108375.</v>
          </cell>
          <cell r="M364" t="str">
            <v xml:space="preserve">Ptksbux3n@starbucks.co.id </v>
          </cell>
          <cell r="N364">
            <v>16010030</v>
          </cell>
          <cell r="O364" t="str">
            <v>Thio Maria Eben Ezer Sibarani</v>
          </cell>
          <cell r="P364" t="str">
            <v>085845318030</v>
          </cell>
          <cell r="Q364" t="str">
            <v>Mon - Sun : 08.00 - 22.00</v>
          </cell>
          <cell r="R364" t="str">
            <v>Mon - Sun : 08.00 - 22.00</v>
          </cell>
          <cell r="S364">
            <v>0</v>
          </cell>
          <cell r="T364">
            <v>0</v>
          </cell>
          <cell r="U364">
            <v>0</v>
          </cell>
          <cell r="V364" t="str">
            <v xml:space="preserve"> </v>
          </cell>
          <cell r="W364" t="str">
            <v xml:space="preserve"> </v>
          </cell>
          <cell r="X364" t="str">
            <v>Delivery Store 5</v>
          </cell>
          <cell r="Y364">
            <v>0</v>
          </cell>
          <cell r="Z364" t="str">
            <v xml:space="preserve"> </v>
          </cell>
          <cell r="AA364">
            <v>0</v>
          </cell>
          <cell r="AB364" t="str">
            <v xml:space="preserve"> </v>
          </cell>
          <cell r="AC364" t="str">
            <v xml:space="preserve"> 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B365" t="str">
            <v>SCX8</v>
          </cell>
          <cell r="C365" t="str">
            <v>Transmart MX Malang</v>
          </cell>
          <cell r="D365" t="str">
            <v>Malang</v>
          </cell>
          <cell r="E365" t="str">
            <v>Mall Stores</v>
          </cell>
          <cell r="F365" t="str">
            <v>Region 3</v>
          </cell>
          <cell r="G365" t="str">
            <v>Ary Rachtanti</v>
          </cell>
          <cell r="H365" t="str">
            <v>District 17</v>
          </cell>
          <cell r="I365" t="str">
            <v>Sunaryo</v>
          </cell>
          <cell r="J365">
            <v>43518</v>
          </cell>
          <cell r="K365" t="str">
            <v xml:space="preserve">Jl. Veteran No. 8 Malang, Penanggungan Kec. Klojen Kota Malang 65145, Lantai Dasar Unit GF-01 </v>
          </cell>
          <cell r="L365" t="str">
            <v>(0341) 5026129</v>
          </cell>
          <cell r="M365" t="str">
            <v xml:space="preserve">mlgsbuxx8@starbucks.co.id </v>
          </cell>
          <cell r="N365">
            <v>1004387</v>
          </cell>
          <cell r="O365" t="str">
            <v xml:space="preserve">Dannes Lutfiyanto </v>
          </cell>
          <cell r="P365" t="str">
            <v>081945577677</v>
          </cell>
          <cell r="Q365" t="str">
            <v>Mon - Sun : 11.00 - 21.00</v>
          </cell>
          <cell r="R365" t="str">
            <v>Mon - Sun : 11.00 - 21.00</v>
          </cell>
          <cell r="S365">
            <v>0</v>
          </cell>
          <cell r="T365">
            <v>0</v>
          </cell>
          <cell r="U365">
            <v>0</v>
          </cell>
          <cell r="V365" t="str">
            <v xml:space="preserve"> </v>
          </cell>
          <cell r="W365" t="str">
            <v xml:space="preserve"> </v>
          </cell>
          <cell r="X365" t="str">
            <v>Delivery Store 5</v>
          </cell>
          <cell r="Y365">
            <v>0</v>
          </cell>
          <cell r="Z365" t="str">
            <v xml:space="preserve"> </v>
          </cell>
          <cell r="AA365">
            <v>0</v>
          </cell>
          <cell r="AB365" t="str">
            <v xml:space="preserve"> </v>
          </cell>
          <cell r="AC365" t="str">
            <v xml:space="preserve"> 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</row>
        <row r="366">
          <cell r="B366" t="str">
            <v>SC3U</v>
          </cell>
          <cell r="C366" t="str">
            <v>MERR Surabaya</v>
          </cell>
          <cell r="D366" t="str">
            <v>Surabaya</v>
          </cell>
          <cell r="E366" t="str">
            <v>Retail-Strip</v>
          </cell>
          <cell r="F366" t="str">
            <v>Region 3</v>
          </cell>
          <cell r="G366" t="str">
            <v>Ary Rachtanti</v>
          </cell>
          <cell r="H366" t="str">
            <v>District 22</v>
          </cell>
          <cell r="I366" t="str">
            <v>Shendi Sagita</v>
          </cell>
          <cell r="J366">
            <v>43519</v>
          </cell>
          <cell r="K366" t="str">
            <v>Starbucks MERR Jalan Dr. Ir H Soekarno No. 351 Kedung Baruk Rungkut Surabaya 60298</v>
          </cell>
          <cell r="L366" t="str">
            <v>031-87858616.</v>
          </cell>
          <cell r="M366" t="str">
            <v xml:space="preserve">sbysbux3u@starbucks.co.id </v>
          </cell>
          <cell r="N366" t="str">
            <v>01311762</v>
          </cell>
          <cell r="O366" t="str">
            <v>Winda Sulistyowati</v>
          </cell>
          <cell r="P366" t="str">
            <v>081330763379</v>
          </cell>
          <cell r="Q366" t="str">
            <v>Mon - Sun 07.00 - 21.00</v>
          </cell>
          <cell r="R366" t="str">
            <v>Mon - Sun 07.00 - 21.00</v>
          </cell>
          <cell r="S366">
            <v>0</v>
          </cell>
          <cell r="T366">
            <v>0</v>
          </cell>
          <cell r="U366">
            <v>0</v>
          </cell>
          <cell r="V366" t="str">
            <v xml:space="preserve"> </v>
          </cell>
          <cell r="W366" t="str">
            <v xml:space="preserve"> </v>
          </cell>
          <cell r="X366" t="str">
            <v>Delivery Store 5</v>
          </cell>
          <cell r="Y366">
            <v>0</v>
          </cell>
          <cell r="Z366" t="str">
            <v xml:space="preserve"> </v>
          </cell>
          <cell r="AA366">
            <v>0</v>
          </cell>
          <cell r="AB366" t="str">
            <v xml:space="preserve"> </v>
          </cell>
          <cell r="AC366" t="str">
            <v xml:space="preserve"> </v>
          </cell>
          <cell r="AD366" t="str">
            <v>Yes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B367" t="str">
            <v>SC3A</v>
          </cell>
          <cell r="C367" t="str">
            <v>Rest Area KM 57</v>
          </cell>
          <cell r="D367" t="str">
            <v>Karawang</v>
          </cell>
          <cell r="E367" t="str">
            <v>Transportation-Hub</v>
          </cell>
          <cell r="F367" t="str">
            <v>Region 4</v>
          </cell>
          <cell r="G367" t="str">
            <v>Irwan Indriyanto</v>
          </cell>
          <cell r="H367" t="str">
            <v>District 46</v>
          </cell>
          <cell r="I367" t="str">
            <v>Aditya Priyadi</v>
          </cell>
          <cell r="J367">
            <v>43522</v>
          </cell>
          <cell r="K367" t="str">
            <v>Jl Tol Jakarta-Cikampek KM57+500A Jl raya Klari Karawang</v>
          </cell>
          <cell r="L367" t="str">
            <v>0267 7302808</v>
          </cell>
          <cell r="M367" t="str">
            <v xml:space="preserve">Jaksbux3a@starbucks.co.id  </v>
          </cell>
          <cell r="N367">
            <v>1309383</v>
          </cell>
          <cell r="O367" t="str">
            <v>Frederick Yosua</v>
          </cell>
          <cell r="P367" t="str">
            <v>081291393901</v>
          </cell>
          <cell r="Q367" t="str">
            <v>Mon - Thu : 06.00 - 22.00, Fri - Sun: 24 hours</v>
          </cell>
          <cell r="R367" t="str">
            <v>Mon - Thu : 06.00 - 22.00, Fri - Sun: 24 hours</v>
          </cell>
          <cell r="S367">
            <v>0</v>
          </cell>
          <cell r="T367" t="str">
            <v>Drive Thru</v>
          </cell>
          <cell r="U367">
            <v>0</v>
          </cell>
          <cell r="V367" t="str">
            <v xml:space="preserve"> </v>
          </cell>
          <cell r="W367" t="str">
            <v xml:space="preserve"> </v>
          </cell>
          <cell r="X367" t="str">
            <v/>
          </cell>
          <cell r="Y367" t="str">
            <v>Ice cream</v>
          </cell>
          <cell r="Z367" t="str">
            <v xml:space="preserve"> </v>
          </cell>
          <cell r="AA367" t="str">
            <v>MPOS</v>
          </cell>
          <cell r="AB367" t="str">
            <v xml:space="preserve"> </v>
          </cell>
          <cell r="AC367" t="str">
            <v xml:space="preserve"> </v>
          </cell>
          <cell r="AD367">
            <v>0</v>
          </cell>
          <cell r="AE367">
            <v>0</v>
          </cell>
          <cell r="AF367" t="str">
            <v>Zenput</v>
          </cell>
          <cell r="AG367">
            <v>0</v>
          </cell>
          <cell r="AH367">
            <v>0</v>
          </cell>
        </row>
        <row r="368">
          <cell r="B368" t="str">
            <v>SC3S</v>
          </cell>
          <cell r="C368" t="str">
            <v>Lambung Mangkurat</v>
          </cell>
          <cell r="D368" t="str">
            <v>Banjarmasin</v>
          </cell>
          <cell r="E368" t="str">
            <v>Retail-Strip</v>
          </cell>
          <cell r="F368" t="str">
            <v>Region 2</v>
          </cell>
          <cell r="G368" t="str">
            <v>Rendhy Pangeran</v>
          </cell>
          <cell r="H368" t="str">
            <v>District 38</v>
          </cell>
          <cell r="I368" t="str">
            <v>Denada Stefiani</v>
          </cell>
          <cell r="J368">
            <v>43524</v>
          </cell>
          <cell r="K368" t="str">
            <v>Jl. Lambung Mangkurat 19, Banjarmasin</v>
          </cell>
          <cell r="L368" t="str">
            <v>0511 4246827</v>
          </cell>
          <cell r="M368" t="str">
            <v xml:space="preserve">bjssbux3s@starbucks.co.id </v>
          </cell>
          <cell r="N368">
            <v>16022616</v>
          </cell>
          <cell r="O368" t="str">
            <v>Kaisar Fahmi Awangga</v>
          </cell>
          <cell r="P368" t="str">
            <v>087714000429</v>
          </cell>
          <cell r="Q368" t="str">
            <v>Mon - Sun : 08.30 – 22.00</v>
          </cell>
          <cell r="R368" t="str">
            <v>Mon - Sun : 08.30 – 22.00</v>
          </cell>
          <cell r="S368">
            <v>0</v>
          </cell>
          <cell r="T368">
            <v>0</v>
          </cell>
          <cell r="U368">
            <v>0</v>
          </cell>
          <cell r="V368" t="str">
            <v xml:space="preserve"> </v>
          </cell>
          <cell r="W368" t="str">
            <v xml:space="preserve"> </v>
          </cell>
          <cell r="X368" t="str">
            <v>Delivery Store 5</v>
          </cell>
          <cell r="Y368">
            <v>0</v>
          </cell>
          <cell r="Z368" t="str">
            <v xml:space="preserve"> </v>
          </cell>
          <cell r="AA368">
            <v>0</v>
          </cell>
          <cell r="AB368" t="str">
            <v xml:space="preserve"> </v>
          </cell>
          <cell r="AC368" t="str">
            <v xml:space="preserve"> 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</row>
        <row r="369">
          <cell r="B369" t="str">
            <v>SC3X</v>
          </cell>
          <cell r="C369" t="str">
            <v>Bandung Indah Plaza</v>
          </cell>
          <cell r="D369" t="str">
            <v>Bandung</v>
          </cell>
          <cell r="E369" t="str">
            <v>Mall Stores</v>
          </cell>
          <cell r="F369" t="str">
            <v>Region 4</v>
          </cell>
          <cell r="G369" t="str">
            <v>Irwan Indriyanto</v>
          </cell>
          <cell r="H369" t="str">
            <v>District 46</v>
          </cell>
          <cell r="I369" t="str">
            <v>Aditya Priyadi</v>
          </cell>
          <cell r="J369">
            <v>43546</v>
          </cell>
          <cell r="K369" t="str">
            <v>Starbucks Bandung Indah Plaza Ground Floor GF No T-Teras A, Teras A  Jalan Merdeka 56 Kecamatan Bandung Wetan Kelurahan Citarum Bandung 40115</v>
          </cell>
          <cell r="L369" t="str">
            <v>(022) 4211435</v>
          </cell>
          <cell r="M369" t="str">
            <v xml:space="preserve">Bdgsbux3x@starbucks.co.id </v>
          </cell>
          <cell r="N369" t="str">
            <v>01406171</v>
          </cell>
          <cell r="O369" t="str">
            <v>Rinaldy Zamalludin</v>
          </cell>
          <cell r="P369" t="str">
            <v>081573311111</v>
          </cell>
          <cell r="Q369" t="str">
            <v>Mon - Sun : 10.00 - 19.00</v>
          </cell>
          <cell r="R369" t="str">
            <v>Mon - Sun : 10.00 - 19.00</v>
          </cell>
          <cell r="S369">
            <v>0</v>
          </cell>
          <cell r="T369">
            <v>0</v>
          </cell>
          <cell r="U369">
            <v>0</v>
          </cell>
          <cell r="V369" t="str">
            <v xml:space="preserve"> </v>
          </cell>
          <cell r="W369" t="str">
            <v xml:space="preserve"> </v>
          </cell>
          <cell r="X369" t="str">
            <v>Delivery Store 7</v>
          </cell>
          <cell r="Y369">
            <v>0</v>
          </cell>
          <cell r="Z369" t="str">
            <v xml:space="preserve"> </v>
          </cell>
          <cell r="AA369">
            <v>0</v>
          </cell>
          <cell r="AB369" t="str">
            <v xml:space="preserve"> </v>
          </cell>
          <cell r="AC369" t="str">
            <v xml:space="preserve"> 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</row>
        <row r="370">
          <cell r="B370" t="str">
            <v>SCN3</v>
          </cell>
          <cell r="C370" t="str">
            <v>MRT HI</v>
          </cell>
          <cell r="D370" t="str">
            <v>Jakarta</v>
          </cell>
          <cell r="E370" t="str">
            <v>Trains</v>
          </cell>
          <cell r="F370" t="str">
            <v>Region 1</v>
          </cell>
          <cell r="G370" t="str">
            <v>Novalni Burhan</v>
          </cell>
          <cell r="H370" t="str">
            <v>District 14</v>
          </cell>
          <cell r="I370" t="str">
            <v>Arif Suwarno</v>
          </cell>
          <cell r="J370">
            <v>43548</v>
          </cell>
          <cell r="K370" t="str">
            <v>Starbucks MRT Bundaran HI Unit BHI 02  Jl. M.H. Thamrin, RT.2/RW.3 Gambir Jakarta Pusat 10110</v>
          </cell>
          <cell r="L370" t="str">
            <v>0811-8044-003</v>
          </cell>
          <cell r="M370" t="str">
            <v>jaksbuxn3 (Starbucks MRT HI)</v>
          </cell>
          <cell r="N370">
            <v>1303406</v>
          </cell>
          <cell r="O370" t="str">
            <v>Rian Andi Putra ( ASM )</v>
          </cell>
          <cell r="P370" t="str">
            <v>082111499323</v>
          </cell>
          <cell r="Q370" t="str">
            <v>Closed Temporary</v>
          </cell>
          <cell r="R370" t="str">
            <v>Closed Temporary</v>
          </cell>
          <cell r="S370">
            <v>0</v>
          </cell>
          <cell r="T370">
            <v>0</v>
          </cell>
          <cell r="U370">
            <v>0</v>
          </cell>
          <cell r="V370" t="str">
            <v xml:space="preserve"> </v>
          </cell>
          <cell r="W370" t="str">
            <v xml:space="preserve"> </v>
          </cell>
          <cell r="X370" t="str">
            <v/>
          </cell>
          <cell r="Y370">
            <v>0</v>
          </cell>
          <cell r="Z370" t="str">
            <v xml:space="preserve"> </v>
          </cell>
          <cell r="AA370">
            <v>0</v>
          </cell>
          <cell r="AB370" t="str">
            <v xml:space="preserve"> </v>
          </cell>
          <cell r="AC370" t="str">
            <v xml:space="preserve"> 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</row>
        <row r="371">
          <cell r="B371" t="str">
            <v>SC4F</v>
          </cell>
          <cell r="C371" t="str">
            <v>Tanjung Duren</v>
          </cell>
          <cell r="D371" t="str">
            <v>Jakarta</v>
          </cell>
          <cell r="E371" t="str">
            <v>Retail-Strip</v>
          </cell>
          <cell r="F371" t="str">
            <v>Region 2</v>
          </cell>
          <cell r="G371" t="str">
            <v>Rendhy Pangeran</v>
          </cell>
          <cell r="H371" t="str">
            <v>District 42</v>
          </cell>
          <cell r="I371" t="str">
            <v>Nicko Tri Satya</v>
          </cell>
          <cell r="J371">
            <v>43551</v>
          </cell>
          <cell r="K371" t="str">
            <v>Starbucks Tanjung Duren Jalan Tanjung Duren Barat No. 47 Kelurahan Tanjung Duren Utara Kecamatan Grogol Petamburan Jakarta 11470</v>
          </cell>
          <cell r="L371" t="str">
            <v>021 569.78761</v>
          </cell>
          <cell r="M371" t="str">
            <v xml:space="preserve">jaksbux4f@starbucks.co.id </v>
          </cell>
          <cell r="N371">
            <v>16014239</v>
          </cell>
          <cell r="O371" t="str">
            <v>Yuliani Chin</v>
          </cell>
          <cell r="P371" t="str">
            <v>085710365009</v>
          </cell>
          <cell r="Q371" t="str">
            <v xml:space="preserve">Mon - Sun : 06.00 – 21.00 </v>
          </cell>
          <cell r="R371" t="str">
            <v>Mon - Sun : 06.00 - 22.00</v>
          </cell>
          <cell r="S371">
            <v>0</v>
          </cell>
          <cell r="T371">
            <v>0</v>
          </cell>
          <cell r="U371">
            <v>0</v>
          </cell>
          <cell r="V371" t="str">
            <v xml:space="preserve"> </v>
          </cell>
          <cell r="W371" t="str">
            <v xml:space="preserve"> </v>
          </cell>
          <cell r="X371" t="str">
            <v>Delivery Store 1</v>
          </cell>
          <cell r="Y371" t="str">
            <v>Ice cream</v>
          </cell>
          <cell r="Z371" t="str">
            <v xml:space="preserve"> </v>
          </cell>
          <cell r="AA371" t="str">
            <v>MPOS</v>
          </cell>
          <cell r="AB371" t="str">
            <v xml:space="preserve"> </v>
          </cell>
          <cell r="AC371" t="str">
            <v xml:space="preserve"> 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 t="str">
            <v>ESB</v>
          </cell>
        </row>
        <row r="372">
          <cell r="B372" t="str">
            <v>SC3Z</v>
          </cell>
          <cell r="C372" t="str">
            <v>MRT Cipete</v>
          </cell>
          <cell r="D372" t="str">
            <v>Jakarta</v>
          </cell>
          <cell r="E372" t="str">
            <v>Trains</v>
          </cell>
          <cell r="F372" t="str">
            <v>Region 6</v>
          </cell>
          <cell r="G372" t="str">
            <v>Donda Margaretha</v>
          </cell>
          <cell r="H372" t="str">
            <v>District 39</v>
          </cell>
          <cell r="I372" t="str">
            <v>Ratih Kumala</v>
          </cell>
          <cell r="J372">
            <v>43555</v>
          </cell>
          <cell r="K372" t="str">
            <v>Starbucks MRT Cipete Jl. RS Fatmawati No.15, RT 8 RW 6 Kecamatan Gandaria Selatan Kelurahan Cilandak Jakarta Selatan 12420</v>
          </cell>
          <cell r="L372" t="str">
            <v>0812 93562153</v>
          </cell>
          <cell r="M372" t="str">
            <v xml:space="preserve">Jaksbux3z@starbucks.co.id </v>
          </cell>
          <cell r="N372">
            <v>0</v>
          </cell>
          <cell r="O372" t="str">
            <v>Under DM</v>
          </cell>
          <cell r="P372">
            <v>0</v>
          </cell>
          <cell r="Q372" t="str">
            <v>Closed Temporary</v>
          </cell>
          <cell r="R372" t="str">
            <v>Closed Temporary</v>
          </cell>
          <cell r="S372">
            <v>0</v>
          </cell>
          <cell r="T372">
            <v>0</v>
          </cell>
          <cell r="U372">
            <v>0</v>
          </cell>
          <cell r="V372" t="str">
            <v xml:space="preserve"> </v>
          </cell>
          <cell r="W372" t="str">
            <v xml:space="preserve"> </v>
          </cell>
          <cell r="X372" t="str">
            <v/>
          </cell>
          <cell r="Y372">
            <v>0</v>
          </cell>
          <cell r="Z372" t="str">
            <v xml:space="preserve"> </v>
          </cell>
          <cell r="AA372">
            <v>0</v>
          </cell>
          <cell r="AB372" t="str">
            <v xml:space="preserve"> </v>
          </cell>
          <cell r="AC372" t="str">
            <v xml:space="preserve"> 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</row>
        <row r="373">
          <cell r="B373" t="str">
            <v>SC4L</v>
          </cell>
          <cell r="C373" t="str">
            <v>POS Pengumben</v>
          </cell>
          <cell r="D373" t="str">
            <v>Jakarta</v>
          </cell>
          <cell r="E373" t="str">
            <v>Retail-Strip</v>
          </cell>
          <cell r="F373" t="str">
            <v>Region 2</v>
          </cell>
          <cell r="G373" t="str">
            <v>Rendhy Pangeran</v>
          </cell>
          <cell r="H373" t="str">
            <v>District 26</v>
          </cell>
          <cell r="I373" t="str">
            <v>Kevin Surya</v>
          </cell>
          <cell r="J373">
            <v>43555</v>
          </cell>
          <cell r="K373" t="str">
            <v>Starbucks Pos Pengumben Jl. Raya Pos Pengumben No. 34 Kelurahan Srengseng Kecamatan Kembangan Jakarta 11630</v>
          </cell>
          <cell r="L373" t="str">
            <v>021- 5840807</v>
          </cell>
          <cell r="M373" t="str">
            <v xml:space="preserve">Jaksbux4l@starbucks.co.id </v>
          </cell>
          <cell r="N373" t="str">
            <v>01000512</v>
          </cell>
          <cell r="O373" t="str">
            <v xml:space="preserve">Rizki Ramadhan </v>
          </cell>
          <cell r="P373" t="str">
            <v> 085694943737</v>
          </cell>
          <cell r="Q373" t="str">
            <v>Mon - Sun : 06.30 - 21.00</v>
          </cell>
          <cell r="R373" t="str">
            <v>Mon - Sun : 06.30 - 22.00</v>
          </cell>
          <cell r="S373">
            <v>0</v>
          </cell>
          <cell r="T373">
            <v>0</v>
          </cell>
          <cell r="U373">
            <v>0</v>
          </cell>
          <cell r="V373" t="str">
            <v xml:space="preserve"> </v>
          </cell>
          <cell r="W373" t="str">
            <v xml:space="preserve"> </v>
          </cell>
          <cell r="X373" t="str">
            <v>Delivery Store 1</v>
          </cell>
          <cell r="Y373">
            <v>0</v>
          </cell>
          <cell r="Z373" t="str">
            <v xml:space="preserve"> </v>
          </cell>
          <cell r="AA373" t="str">
            <v>MPOS</v>
          </cell>
          <cell r="AB373" t="str">
            <v xml:space="preserve"> </v>
          </cell>
          <cell r="AC373" t="str">
            <v xml:space="preserve"> 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 t="str">
            <v>ESB</v>
          </cell>
        </row>
        <row r="374">
          <cell r="B374" t="str">
            <v>SC4G</v>
          </cell>
          <cell r="C374" t="str">
            <v>Satrio Tower</v>
          </cell>
          <cell r="D374" t="str">
            <v>Jakarta</v>
          </cell>
          <cell r="E374" t="str">
            <v>Office Stores</v>
          </cell>
          <cell r="F374" t="str">
            <v>Region 1</v>
          </cell>
          <cell r="G374" t="str">
            <v>Novalni Burhan</v>
          </cell>
          <cell r="H374" t="str">
            <v>District 15</v>
          </cell>
          <cell r="I374" t="str">
            <v>Riska Nurdiana</v>
          </cell>
          <cell r="J374">
            <v>43556</v>
          </cell>
          <cell r="K374" t="str">
            <v>Starbucks Satrio Tower Ground Floor Lobby Area Jl. Prof Dr. Satrio Blok C4 No. 5 Kelurahan Kuningan Timur Kecamatan Setiabudi Jakarta 12950</v>
          </cell>
          <cell r="L374" t="str">
            <v>021-25199437</v>
          </cell>
          <cell r="M374" t="str">
            <v xml:space="preserve">jaksbux4g@starbucks.co.id </v>
          </cell>
          <cell r="N374" t="str">
            <v>01100985</v>
          </cell>
          <cell r="O374" t="str">
            <v>Satrio Wibowo Fendy Frans G.</v>
          </cell>
          <cell r="P374" t="str">
            <v>878-8590-8269</v>
          </cell>
          <cell r="Q374" t="str">
            <v>Mon - Fri : 07.00 - 18.00; Sat - Sun : Closed</v>
          </cell>
          <cell r="R374" t="str">
            <v>Mon - Fri : 07.00 - 19.00 ; Sat - Sun : Closed</v>
          </cell>
          <cell r="S374">
            <v>0</v>
          </cell>
          <cell r="T374">
            <v>0</v>
          </cell>
          <cell r="U374">
            <v>0</v>
          </cell>
          <cell r="V374" t="str">
            <v xml:space="preserve"> </v>
          </cell>
          <cell r="W374" t="str">
            <v xml:space="preserve"> </v>
          </cell>
          <cell r="X374" t="str">
            <v>Delivery Store 4</v>
          </cell>
          <cell r="Y374">
            <v>0</v>
          </cell>
          <cell r="Z374" t="str">
            <v xml:space="preserve"> </v>
          </cell>
          <cell r="AA374">
            <v>0</v>
          </cell>
          <cell r="AB374" t="str">
            <v xml:space="preserve"> </v>
          </cell>
          <cell r="AC374" t="str">
            <v xml:space="preserve"> </v>
          </cell>
          <cell r="AD374">
            <v>0</v>
          </cell>
          <cell r="AE374" t="str">
            <v>Cashless</v>
          </cell>
          <cell r="AF374">
            <v>0</v>
          </cell>
          <cell r="AG374">
            <v>0</v>
          </cell>
          <cell r="AH374">
            <v>0</v>
          </cell>
        </row>
        <row r="375">
          <cell r="B375" t="str">
            <v>SC3V</v>
          </cell>
          <cell r="C375" t="str">
            <v>Transmall Cibubur</v>
          </cell>
          <cell r="D375" t="str">
            <v>Jakarta</v>
          </cell>
          <cell r="E375" t="str">
            <v>Mall Stores</v>
          </cell>
          <cell r="F375" t="str">
            <v>Region 7</v>
          </cell>
          <cell r="G375" t="str">
            <v>Sutami</v>
          </cell>
          <cell r="H375" t="str">
            <v>District 40</v>
          </cell>
          <cell r="I375" t="str">
            <v>Umaya Zahro</v>
          </cell>
          <cell r="J375">
            <v>43560</v>
          </cell>
          <cell r="K375" t="str">
            <v>Starbucks Transmall Cibubur GF 18A. JL ALTERNATIF CIBUBUR KEL HARJAMUKTI</v>
          </cell>
          <cell r="L375" t="str">
            <v>(021) 39705728</v>
          </cell>
          <cell r="M375" t="str">
            <v xml:space="preserve">jaksbux3v@starbucks.co.id </v>
          </cell>
          <cell r="N375">
            <v>1409532</v>
          </cell>
          <cell r="O375" t="str">
            <v>Taesar Edo Romansa</v>
          </cell>
          <cell r="P375">
            <v>83811974394</v>
          </cell>
          <cell r="Q375" t="str">
            <v>Mon - Sun : 10.00 - 19.00</v>
          </cell>
          <cell r="R375" t="str">
            <v>Mon - Sun : 10.00 - 19.00</v>
          </cell>
          <cell r="S375">
            <v>0</v>
          </cell>
          <cell r="T375">
            <v>0</v>
          </cell>
          <cell r="U375">
            <v>0</v>
          </cell>
          <cell r="V375" t="str">
            <v>Nitro</v>
          </cell>
          <cell r="W375" t="str">
            <v>Coffee Forward</v>
          </cell>
          <cell r="X375" t="str">
            <v>Delivery Store 10</v>
          </cell>
          <cell r="Y375" t="str">
            <v>Ice cream</v>
          </cell>
          <cell r="Z375" t="str">
            <v xml:space="preserve"> </v>
          </cell>
          <cell r="AA375">
            <v>0</v>
          </cell>
          <cell r="AB375" t="str">
            <v>Masterclass</v>
          </cell>
          <cell r="AC375" t="str">
            <v xml:space="preserve"> </v>
          </cell>
          <cell r="AD375" t="str">
            <v>Yes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</row>
        <row r="376">
          <cell r="B376" t="str">
            <v>SC3R</v>
          </cell>
          <cell r="C376" t="str">
            <v>Galaxy Mall 3</v>
          </cell>
          <cell r="D376" t="str">
            <v>Surabaya</v>
          </cell>
          <cell r="E376" t="str">
            <v>Mall Stores</v>
          </cell>
          <cell r="F376" t="str">
            <v>Region 3</v>
          </cell>
          <cell r="G376" t="str">
            <v>Ary Rachtanti</v>
          </cell>
          <cell r="H376" t="str">
            <v>District 22</v>
          </cell>
          <cell r="I376" t="str">
            <v>Shendi Sagita</v>
          </cell>
          <cell r="J376">
            <v>43574</v>
          </cell>
          <cell r="K376" t="str">
            <v>Starbucks Galaxy Mall 3 Surabaya. GF 324-326-326A. Jl. H. Soekarno 178. Surabaya.</v>
          </cell>
          <cell r="L376" t="str">
            <v>031 595 7959</v>
          </cell>
          <cell r="M376" t="str">
            <v xml:space="preserve">Sbysbux3r@starbucks.co.id </v>
          </cell>
          <cell r="N376" t="str">
            <v>01308487</v>
          </cell>
          <cell r="O376" t="str">
            <v>Eunike Kuswandi</v>
          </cell>
          <cell r="P376" t="str">
            <v>085876742943</v>
          </cell>
          <cell r="Q376" t="str">
            <v xml:space="preserve">Mon - Sun : 09.00 - 21.00 </v>
          </cell>
          <cell r="R376" t="str">
            <v xml:space="preserve">Mon - Sun : 09.00 - 21.00 </v>
          </cell>
          <cell r="S376">
            <v>0</v>
          </cell>
          <cell r="T376">
            <v>0</v>
          </cell>
          <cell r="U376" t="str">
            <v>Reserve Plus</v>
          </cell>
          <cell r="V376" t="str">
            <v>Nitro</v>
          </cell>
          <cell r="W376" t="str">
            <v xml:space="preserve"> </v>
          </cell>
          <cell r="X376" t="str">
            <v>Delivery Store 7</v>
          </cell>
          <cell r="Y376" t="str">
            <v>Ice cream</v>
          </cell>
          <cell r="Z376" t="str">
            <v xml:space="preserve"> </v>
          </cell>
          <cell r="AA376">
            <v>0</v>
          </cell>
          <cell r="AB376" t="str">
            <v>Masterclass</v>
          </cell>
          <cell r="AC376" t="str">
            <v xml:space="preserve"> </v>
          </cell>
          <cell r="AD376" t="str">
            <v>Yes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</row>
        <row r="377">
          <cell r="B377" t="str">
            <v>SC4D</v>
          </cell>
          <cell r="C377" t="str">
            <v>Pondok Bambu</v>
          </cell>
          <cell r="D377" t="str">
            <v>Jakarta</v>
          </cell>
          <cell r="E377" t="str">
            <v>Retail-Strip</v>
          </cell>
          <cell r="F377" t="str">
            <v>Region 4</v>
          </cell>
          <cell r="G377" t="str">
            <v>Irwan Indriyanto</v>
          </cell>
          <cell r="H377" t="str">
            <v>District 5</v>
          </cell>
          <cell r="I377" t="str">
            <v>Dyah Ayu Wulandari</v>
          </cell>
          <cell r="J377">
            <v>43574</v>
          </cell>
          <cell r="K377" t="str">
            <v xml:space="preserve">Starbucks Pondok Bambu Jalan Pahlawan Revolusi  2 RT 008 RW 009 Kelurahan Pondok Bambu Kecamatan Duren Sawit Jakarta Timur 13430                                                           </v>
          </cell>
          <cell r="L377" t="str">
            <v>021-28534937</v>
          </cell>
          <cell r="M377" t="str">
            <v xml:space="preserve">Jaksbux4d@starbucks.co.id </v>
          </cell>
          <cell r="N377" t="str">
            <v>1208305</v>
          </cell>
          <cell r="O377" t="str">
            <v xml:space="preserve">Dwi Anggi Prastiyo </v>
          </cell>
          <cell r="P377" t="str">
            <v>0812-1063-3357</v>
          </cell>
          <cell r="Q377" t="str">
            <v>Mon - Sun : 07.00 – 19.00</v>
          </cell>
          <cell r="R377" t="str">
            <v>Mon - Sun : 07.00 – 21.00</v>
          </cell>
          <cell r="S377">
            <v>0</v>
          </cell>
          <cell r="T377">
            <v>0</v>
          </cell>
          <cell r="U377">
            <v>0</v>
          </cell>
          <cell r="V377" t="str">
            <v xml:space="preserve"> </v>
          </cell>
          <cell r="W377" t="str">
            <v xml:space="preserve"> </v>
          </cell>
          <cell r="X377" t="str">
            <v>Delivery Store 3</v>
          </cell>
          <cell r="Y377" t="str">
            <v>Ice cream</v>
          </cell>
          <cell r="Z377" t="str">
            <v xml:space="preserve"> </v>
          </cell>
          <cell r="AA377" t="str">
            <v>MPOS</v>
          </cell>
          <cell r="AB377" t="str">
            <v xml:space="preserve"> </v>
          </cell>
          <cell r="AC377" t="str">
            <v xml:space="preserve"> </v>
          </cell>
          <cell r="AD377">
            <v>0</v>
          </cell>
          <cell r="AE377">
            <v>0</v>
          </cell>
          <cell r="AF377" t="str">
            <v>Zenput</v>
          </cell>
          <cell r="AG377">
            <v>0</v>
          </cell>
          <cell r="AH377" t="str">
            <v>ESB</v>
          </cell>
        </row>
        <row r="378">
          <cell r="B378" t="str">
            <v>SC4M</v>
          </cell>
          <cell r="C378" t="str">
            <v>Pamulang</v>
          </cell>
          <cell r="D378" t="str">
            <v>Tangerang</v>
          </cell>
          <cell r="E378" t="str">
            <v>Retail-Strip</v>
          </cell>
          <cell r="F378" t="str">
            <v>Region 2</v>
          </cell>
          <cell r="G378" t="str">
            <v>Rendhy Pangeran</v>
          </cell>
          <cell r="H378" t="str">
            <v>District 25</v>
          </cell>
          <cell r="I378" t="str">
            <v>Dwi Pramono</v>
          </cell>
          <cell r="J378">
            <v>43583</v>
          </cell>
          <cell r="K378" t="str">
            <v>Starbucks Pamulang Jalan Siliwangi Raya RT 4 RW 22 Ruko Pamulang Blok E No. 13 Pamulang Barat Tangerang Selatan Tangerang 15147</v>
          </cell>
          <cell r="L378" t="str">
            <v>021 22796593</v>
          </cell>
          <cell r="M378" t="str">
            <v xml:space="preserve">Jaksbux4m@starbucks.co.id </v>
          </cell>
          <cell r="N378" t="str">
            <v>01107474</v>
          </cell>
          <cell r="O378" t="str">
            <v>Bayu Muryanto</v>
          </cell>
          <cell r="P378" t="str">
            <v>0831-8155-5765</v>
          </cell>
          <cell r="Q378" t="str">
            <v>Mon-Sun : 07.00-20.00</v>
          </cell>
          <cell r="R378" t="str">
            <v>Mon-Sun : 07.00 -22.00</v>
          </cell>
          <cell r="S378">
            <v>0</v>
          </cell>
          <cell r="T378">
            <v>0</v>
          </cell>
          <cell r="U378">
            <v>0</v>
          </cell>
          <cell r="V378" t="str">
            <v xml:space="preserve"> </v>
          </cell>
          <cell r="W378" t="str">
            <v xml:space="preserve"> </v>
          </cell>
          <cell r="X378" t="str">
            <v>Delivery Store 1</v>
          </cell>
          <cell r="Y378" t="str">
            <v>Ice cream</v>
          </cell>
          <cell r="Z378" t="str">
            <v xml:space="preserve"> </v>
          </cell>
          <cell r="AA378" t="str">
            <v>MPOS</v>
          </cell>
          <cell r="AB378" t="str">
            <v xml:space="preserve"> </v>
          </cell>
          <cell r="AC378" t="str">
            <v xml:space="preserve"> 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</row>
        <row r="379">
          <cell r="B379" t="str">
            <v>SC4I</v>
          </cell>
          <cell r="C379" t="str">
            <v>Grand Batam Mall</v>
          </cell>
          <cell r="D379" t="str">
            <v>Batam</v>
          </cell>
          <cell r="E379" t="str">
            <v>Mall Stores</v>
          </cell>
          <cell r="F379" t="str">
            <v>Region 5</v>
          </cell>
          <cell r="G379" t="str">
            <v>Paulus Gurning</v>
          </cell>
          <cell r="H379" t="str">
            <v>District 41</v>
          </cell>
          <cell r="I379" t="str">
            <v>Haposan Ritonga</v>
          </cell>
          <cell r="J379">
            <v>43583</v>
          </cell>
          <cell r="K379" t="str">
            <v>Starbuck Grand Batam Mall Lantai Dasar GF 34 &amp; 34 A Jalan Pembangunan Batu Selicin Lubuk Baja Batam 29444</v>
          </cell>
          <cell r="L379" t="str">
            <v>0778 - 4888995</v>
          </cell>
          <cell r="M379" t="str">
            <v xml:space="preserve">Btmsbux4i@starbucks.co.id </v>
          </cell>
          <cell r="N379">
            <v>19001225</v>
          </cell>
          <cell r="O379" t="str">
            <v>Annisha Mairi</v>
          </cell>
          <cell r="P379">
            <v>82285770639</v>
          </cell>
          <cell r="Q379" t="str">
            <v>Mon - Sun : 11.00 - 22.00</v>
          </cell>
          <cell r="R379" t="str">
            <v>Mon - Sun : 11.00 - 22.00</v>
          </cell>
          <cell r="S379">
            <v>0</v>
          </cell>
          <cell r="T379">
            <v>0</v>
          </cell>
          <cell r="U379">
            <v>0</v>
          </cell>
          <cell r="V379" t="str">
            <v xml:space="preserve"> </v>
          </cell>
          <cell r="W379" t="str">
            <v xml:space="preserve"> </v>
          </cell>
          <cell r="X379" t="str">
            <v>Delivery Store 5</v>
          </cell>
          <cell r="Y379">
            <v>0</v>
          </cell>
          <cell r="Z379" t="str">
            <v xml:space="preserve"> </v>
          </cell>
          <cell r="AA379">
            <v>0</v>
          </cell>
          <cell r="AB379" t="str">
            <v xml:space="preserve"> </v>
          </cell>
          <cell r="AC379" t="str">
            <v xml:space="preserve"> 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</row>
        <row r="380">
          <cell r="B380" t="str">
            <v>SC4H</v>
          </cell>
          <cell r="C380" t="str">
            <v>Trans studio Mall Bali</v>
          </cell>
          <cell r="D380" t="str">
            <v>Bali</v>
          </cell>
          <cell r="E380" t="str">
            <v>Mall Stores</v>
          </cell>
          <cell r="F380" t="str">
            <v>Region 5</v>
          </cell>
          <cell r="G380" t="str">
            <v>Paulus Gurning</v>
          </cell>
          <cell r="H380" t="str">
            <v>District 18</v>
          </cell>
          <cell r="I380" t="str">
            <v>Trie Megawathi</v>
          </cell>
          <cell r="J380">
            <v>43583</v>
          </cell>
          <cell r="K380" t="str">
            <v>Starbucks Trans Studio Mall Bali Ground Floor Unit G-1 Jalan Imam Bonjol Pemecutan klod Denpasar Barat Denpasar 80119</v>
          </cell>
          <cell r="L380" t="str">
            <v>0361 6207055</v>
          </cell>
          <cell r="M380" t="str">
            <v xml:space="preserve">Blisbux4h@starbucks.co.id </v>
          </cell>
          <cell r="N380">
            <v>16008847</v>
          </cell>
          <cell r="O380" t="str">
            <v>I Gede Leo Hariyuda</v>
          </cell>
          <cell r="P380" t="str">
            <v>08778-669-6669</v>
          </cell>
          <cell r="Q380" t="str">
            <v>Mon - Thu 11.00 - 21.00 Sat - sun 11.00 - 22.00</v>
          </cell>
          <cell r="R380" t="str">
            <v>Mon - Thu 11.00 - 21.00 Sat - sun 11.00 - 22.00</v>
          </cell>
          <cell r="S380">
            <v>0</v>
          </cell>
          <cell r="T380">
            <v>0</v>
          </cell>
          <cell r="U380">
            <v>0</v>
          </cell>
          <cell r="V380" t="str">
            <v xml:space="preserve"> </v>
          </cell>
          <cell r="W380" t="str">
            <v xml:space="preserve"> </v>
          </cell>
          <cell r="X380" t="str">
            <v/>
          </cell>
          <cell r="Y380">
            <v>0</v>
          </cell>
          <cell r="Z380" t="str">
            <v xml:space="preserve"> </v>
          </cell>
          <cell r="AA380">
            <v>0</v>
          </cell>
          <cell r="AB380" t="str">
            <v xml:space="preserve"> </v>
          </cell>
          <cell r="AC380" t="str">
            <v xml:space="preserve"> 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</row>
        <row r="381">
          <cell r="B381" t="str">
            <v>SC4R</v>
          </cell>
          <cell r="C381" t="str">
            <v>Gresik Icon</v>
          </cell>
          <cell r="D381" t="str">
            <v>Gresik</v>
          </cell>
          <cell r="E381" t="str">
            <v>Retail-Strip</v>
          </cell>
          <cell r="F381" t="str">
            <v>Region 3</v>
          </cell>
          <cell r="G381" t="str">
            <v>Ary Rachtanti</v>
          </cell>
          <cell r="H381" t="str">
            <v>District 22</v>
          </cell>
          <cell r="I381" t="str">
            <v>Shendi Sagita</v>
          </cell>
          <cell r="J381">
            <v>43602</v>
          </cell>
          <cell r="K381" t="str">
            <v>Starbucks Gresik Icon Gresik Green Garden Superblock Marketing Gallery Gresik Icon Apartment (GIA) Jalan Dr Wahidin Sudirohusodo 788  Gresik 61124</v>
          </cell>
          <cell r="L381" t="str">
            <v>031-99100048</v>
          </cell>
          <cell r="M381" t="str">
            <v xml:space="preserve">Sbysbux4r@starbucks.co.id </v>
          </cell>
          <cell r="N381" t="str">
            <v> 1100723</v>
          </cell>
          <cell r="O381" t="str">
            <v>Yudi Rianto</v>
          </cell>
          <cell r="P381" t="str">
            <v> 081234896664</v>
          </cell>
          <cell r="Q381" t="str">
            <v>Mon - Sun : 08.00-21.00</v>
          </cell>
          <cell r="R381" t="str">
            <v>Mon - Sun : 08.00-21.00</v>
          </cell>
          <cell r="S381">
            <v>0</v>
          </cell>
          <cell r="T381">
            <v>0</v>
          </cell>
          <cell r="U381">
            <v>0</v>
          </cell>
          <cell r="V381" t="str">
            <v xml:space="preserve"> </v>
          </cell>
          <cell r="W381" t="str">
            <v xml:space="preserve"> </v>
          </cell>
          <cell r="X381" t="str">
            <v>Delivery Store 5</v>
          </cell>
          <cell r="Y381">
            <v>0</v>
          </cell>
          <cell r="Z381" t="str">
            <v xml:space="preserve"> </v>
          </cell>
          <cell r="AA381">
            <v>0</v>
          </cell>
          <cell r="AB381" t="str">
            <v xml:space="preserve"> </v>
          </cell>
          <cell r="AC381" t="str">
            <v xml:space="preserve"> 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</row>
        <row r="382">
          <cell r="B382" t="str">
            <v>SC4J</v>
          </cell>
          <cell r="C382" t="str">
            <v>Labuan Bajo</v>
          </cell>
          <cell r="D382" t="str">
            <v>Labuan Bajo</v>
          </cell>
          <cell r="E382" t="str">
            <v>Transportation-Hub</v>
          </cell>
          <cell r="F382" t="str">
            <v>Region 5</v>
          </cell>
          <cell r="G382" t="str">
            <v>Paulus Gurning</v>
          </cell>
          <cell r="H382" t="str">
            <v>District 37</v>
          </cell>
          <cell r="I382" t="str">
            <v>Elfira Pratiwi</v>
          </cell>
          <cell r="J382">
            <v>43604</v>
          </cell>
          <cell r="K382" t="str">
            <v>Starbucks Labuan Bajo Labuan Bajo Marina &amp; Executive Port Ground Floor GF - A1 Jl Soekarno Hatta Labuan Bajo Manggarai Barat Labuan Bajo 86754</v>
          </cell>
          <cell r="L382" t="str">
            <v>0385-2440640</v>
          </cell>
          <cell r="M382" t="str">
            <v xml:space="preserve">Lbjsbux4j@starbucks.co.id </v>
          </cell>
          <cell r="N382">
            <v>1201371</v>
          </cell>
          <cell r="O382" t="str">
            <v>Hendri Defriansyah</v>
          </cell>
          <cell r="P382" t="str">
            <v>0818161289</v>
          </cell>
          <cell r="Q382" t="str">
            <v>Mon - Sun : 09.00-21.30</v>
          </cell>
          <cell r="R382" t="str">
            <v>Mon - Sun : 09.00-21.30</v>
          </cell>
          <cell r="S382">
            <v>0</v>
          </cell>
          <cell r="T382">
            <v>0</v>
          </cell>
          <cell r="U382">
            <v>0</v>
          </cell>
          <cell r="V382" t="str">
            <v xml:space="preserve"> </v>
          </cell>
          <cell r="W382" t="str">
            <v xml:space="preserve"> </v>
          </cell>
          <cell r="X382" t="str">
            <v/>
          </cell>
          <cell r="Y382">
            <v>0</v>
          </cell>
          <cell r="Z382" t="str">
            <v xml:space="preserve"> </v>
          </cell>
          <cell r="AA382">
            <v>0</v>
          </cell>
          <cell r="AB382" t="str">
            <v xml:space="preserve"> </v>
          </cell>
          <cell r="AC382" t="str">
            <v>Digital Menu Board</v>
          </cell>
          <cell r="AD382" t="str">
            <v>Yes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</row>
        <row r="383">
          <cell r="B383" t="str">
            <v>SC4Q</v>
          </cell>
          <cell r="C383" t="str">
            <v>Sudirman Bali TBI</v>
          </cell>
          <cell r="D383" t="str">
            <v>Bali</v>
          </cell>
          <cell r="E383" t="str">
            <v>Retail-Strip</v>
          </cell>
          <cell r="F383" t="str">
            <v>Region 5</v>
          </cell>
          <cell r="G383" t="str">
            <v>Paulus Gurning</v>
          </cell>
          <cell r="H383" t="str">
            <v>District 10</v>
          </cell>
          <cell r="I383" t="str">
            <v>Agus Mahendra</v>
          </cell>
          <cell r="J383">
            <v>43608</v>
          </cell>
          <cell r="K383" t="str">
            <v>Starbucks Coffee Sudirman Bali Jln. P.B. Sudirman No. 6, Dauh Puri Kelod, West Denpasar Denpasar City - Bali 80234 Indonesia</v>
          </cell>
          <cell r="L383" t="str">
            <v>0361 8421024</v>
          </cell>
          <cell r="M383" t="str">
            <v xml:space="preserve">Blisbux4q@starbucks.co.id </v>
          </cell>
          <cell r="N383">
            <v>1106158</v>
          </cell>
          <cell r="O383" t="str">
            <v>Nicko DN Bagus A</v>
          </cell>
          <cell r="P383" t="str">
            <v>085737654099</v>
          </cell>
          <cell r="Q383" t="str">
            <v>Mon - Sun : 08.00-21.00</v>
          </cell>
          <cell r="R383" t="str">
            <v>Mon - Sun : 08.00-21.00</v>
          </cell>
          <cell r="S383">
            <v>0</v>
          </cell>
          <cell r="T383">
            <v>0</v>
          </cell>
          <cell r="U383">
            <v>0</v>
          </cell>
          <cell r="V383" t="str">
            <v xml:space="preserve"> </v>
          </cell>
          <cell r="W383" t="str">
            <v xml:space="preserve"> </v>
          </cell>
          <cell r="X383" t="str">
            <v>Delivery Store 5</v>
          </cell>
          <cell r="Y383" t="str">
            <v>Ice cream</v>
          </cell>
          <cell r="Z383" t="str">
            <v xml:space="preserve"> </v>
          </cell>
          <cell r="AA383">
            <v>0</v>
          </cell>
          <cell r="AB383" t="str">
            <v xml:space="preserve"> </v>
          </cell>
          <cell r="AC383" t="str">
            <v xml:space="preserve"> 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</row>
        <row r="384">
          <cell r="B384" t="str">
            <v>SC4S</v>
          </cell>
          <cell r="C384" t="str">
            <v>Veteran Raya Bintaro</v>
          </cell>
          <cell r="D384" t="str">
            <v>Tangerang</v>
          </cell>
          <cell r="E384" t="str">
            <v>Retail-Strip</v>
          </cell>
          <cell r="F384" t="str">
            <v>Region 6</v>
          </cell>
          <cell r="G384" t="str">
            <v>Donda Margaretha</v>
          </cell>
          <cell r="H384" t="str">
            <v>District 30</v>
          </cell>
          <cell r="I384" t="str">
            <v>Okke Novitrya</v>
          </cell>
          <cell r="J384">
            <v>43611</v>
          </cell>
          <cell r="K384" t="str">
            <v>Starbucks Veteran Raya Bintaro Jl. RC Veteran  Raya No.208 RT08/RW01, Bintaro Pesanggrahan Jakarta Selatan 12330</v>
          </cell>
          <cell r="L384" t="str">
            <v>021 - 2273 4409 / 021 - 2297 1834</v>
          </cell>
          <cell r="M384" t="str">
            <v xml:space="preserve">Jaksbux4s@starbucks.co.id </v>
          </cell>
          <cell r="N384" t="str">
            <v>1306545</v>
          </cell>
          <cell r="O384" t="str">
            <v>Soni quartia</v>
          </cell>
          <cell r="P384" t="str">
            <v>081944943808</v>
          </cell>
          <cell r="Q384" t="str">
            <v xml:space="preserve">Mon - Sun : 06.30 - 21.00 </v>
          </cell>
          <cell r="R384" t="str">
            <v>Mon - Thurs - Sun: 06.30 - 22.00 ; Fri - Sat : 06.30 - 23.00</v>
          </cell>
          <cell r="S384">
            <v>0</v>
          </cell>
          <cell r="T384">
            <v>0</v>
          </cell>
          <cell r="U384">
            <v>0</v>
          </cell>
          <cell r="V384" t="str">
            <v xml:space="preserve"> </v>
          </cell>
          <cell r="W384" t="str">
            <v xml:space="preserve"> </v>
          </cell>
          <cell r="X384" t="str">
            <v>Delivery Store 1</v>
          </cell>
          <cell r="Y384" t="str">
            <v>Ice cream</v>
          </cell>
          <cell r="Z384" t="str">
            <v xml:space="preserve"> </v>
          </cell>
          <cell r="AA384" t="str">
            <v>MPOS</v>
          </cell>
          <cell r="AB384" t="str">
            <v xml:space="preserve"> </v>
          </cell>
          <cell r="AC384" t="str">
            <v xml:space="preserve"> 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 t="str">
            <v>ESB</v>
          </cell>
        </row>
        <row r="385">
          <cell r="B385" t="str">
            <v>SC4O</v>
          </cell>
          <cell r="C385" t="str">
            <v>Kelapa Dua</v>
          </cell>
          <cell r="D385" t="str">
            <v>Jakarta</v>
          </cell>
          <cell r="E385" t="str">
            <v>Retail-Strip</v>
          </cell>
          <cell r="F385" t="str">
            <v>Region 7</v>
          </cell>
          <cell r="G385" t="str">
            <v>Sutami</v>
          </cell>
          <cell r="H385" t="str">
            <v>District 19</v>
          </cell>
          <cell r="I385" t="str">
            <v>Rudy Setiawan</v>
          </cell>
          <cell r="J385">
            <v>43615</v>
          </cell>
          <cell r="K385" t="str">
            <v>Starbucks Kelapa Dua Jalan Akses UI No. 41 Cimanggis Depok 16954</v>
          </cell>
          <cell r="L385" t="str">
            <v>021 22822795</v>
          </cell>
          <cell r="M385" t="str">
            <v xml:space="preserve">Jaksbux4o@starbucks.co.id </v>
          </cell>
          <cell r="N385">
            <v>1210683</v>
          </cell>
          <cell r="O385" t="str">
            <v>I Gusti Ayu Dewi</v>
          </cell>
          <cell r="P385" t="str">
            <v>0877 7000 1314</v>
          </cell>
          <cell r="Q385" t="str">
            <v>mon - sun : 07:00 - 21.00</v>
          </cell>
          <cell r="R385" t="str">
            <v>mon - sun : 07:00 - 21.00</v>
          </cell>
          <cell r="S385">
            <v>0</v>
          </cell>
          <cell r="T385">
            <v>0</v>
          </cell>
          <cell r="U385">
            <v>0</v>
          </cell>
          <cell r="V385" t="str">
            <v xml:space="preserve"> </v>
          </cell>
          <cell r="W385" t="str">
            <v xml:space="preserve"> </v>
          </cell>
          <cell r="X385" t="str">
            <v>Delivery Store 2</v>
          </cell>
          <cell r="Y385" t="str">
            <v>Ice cream</v>
          </cell>
          <cell r="Z385" t="str">
            <v xml:space="preserve"> </v>
          </cell>
          <cell r="AA385" t="str">
            <v>MPOS</v>
          </cell>
          <cell r="AB385" t="str">
            <v xml:space="preserve"> </v>
          </cell>
          <cell r="AC385" t="str">
            <v xml:space="preserve"> 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 t="str">
            <v>ESB</v>
          </cell>
        </row>
        <row r="386">
          <cell r="B386" t="str">
            <v>SC4X</v>
          </cell>
          <cell r="C386" t="str">
            <v>Ngagel Surabaya</v>
          </cell>
          <cell r="D386" t="str">
            <v>Surabaya</v>
          </cell>
          <cell r="E386" t="str">
            <v>Retail-Strip</v>
          </cell>
          <cell r="F386" t="str">
            <v>Region 3</v>
          </cell>
          <cell r="G386" t="str">
            <v>Ary Rachtanti</v>
          </cell>
          <cell r="H386" t="str">
            <v>District 28</v>
          </cell>
          <cell r="I386" t="str">
            <v>Zendy Gutama</v>
          </cell>
          <cell r="J386">
            <v>43653</v>
          </cell>
          <cell r="K386" t="str">
            <v>Starbucks Ngagel Jalan Ngagel Jaya Selatan No. 153  Surabaya 60284</v>
          </cell>
          <cell r="L386" t="str">
            <v>031 99448081</v>
          </cell>
          <cell r="M386" t="str">
            <v xml:space="preserve">Sbysbux4x@starbucks.co.id </v>
          </cell>
          <cell r="N386">
            <v>16007628</v>
          </cell>
          <cell r="O386" t="str">
            <v>Andika Apriliawan</v>
          </cell>
          <cell r="P386" t="str">
            <v>082122659080</v>
          </cell>
          <cell r="Q386" t="str">
            <v>Mon - Sun : 07.00-21.00</v>
          </cell>
          <cell r="R386" t="str">
            <v>Mon - Sun : 07.00-21.00</v>
          </cell>
          <cell r="S386">
            <v>0</v>
          </cell>
          <cell r="T386">
            <v>0</v>
          </cell>
          <cell r="U386">
            <v>0</v>
          </cell>
          <cell r="V386" t="str">
            <v xml:space="preserve"> </v>
          </cell>
          <cell r="W386" t="str">
            <v xml:space="preserve"> </v>
          </cell>
          <cell r="X386" t="str">
            <v>Delivery Store 5</v>
          </cell>
          <cell r="Y386">
            <v>0</v>
          </cell>
          <cell r="Z386" t="str">
            <v xml:space="preserve"> </v>
          </cell>
          <cell r="AA386">
            <v>0</v>
          </cell>
          <cell r="AB386" t="str">
            <v xml:space="preserve"> </v>
          </cell>
          <cell r="AC386" t="str">
            <v xml:space="preserve"> 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</row>
        <row r="387">
          <cell r="B387" t="str">
            <v>SC4V</v>
          </cell>
          <cell r="C387" t="str">
            <v>Ngaliyan Semarang</v>
          </cell>
          <cell r="D387" t="str">
            <v>Semarang</v>
          </cell>
          <cell r="E387" t="str">
            <v>Retail-Strip</v>
          </cell>
          <cell r="F387" t="str">
            <v>Region 3</v>
          </cell>
          <cell r="G387" t="str">
            <v>Ary Rachtanti</v>
          </cell>
          <cell r="H387" t="str">
            <v>District 35</v>
          </cell>
          <cell r="I387" t="str">
            <v>Tasyamedha</v>
          </cell>
          <cell r="J387">
            <v>43667</v>
          </cell>
          <cell r="K387" t="str">
            <v>Starbucks Ngaliyan Semarang Citadel Square Jl. Prof Hamka No. 105 Kelurahan Ngaliyan Kecamatan Ngaliyan Semarang</v>
          </cell>
          <cell r="L387" t="str">
            <v>024 76431990</v>
          </cell>
          <cell r="M387" t="str">
            <v xml:space="preserve">smgsbux4v@starbucks.co.id </v>
          </cell>
          <cell r="N387">
            <v>19003356</v>
          </cell>
          <cell r="O387" t="str">
            <v>Juliansyah Jambak</v>
          </cell>
          <cell r="P387" t="str">
            <v>081343166691</v>
          </cell>
          <cell r="Q387" t="str">
            <v>Mon - Sun : 08.00 - 22.00</v>
          </cell>
          <cell r="R387" t="str">
            <v>Mon - Sun : 08.00 - 22.00</v>
          </cell>
          <cell r="S387">
            <v>0</v>
          </cell>
          <cell r="T387">
            <v>0</v>
          </cell>
          <cell r="U387">
            <v>0</v>
          </cell>
          <cell r="V387" t="str">
            <v xml:space="preserve"> </v>
          </cell>
          <cell r="W387" t="str">
            <v xml:space="preserve"> </v>
          </cell>
          <cell r="X387" t="str">
            <v>Delivery Store 5</v>
          </cell>
          <cell r="Y387">
            <v>0</v>
          </cell>
          <cell r="Z387" t="str">
            <v xml:space="preserve"> </v>
          </cell>
          <cell r="AA387">
            <v>0</v>
          </cell>
          <cell r="AB387" t="str">
            <v xml:space="preserve"> </v>
          </cell>
          <cell r="AC387" t="str">
            <v xml:space="preserve"> 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</row>
        <row r="388">
          <cell r="B388" t="str">
            <v>SC4W</v>
          </cell>
          <cell r="C388" t="str">
            <v>Intiland Tower</v>
          </cell>
          <cell r="D388" t="str">
            <v>Jakarta</v>
          </cell>
          <cell r="E388" t="str">
            <v>Office Stores</v>
          </cell>
          <cell r="F388" t="str">
            <v>Region 7</v>
          </cell>
          <cell r="G388" t="str">
            <v>Sutami</v>
          </cell>
          <cell r="H388" t="str">
            <v>District 20</v>
          </cell>
          <cell r="I388" t="str">
            <v>Jilly Heuvelman</v>
          </cell>
          <cell r="J388">
            <v>43677</v>
          </cell>
          <cell r="K388" t="str">
            <v>Starbucks Intiland Tower, first floor j.jend sudirman kav.32</v>
          </cell>
          <cell r="L388" t="str">
            <v>021 - 5790 4877</v>
          </cell>
          <cell r="M388" t="str">
            <v xml:space="preserve">Jaksbux4w@starbucks.co.id </v>
          </cell>
          <cell r="N388">
            <v>1208007</v>
          </cell>
          <cell r="O388" t="str">
            <v>Mulyo Saputra</v>
          </cell>
          <cell r="P388" t="str">
            <v>08999995599</v>
          </cell>
          <cell r="Q388" t="str">
            <v>Mon - Thur : 08.00 - 16.00 ; Fri - Sun : Closed</v>
          </cell>
          <cell r="R388" t="str">
            <v>Mon - Thur : 08.00 - 16.00 ; Fri - Sun : Closed</v>
          </cell>
          <cell r="S388">
            <v>0</v>
          </cell>
          <cell r="T388">
            <v>0</v>
          </cell>
          <cell r="U388">
            <v>0</v>
          </cell>
          <cell r="V388" t="str">
            <v xml:space="preserve"> </v>
          </cell>
          <cell r="W388" t="str">
            <v xml:space="preserve"> </v>
          </cell>
          <cell r="X388" t="str">
            <v>Delivery Store 11</v>
          </cell>
          <cell r="Y388">
            <v>0</v>
          </cell>
          <cell r="Z388" t="str">
            <v xml:space="preserve"> </v>
          </cell>
          <cell r="AA388">
            <v>0</v>
          </cell>
          <cell r="AB388" t="str">
            <v xml:space="preserve"> </v>
          </cell>
          <cell r="AC388" t="str">
            <v xml:space="preserve"> </v>
          </cell>
          <cell r="AD388">
            <v>0</v>
          </cell>
          <cell r="AE388" t="str">
            <v>Cashless</v>
          </cell>
          <cell r="AF388">
            <v>0</v>
          </cell>
          <cell r="AG388">
            <v>0</v>
          </cell>
          <cell r="AH388">
            <v>0</v>
          </cell>
        </row>
        <row r="389">
          <cell r="B389" t="str">
            <v>SC4T</v>
          </cell>
          <cell r="C389" t="str">
            <v>Multatuli Medan</v>
          </cell>
          <cell r="D389" t="str">
            <v>Medan</v>
          </cell>
          <cell r="E389" t="str">
            <v>Retail-Strip</v>
          </cell>
          <cell r="F389" t="str">
            <v>Region 5</v>
          </cell>
          <cell r="G389" t="str">
            <v>Paulus Gurning</v>
          </cell>
          <cell r="H389" t="str">
            <v>District 16</v>
          </cell>
          <cell r="I389" t="str">
            <v>Farijal Hasibuan</v>
          </cell>
          <cell r="J389">
            <v>43677</v>
          </cell>
          <cell r="K389" t="str">
            <v>Starbucks Multatuli Medan Jalan Multatuli No. 30 Kecamatan Medan Baru Kelurahan Hamdan Medan</v>
          </cell>
          <cell r="L389" t="str">
            <v>061- 88816070</v>
          </cell>
          <cell r="M389" t="str">
            <v xml:space="preserve">mdnsbux4t@starbucks.co.id </v>
          </cell>
          <cell r="N389" t="str">
            <v>0749221</v>
          </cell>
          <cell r="O389" t="str">
            <v>Sahrijal Barus</v>
          </cell>
          <cell r="P389" t="str">
            <v>081362102562</v>
          </cell>
          <cell r="Q389" t="str">
            <v>Mon - Sun : 08.00-21.00</v>
          </cell>
          <cell r="R389" t="str">
            <v>Mon - Sun : 08.00-21.00</v>
          </cell>
          <cell r="S389">
            <v>0</v>
          </cell>
          <cell r="T389">
            <v>0</v>
          </cell>
          <cell r="U389">
            <v>0</v>
          </cell>
          <cell r="V389" t="str">
            <v xml:space="preserve"> </v>
          </cell>
          <cell r="W389" t="str">
            <v xml:space="preserve"> </v>
          </cell>
          <cell r="X389" t="str">
            <v>Delivery Store 5</v>
          </cell>
          <cell r="Y389">
            <v>0</v>
          </cell>
          <cell r="Z389" t="str">
            <v xml:space="preserve"> </v>
          </cell>
          <cell r="AA389">
            <v>0</v>
          </cell>
          <cell r="AB389" t="str">
            <v xml:space="preserve"> </v>
          </cell>
          <cell r="AC389" t="str">
            <v xml:space="preserve"> 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</row>
        <row r="390">
          <cell r="B390" t="str">
            <v>SC4U</v>
          </cell>
          <cell r="C390" t="str">
            <v xml:space="preserve">Padjajaran Bogor </v>
          </cell>
          <cell r="D390" t="str">
            <v>Bogor</v>
          </cell>
          <cell r="E390" t="str">
            <v>Retail-Strip</v>
          </cell>
          <cell r="F390" t="str">
            <v>Region 7</v>
          </cell>
          <cell r="G390" t="str">
            <v>Sutami</v>
          </cell>
          <cell r="H390" t="str">
            <v>District 1</v>
          </cell>
          <cell r="I390" t="str">
            <v>Helmi</v>
          </cell>
          <cell r="J390">
            <v>43678</v>
          </cell>
          <cell r="K390" t="str">
            <v>Starbucks Jl. Padjajaran no.14 rt 5 rw 4 kel.babakna kec.bogor</v>
          </cell>
          <cell r="L390" t="str">
            <v xml:space="preserve">0251 - 8396119 </v>
          </cell>
          <cell r="M390" t="str">
            <v xml:space="preserve">bgrsbux4u@starbucks.co.id </v>
          </cell>
          <cell r="N390">
            <v>1308700</v>
          </cell>
          <cell r="O390" t="str">
            <v>Aniel Rachman</v>
          </cell>
          <cell r="P390" t="str">
            <v>081310769946</v>
          </cell>
          <cell r="Q390" t="str">
            <v>Mon - Sun : 06.00 - 21.00</v>
          </cell>
          <cell r="R390" t="str">
            <v>Mon - Sun : 06.00 - 21.00</v>
          </cell>
          <cell r="S390">
            <v>0</v>
          </cell>
          <cell r="T390">
            <v>0</v>
          </cell>
          <cell r="U390" t="str">
            <v>Reserve Plus</v>
          </cell>
          <cell r="V390" t="str">
            <v>Nitro</v>
          </cell>
          <cell r="W390" t="str">
            <v xml:space="preserve"> </v>
          </cell>
          <cell r="X390" t="str">
            <v>Delivery Store 7</v>
          </cell>
          <cell r="Y390" t="str">
            <v>Ice cream</v>
          </cell>
          <cell r="Z390" t="str">
            <v xml:space="preserve"> </v>
          </cell>
          <cell r="AA390" t="str">
            <v>MPOS</v>
          </cell>
          <cell r="AB390" t="str">
            <v>Masterclass</v>
          </cell>
          <cell r="AC390" t="str">
            <v xml:space="preserve"> </v>
          </cell>
          <cell r="AD390" t="str">
            <v>Yes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</row>
        <row r="391">
          <cell r="B391" t="str">
            <v>SC4Z</v>
          </cell>
          <cell r="C391" t="str">
            <v>Ahmad Yani Lampung</v>
          </cell>
          <cell r="D391" t="str">
            <v>Lampung</v>
          </cell>
          <cell r="E391" t="str">
            <v>Retail-Strip</v>
          </cell>
          <cell r="F391" t="str">
            <v>Region 1</v>
          </cell>
          <cell r="G391" t="str">
            <v>Novalni Burhan</v>
          </cell>
          <cell r="H391" t="str">
            <v>District 15</v>
          </cell>
          <cell r="I391" t="str">
            <v>Riska Nurdiana</v>
          </cell>
          <cell r="J391">
            <v>43681</v>
          </cell>
          <cell r="K391" t="str">
            <v>Starbucks Jl. Jend Ahmad Yani No. 6 Kelurahan Pelita Kecamatan Enggal Bandar Lampung</v>
          </cell>
          <cell r="L391" t="str">
            <v>07215601955</v>
          </cell>
          <cell r="M391" t="str">
            <v xml:space="preserve">Lpgsbux4z@starbucks.co.id </v>
          </cell>
          <cell r="N391" t="str">
            <v>1503936</v>
          </cell>
          <cell r="O391" t="str">
            <v xml:space="preserve">Rosalina </v>
          </cell>
          <cell r="P391" t="str">
            <v>08117249393</v>
          </cell>
          <cell r="Q391" t="str">
            <v>Mon - Sun : 07.00-22.00</v>
          </cell>
          <cell r="R391" t="str">
            <v>Mon - Sun : 07.00-22.00</v>
          </cell>
          <cell r="S391">
            <v>0</v>
          </cell>
          <cell r="T391">
            <v>0</v>
          </cell>
          <cell r="U391">
            <v>0</v>
          </cell>
          <cell r="V391" t="str">
            <v xml:space="preserve"> </v>
          </cell>
          <cell r="W391" t="str">
            <v xml:space="preserve"> </v>
          </cell>
          <cell r="X391" t="str">
            <v>Delivery Store 5</v>
          </cell>
          <cell r="Y391">
            <v>0</v>
          </cell>
          <cell r="Z391" t="str">
            <v xml:space="preserve"> </v>
          </cell>
          <cell r="AA391">
            <v>0</v>
          </cell>
          <cell r="AB391" t="str">
            <v xml:space="preserve"> </v>
          </cell>
          <cell r="AC391" t="str">
            <v xml:space="preserve"> 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</row>
        <row r="392">
          <cell r="B392" t="str">
            <v>SCO5</v>
          </cell>
          <cell r="C392" t="str">
            <v>Cinere Bellevue</v>
          </cell>
          <cell r="D392" t="str">
            <v>Jakarta</v>
          </cell>
          <cell r="E392" t="str">
            <v>Mall Stores</v>
          </cell>
          <cell r="F392" t="str">
            <v>Region 6</v>
          </cell>
          <cell r="G392" t="str">
            <v>Donda Margaretha</v>
          </cell>
          <cell r="H392" t="str">
            <v>District 39</v>
          </cell>
          <cell r="I392" t="str">
            <v>Ratih Kumala</v>
          </cell>
          <cell r="J392">
            <v>43707</v>
          </cell>
          <cell r="K392" t="str">
            <v>Unit No. UG 22A Jalan Cinere Raya No. 1 Kelurahan Pangkalan Jati Lama  Kecamatan Cinere, Depok</v>
          </cell>
          <cell r="L392" t="str">
            <v>021-2940 3920</v>
          </cell>
          <cell r="M392" t="str">
            <v xml:space="preserve">jaksbuxO5@starbucks.co.id </v>
          </cell>
          <cell r="N392" t="str">
            <v>749211</v>
          </cell>
          <cell r="O392" t="str">
            <v>Mochamad Barkah</v>
          </cell>
          <cell r="P392" t="str">
            <v xml:space="preserve"> 0818701025/0857782223358</v>
          </cell>
          <cell r="Q392" t="str">
            <v>Mon - Sun : 10.00 - 18.00</v>
          </cell>
          <cell r="R392" t="str">
            <v>Mon - Sun : 10.00 - 18.00</v>
          </cell>
          <cell r="S392">
            <v>0</v>
          </cell>
          <cell r="T392">
            <v>0</v>
          </cell>
          <cell r="U392">
            <v>0</v>
          </cell>
          <cell r="V392" t="str">
            <v xml:space="preserve"> </v>
          </cell>
          <cell r="W392" t="str">
            <v xml:space="preserve"> </v>
          </cell>
          <cell r="X392" t="str">
            <v>Delivery Store 9</v>
          </cell>
          <cell r="Y392">
            <v>0</v>
          </cell>
          <cell r="Z392" t="str">
            <v xml:space="preserve"> </v>
          </cell>
          <cell r="AA392">
            <v>0</v>
          </cell>
          <cell r="AB392" t="str">
            <v xml:space="preserve"> </v>
          </cell>
          <cell r="AC392" t="str">
            <v xml:space="preserve"> 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</row>
        <row r="393">
          <cell r="B393" t="str">
            <v>SC4K</v>
          </cell>
          <cell r="C393" t="str">
            <v>DT Bez Serpong</v>
          </cell>
          <cell r="D393" t="str">
            <v>Tangerang</v>
          </cell>
          <cell r="E393" t="str">
            <v>Transportation-Hub</v>
          </cell>
          <cell r="F393" t="str">
            <v>Region 2</v>
          </cell>
          <cell r="G393" t="str">
            <v>Rendhy Pangeran</v>
          </cell>
          <cell r="H393" t="str">
            <v>District 43</v>
          </cell>
          <cell r="I393" t="str">
            <v>Rinal Kurniawan</v>
          </cell>
          <cell r="J393">
            <v>43707</v>
          </cell>
          <cell r="K393" t="str">
            <v>Starbucks Bez DT Serpong Bangunan No. H South Wing Bez Plaza Curug Sangereng Kelapa Dua Tangerang 15810</v>
          </cell>
          <cell r="L393" t="str">
            <v>021-22225611</v>
          </cell>
          <cell r="M393" t="str">
            <v xml:space="preserve">jaksbux4k@starbucks.co.id </v>
          </cell>
          <cell r="N393" t="str">
            <v>01108672</v>
          </cell>
          <cell r="O393" t="str">
            <v>Eko Hariyanto</v>
          </cell>
          <cell r="P393" t="str">
            <v>081318214211</v>
          </cell>
          <cell r="Q393" t="str">
            <v>Mon - Sun :  10.00 – 20.00</v>
          </cell>
          <cell r="R393" t="str">
            <v>Mon - Sun :  07.00 - 21.00</v>
          </cell>
          <cell r="S393">
            <v>0</v>
          </cell>
          <cell r="T393" t="str">
            <v>Drive Thru</v>
          </cell>
          <cell r="U393">
            <v>0</v>
          </cell>
          <cell r="V393" t="str">
            <v xml:space="preserve"> </v>
          </cell>
          <cell r="W393" t="str">
            <v xml:space="preserve"> </v>
          </cell>
          <cell r="X393" t="str">
            <v>Delivery Store 2</v>
          </cell>
          <cell r="Y393" t="str">
            <v>Ice cream</v>
          </cell>
          <cell r="Z393" t="str">
            <v xml:space="preserve"> </v>
          </cell>
          <cell r="AA393" t="str">
            <v>MPOS</v>
          </cell>
          <cell r="AB393" t="str">
            <v xml:space="preserve"> </v>
          </cell>
          <cell r="AC393" t="str">
            <v xml:space="preserve"> </v>
          </cell>
          <cell r="AD393" t="str">
            <v>Yes</v>
          </cell>
          <cell r="AE393">
            <v>0</v>
          </cell>
          <cell r="AF393">
            <v>0</v>
          </cell>
          <cell r="AG393" t="str">
            <v>Plant Base Food</v>
          </cell>
          <cell r="AH393">
            <v>0</v>
          </cell>
        </row>
        <row r="394">
          <cell r="B394" t="str">
            <v>SC5A</v>
          </cell>
          <cell r="C394" t="str">
            <v>Sunter Green Lake</v>
          </cell>
          <cell r="D394" t="str">
            <v>Jakarta</v>
          </cell>
          <cell r="E394" t="str">
            <v>Retail-Strip</v>
          </cell>
          <cell r="F394" t="str">
            <v>Region 4</v>
          </cell>
          <cell r="G394" t="str">
            <v>Irwan Indriyanto</v>
          </cell>
          <cell r="H394" t="str">
            <v>District 24</v>
          </cell>
          <cell r="I394" t="str">
            <v>Alice</v>
          </cell>
          <cell r="J394">
            <v>43708</v>
          </cell>
          <cell r="K394" t="str">
            <v>Starbucks Sunter Green Lake Ruko Greenlake Sunter Blok TBS Unit S dan T Jl. Danau Sunter Selatan Sunter Agung Tanjung Priok Jakarta 14350</v>
          </cell>
          <cell r="L394" t="str">
            <v>021-65832819</v>
          </cell>
          <cell r="M394" t="str">
            <v xml:space="preserve">Jaksbux5a@starbucks.co.id </v>
          </cell>
          <cell r="N394" t="str">
            <v>1000508</v>
          </cell>
          <cell r="O394" t="str">
            <v>Arif Triasmoro</v>
          </cell>
          <cell r="P394" t="str">
            <v>08568468055</v>
          </cell>
          <cell r="Q394" t="str">
            <v>Mon - Sun : 07.00 - 20.00</v>
          </cell>
          <cell r="R394" t="str">
            <v>Mon - Sun : 07.00 - 23.00</v>
          </cell>
          <cell r="S394">
            <v>0</v>
          </cell>
          <cell r="T394">
            <v>0</v>
          </cell>
          <cell r="U394">
            <v>0</v>
          </cell>
          <cell r="V394" t="str">
            <v xml:space="preserve"> </v>
          </cell>
          <cell r="W394" t="str">
            <v xml:space="preserve"> </v>
          </cell>
          <cell r="X394" t="str">
            <v>Delivery Store 3</v>
          </cell>
          <cell r="Y394" t="str">
            <v>Ice cream</v>
          </cell>
          <cell r="Z394" t="str">
            <v xml:space="preserve"> </v>
          </cell>
          <cell r="AA394" t="str">
            <v>MPOS</v>
          </cell>
          <cell r="AB394" t="str">
            <v xml:space="preserve"> </v>
          </cell>
          <cell r="AC394" t="str">
            <v xml:space="preserve"> </v>
          </cell>
          <cell r="AD394">
            <v>0</v>
          </cell>
          <cell r="AE394">
            <v>0</v>
          </cell>
          <cell r="AF394">
            <v>0</v>
          </cell>
          <cell r="AG394" t="str">
            <v>Plant Base Food</v>
          </cell>
          <cell r="AH394">
            <v>0</v>
          </cell>
        </row>
        <row r="395">
          <cell r="B395" t="str">
            <v>SC3Y</v>
          </cell>
          <cell r="C395" t="str">
            <v>Reserve Pondok Indah Intercontinental</v>
          </cell>
          <cell r="D395" t="str">
            <v>Jakarta</v>
          </cell>
          <cell r="E395" t="str">
            <v>Mall Stores</v>
          </cell>
          <cell r="F395" t="str">
            <v>Region 6</v>
          </cell>
          <cell r="G395" t="str">
            <v>Donda Margaretha</v>
          </cell>
          <cell r="H395" t="str">
            <v>District 2</v>
          </cell>
          <cell r="I395" t="str">
            <v>Nani Astuti</v>
          </cell>
          <cell r="J395">
            <v>43709</v>
          </cell>
          <cell r="K395" t="str">
            <v>Starbucks Pondok Indah Reserve Hotel Intercontinental Pondok Indah Lantai Dasar dan Teras Outdoor Hotel Intercontinental Pondok Indah Jalan Metro Pondok Indah KAV. IV TA, Kebayoran Lama Jakarta 12310</v>
          </cell>
          <cell r="L395" t="str">
            <v>021-75920897</v>
          </cell>
          <cell r="M395" t="str">
            <v xml:space="preserve">Jaksbux3y@starbucks.co.id </v>
          </cell>
          <cell r="N395" t="str">
            <v>0550653</v>
          </cell>
          <cell r="O395" t="str">
            <v>Sanurita Nandini</v>
          </cell>
          <cell r="P395" t="str">
            <v>087855043935</v>
          </cell>
          <cell r="Q395" t="str">
            <v>Mon - Sun : 06.30 - 21.00</v>
          </cell>
          <cell r="R395" t="str">
            <v>Mon - Sun : 09.00 - 21.00</v>
          </cell>
          <cell r="S395">
            <v>0</v>
          </cell>
          <cell r="T395">
            <v>0</v>
          </cell>
          <cell r="U395" t="str">
            <v>Reserve Plus</v>
          </cell>
          <cell r="V395" t="str">
            <v>Nitro</v>
          </cell>
          <cell r="W395" t="str">
            <v xml:space="preserve"> </v>
          </cell>
          <cell r="X395" t="str">
            <v/>
          </cell>
          <cell r="Y395">
            <v>0</v>
          </cell>
          <cell r="Z395" t="str">
            <v xml:space="preserve"> </v>
          </cell>
          <cell r="AA395">
            <v>0</v>
          </cell>
          <cell r="AB395" t="str">
            <v>Masterclass</v>
          </cell>
          <cell r="AC395" t="str">
            <v xml:space="preserve"> </v>
          </cell>
          <cell r="AD395" t="str">
            <v>Yes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</row>
        <row r="396">
          <cell r="B396" t="str">
            <v>SC4A</v>
          </cell>
          <cell r="C396" t="str">
            <v>DT Megamas Manado</v>
          </cell>
          <cell r="D396" t="str">
            <v>Manado</v>
          </cell>
          <cell r="E396" t="str">
            <v>Transportation-Hub</v>
          </cell>
          <cell r="F396" t="str">
            <v>Region 3</v>
          </cell>
          <cell r="G396" t="str">
            <v>Ary Rachtanti</v>
          </cell>
          <cell r="H396" t="str">
            <v>District 6</v>
          </cell>
          <cell r="I396" t="str">
            <v>Ahmad Fiton</v>
          </cell>
          <cell r="J396">
            <v>43729</v>
          </cell>
          <cell r="K396" t="str">
            <v>Starbucks DT Megamas Manado Jl. Abdurrahman Wahid Megamas Blok III C Kel Wenang Selatan Kecamatan Wenang Manado</v>
          </cell>
          <cell r="L396" t="str">
            <v>(0431) 8805007</v>
          </cell>
          <cell r="M396" t="str">
            <v xml:space="preserve">Mndsbux4a@starbucks.co.id </v>
          </cell>
          <cell r="N396" t="str">
            <v>16003065</v>
          </cell>
          <cell r="O396" t="str">
            <v>Steasy S. Pontoan</v>
          </cell>
          <cell r="P396" t="str">
            <v>081523970937</v>
          </cell>
          <cell r="Q396" t="str">
            <v>Mon - Sun 08.00 - 20.00</v>
          </cell>
          <cell r="R396" t="str">
            <v>Mon - Sun 08.00 - 20.00</v>
          </cell>
          <cell r="S396">
            <v>0</v>
          </cell>
          <cell r="T396" t="str">
            <v>Drive Thru</v>
          </cell>
          <cell r="U396">
            <v>0</v>
          </cell>
          <cell r="V396" t="str">
            <v xml:space="preserve"> </v>
          </cell>
          <cell r="W396" t="str">
            <v xml:space="preserve"> </v>
          </cell>
          <cell r="X396" t="str">
            <v>Delivery Store 5</v>
          </cell>
          <cell r="Y396">
            <v>0</v>
          </cell>
          <cell r="Z396" t="str">
            <v xml:space="preserve"> </v>
          </cell>
          <cell r="AA396">
            <v>0</v>
          </cell>
          <cell r="AB396" t="str">
            <v xml:space="preserve"> </v>
          </cell>
          <cell r="AC396" t="str">
            <v xml:space="preserve"> 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</row>
        <row r="397">
          <cell r="B397" t="str">
            <v>SC4P</v>
          </cell>
          <cell r="C397" t="str">
            <v>DT Galuh Mas Karawang</v>
          </cell>
          <cell r="D397" t="str">
            <v>Karawang</v>
          </cell>
          <cell r="E397" t="str">
            <v>Transportation-Hub</v>
          </cell>
          <cell r="F397" t="str">
            <v>Region 4</v>
          </cell>
          <cell r="G397" t="str">
            <v>Irwan Indriyanto</v>
          </cell>
          <cell r="H397" t="str">
            <v>District 46</v>
          </cell>
          <cell r="I397" t="str">
            <v>Aditya Priyadi</v>
          </cell>
          <cell r="J397">
            <v>43730</v>
          </cell>
          <cell r="K397" t="str">
            <v>Starbucks DT Galuh Mas Jl.galuh mas raya sukaharja telukjambe timur</v>
          </cell>
          <cell r="L397" t="str">
            <v>‎+62 267 8413346</v>
          </cell>
          <cell r="M397" t="str">
            <v xml:space="preserve">Krwsbux4p@starbucks.co.id </v>
          </cell>
          <cell r="N397">
            <v>1203378</v>
          </cell>
          <cell r="O397" t="str">
            <v>Rosita Zaenal</v>
          </cell>
          <cell r="P397" t="str">
            <v> 081318325461</v>
          </cell>
          <cell r="Q397" t="str">
            <v>Mon - Sun : 07.00 - 21.00</v>
          </cell>
          <cell r="R397" t="str">
            <v>Mon - Sun : 07.00 - 21.00</v>
          </cell>
          <cell r="S397">
            <v>0</v>
          </cell>
          <cell r="T397" t="str">
            <v>Drive Thru</v>
          </cell>
          <cell r="U397">
            <v>0</v>
          </cell>
          <cell r="V397" t="str">
            <v xml:space="preserve"> </v>
          </cell>
          <cell r="W397" t="str">
            <v xml:space="preserve"> </v>
          </cell>
          <cell r="X397" t="str">
            <v>Delivery Store 3</v>
          </cell>
          <cell r="Y397" t="str">
            <v>Ice cream</v>
          </cell>
          <cell r="Z397" t="str">
            <v xml:space="preserve"> </v>
          </cell>
          <cell r="AA397" t="str">
            <v>MPOS</v>
          </cell>
          <cell r="AB397" t="str">
            <v xml:space="preserve"> </v>
          </cell>
          <cell r="AC397" t="str">
            <v xml:space="preserve"> 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B398" t="str">
            <v>SC5B</v>
          </cell>
          <cell r="C398" t="str">
            <v>Bendungan Hilir</v>
          </cell>
          <cell r="D398" t="str">
            <v>Jakarta</v>
          </cell>
          <cell r="E398" t="str">
            <v>Retail-Strip</v>
          </cell>
          <cell r="F398" t="str">
            <v>Region 1</v>
          </cell>
          <cell r="G398" t="str">
            <v>Novalni Burhan</v>
          </cell>
          <cell r="H398" t="str">
            <v>District 44</v>
          </cell>
          <cell r="I398" t="str">
            <v>Rahmat Hidayat</v>
          </cell>
          <cell r="J398">
            <v>43736</v>
          </cell>
          <cell r="K398" t="str">
            <v>Starbucks Bendungan Hilir Jalan Bendungan Hilir Raya No. 50 RT 008 RW 001 Kecamatan Tanah Abang Kelurahan Benhil Jakarta Pusat</v>
          </cell>
          <cell r="L398" t="str">
            <v>021-22532365</v>
          </cell>
          <cell r="M398" t="str">
            <v xml:space="preserve">Jaksbux5b@starbucks.co.id </v>
          </cell>
          <cell r="N398">
            <v>1201621</v>
          </cell>
          <cell r="O398" t="str">
            <v>Fahmi Adrian</v>
          </cell>
          <cell r="P398" t="str">
            <v>0812-8097-8328</v>
          </cell>
          <cell r="Q398" t="str">
            <v>Mon - Sun : 07.00-21.00</v>
          </cell>
          <cell r="R398" t="str">
            <v>Mon - Sun : 07.00-22.00</v>
          </cell>
          <cell r="S398">
            <v>0</v>
          </cell>
          <cell r="T398">
            <v>0</v>
          </cell>
          <cell r="U398">
            <v>0</v>
          </cell>
          <cell r="V398" t="str">
            <v xml:space="preserve"> </v>
          </cell>
          <cell r="W398" t="str">
            <v xml:space="preserve"> </v>
          </cell>
          <cell r="X398" t="str">
            <v>Delivery Store 2</v>
          </cell>
          <cell r="Y398" t="str">
            <v>Ice cream</v>
          </cell>
          <cell r="Z398" t="str">
            <v xml:space="preserve"> </v>
          </cell>
          <cell r="AA398" t="str">
            <v>MPOS</v>
          </cell>
          <cell r="AB398" t="str">
            <v xml:space="preserve"> </v>
          </cell>
          <cell r="AC398" t="str">
            <v xml:space="preserve"> 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 t="str">
            <v>ESB</v>
          </cell>
        </row>
        <row r="399">
          <cell r="B399" t="str">
            <v>SC5E</v>
          </cell>
          <cell r="C399" t="str">
            <v>Plaza Sentral</v>
          </cell>
          <cell r="D399" t="str">
            <v>Jakarta</v>
          </cell>
          <cell r="E399" t="str">
            <v>Office Stores</v>
          </cell>
          <cell r="F399" t="str">
            <v>Region 1</v>
          </cell>
          <cell r="G399" t="str">
            <v>Novalni Burhan</v>
          </cell>
          <cell r="H399" t="str">
            <v>District 44</v>
          </cell>
          <cell r="I399" t="str">
            <v>Rahmat Hidayat</v>
          </cell>
          <cell r="J399">
            <v>43737</v>
          </cell>
          <cell r="K399" t="str">
            <v>Starbucks Plaza Sentral Palza Sentral Jl. Jend Sudirman No. 47 Jakarta 12930</v>
          </cell>
          <cell r="L399" t="str">
            <v>021 57904484</v>
          </cell>
          <cell r="M399" t="str">
            <v xml:space="preserve">Jaksbux5e@starbucks.co.id </v>
          </cell>
          <cell r="N399">
            <v>1002409</v>
          </cell>
          <cell r="O399" t="str">
            <v>Fajar Anggara M</v>
          </cell>
          <cell r="P399" t="str">
            <v>085697621799</v>
          </cell>
          <cell r="Q399" t="str">
            <v>Mon - Sun : 07.00 - 21.00</v>
          </cell>
          <cell r="R399" t="str">
            <v>Mon - Sun : 07.00 - 21.00</v>
          </cell>
          <cell r="S399">
            <v>0</v>
          </cell>
          <cell r="T399">
            <v>0</v>
          </cell>
          <cell r="U399">
            <v>0</v>
          </cell>
          <cell r="V399" t="str">
            <v xml:space="preserve"> </v>
          </cell>
          <cell r="W399" t="str">
            <v xml:space="preserve"> </v>
          </cell>
          <cell r="X399" t="str">
            <v>Delivery Store 2</v>
          </cell>
          <cell r="Y399">
            <v>0</v>
          </cell>
          <cell r="Z399" t="str">
            <v xml:space="preserve"> </v>
          </cell>
          <cell r="AA399" t="str">
            <v>MPOS</v>
          </cell>
          <cell r="AB399" t="str">
            <v xml:space="preserve"> </v>
          </cell>
          <cell r="AC399" t="str">
            <v xml:space="preserve"> </v>
          </cell>
          <cell r="AD399" t="str">
            <v>Yes</v>
          </cell>
          <cell r="AE399" t="str">
            <v>Cashless</v>
          </cell>
          <cell r="AF399">
            <v>0</v>
          </cell>
          <cell r="AG399">
            <v>0</v>
          </cell>
          <cell r="AH399">
            <v>0</v>
          </cell>
        </row>
        <row r="400">
          <cell r="B400" t="str">
            <v>SC2N</v>
          </cell>
          <cell r="C400" t="str">
            <v>DT Cikarang</v>
          </cell>
          <cell r="D400" t="str">
            <v>Jakarta</v>
          </cell>
          <cell r="E400" t="str">
            <v>Transportation-Hub</v>
          </cell>
          <cell r="F400" t="str">
            <v>Region 4</v>
          </cell>
          <cell r="G400" t="str">
            <v>Irwan Indriyanto</v>
          </cell>
          <cell r="H400" t="str">
            <v>District 45</v>
          </cell>
          <cell r="I400" t="str">
            <v>Ilham Fajri</v>
          </cell>
          <cell r="J400">
            <v>43737</v>
          </cell>
          <cell r="K400" t="str">
            <v>Starbucks DT Cikarang Jalan Mataram Kav 35 Kelurahan Cibatu Kecamatan Cikarang Selatan Kabupaten Bekasi (Lippo Cikarang) Jawa Barat</v>
          </cell>
          <cell r="L400" t="str">
            <v>021 - 39701025</v>
          </cell>
          <cell r="M400" t="str">
            <v xml:space="preserve">Jaksbux2n@starbucks.co.id </v>
          </cell>
          <cell r="N400">
            <v>1402734</v>
          </cell>
          <cell r="O400" t="str">
            <v>Rio Pambudi</v>
          </cell>
          <cell r="P400" t="str">
            <v>081574137886</v>
          </cell>
          <cell r="Q400" t="str">
            <v>Mon - Sun : 06.30 - 21.00</v>
          </cell>
          <cell r="R400" t="str">
            <v>Mon - Sun : 06.30 - 22.00</v>
          </cell>
          <cell r="S400">
            <v>0</v>
          </cell>
          <cell r="T400" t="str">
            <v>Drive Thru</v>
          </cell>
          <cell r="U400">
            <v>0</v>
          </cell>
          <cell r="V400" t="str">
            <v xml:space="preserve"> </v>
          </cell>
          <cell r="W400" t="str">
            <v xml:space="preserve"> </v>
          </cell>
          <cell r="X400" t="str">
            <v>Delivery Store 3</v>
          </cell>
          <cell r="Y400" t="str">
            <v>Ice cream</v>
          </cell>
          <cell r="Z400" t="str">
            <v xml:space="preserve"> </v>
          </cell>
          <cell r="AA400" t="str">
            <v>MPOS</v>
          </cell>
          <cell r="AB400" t="str">
            <v xml:space="preserve"> </v>
          </cell>
          <cell r="AC400" t="str">
            <v xml:space="preserve"> </v>
          </cell>
          <cell r="AD400">
            <v>0</v>
          </cell>
          <cell r="AE400">
            <v>0</v>
          </cell>
          <cell r="AF400">
            <v>0</v>
          </cell>
          <cell r="AG400" t="str">
            <v>Plant Base Food</v>
          </cell>
          <cell r="AH400">
            <v>0</v>
          </cell>
        </row>
        <row r="401">
          <cell r="B401" t="str">
            <v>SC5D</v>
          </cell>
          <cell r="C401" t="str">
            <v>Pantai Indah Kapuk Crown</v>
          </cell>
          <cell r="D401" t="str">
            <v>Jakarta</v>
          </cell>
          <cell r="E401" t="str">
            <v>Retail-Strip</v>
          </cell>
          <cell r="F401" t="str">
            <v>Region 6</v>
          </cell>
          <cell r="G401" t="str">
            <v>Donda Margaretha</v>
          </cell>
          <cell r="H401" t="str">
            <v>District 29</v>
          </cell>
          <cell r="I401" t="str">
            <v>Irene Usman</v>
          </cell>
          <cell r="J401">
            <v>43758</v>
          </cell>
          <cell r="K401" t="str">
            <v>Starbucks PIK Crown Ruko Crown Golf Blok B No. 23 &amp; 25 Jl. Marina Indah Raya Kel. Kapuk Muara Kecamatan Penjaringan Jakarta Utara</v>
          </cell>
          <cell r="L401" t="str">
            <v>021-2233-9415</v>
          </cell>
          <cell r="M401" t="str">
            <v xml:space="preserve">Jaksbux5d@starbucks.co.id </v>
          </cell>
          <cell r="N401">
            <v>19000135</v>
          </cell>
          <cell r="O401" t="str">
            <v>Olliestia</v>
          </cell>
          <cell r="P401" t="str">
            <v>087808181996</v>
          </cell>
          <cell r="Q401" t="str">
            <v>Mon - Sun: 07.00 - 21.00</v>
          </cell>
          <cell r="R401" t="str">
            <v>Mon - Sun: 07.00 - 22.00</v>
          </cell>
          <cell r="S401">
            <v>0</v>
          </cell>
          <cell r="T401">
            <v>0</v>
          </cell>
          <cell r="U401">
            <v>0</v>
          </cell>
          <cell r="V401" t="str">
            <v xml:space="preserve"> </v>
          </cell>
          <cell r="W401" t="str">
            <v xml:space="preserve"> </v>
          </cell>
          <cell r="X401" t="str">
            <v>Delivery Store 7</v>
          </cell>
          <cell r="Y401">
            <v>0</v>
          </cell>
          <cell r="Z401" t="str">
            <v xml:space="preserve"> </v>
          </cell>
          <cell r="AA401">
            <v>0</v>
          </cell>
          <cell r="AB401" t="str">
            <v xml:space="preserve"> </v>
          </cell>
          <cell r="AC401" t="str">
            <v xml:space="preserve"> 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</row>
        <row r="402">
          <cell r="B402" t="str">
            <v>SC5J</v>
          </cell>
          <cell r="C402" t="str">
            <v>Living Plaza Jababeka</v>
          </cell>
          <cell r="D402" t="str">
            <v>Bekasi</v>
          </cell>
          <cell r="E402" t="str">
            <v>Mall Stores</v>
          </cell>
          <cell r="F402" t="str">
            <v>Region 4</v>
          </cell>
          <cell r="G402" t="str">
            <v>Irwan Indriyanto</v>
          </cell>
          <cell r="H402" t="str">
            <v>District 45</v>
          </cell>
          <cell r="I402" t="str">
            <v>Ilham Fajri</v>
          </cell>
          <cell r="J402">
            <v>43762</v>
          </cell>
          <cell r="K402" t="str">
            <v>Starbucks Living Plaza Jabebeka Lantai Dasar G-22, G-22A Jalan Niaga Raya No. Kav 1-4 Mekar Mukti Kecamatan Cikarang Utara Bekasi 17550</v>
          </cell>
          <cell r="L402" t="str">
            <v>(021) 5091 4768</v>
          </cell>
          <cell r="M402" t="str">
            <v xml:space="preserve">Jaksbux5j@starbucks.co.id </v>
          </cell>
          <cell r="N402">
            <v>1309982</v>
          </cell>
          <cell r="O402" t="str">
            <v>Sidik Gunawan</v>
          </cell>
          <cell r="P402" t="str">
            <v>0896-2724-7082</v>
          </cell>
          <cell r="Q402" t="str">
            <v>Mon - Sun : 10.00 - 21.00</v>
          </cell>
          <cell r="R402" t="str">
            <v>Mon - Sun : 10.00 - 21.00</v>
          </cell>
          <cell r="S402">
            <v>0</v>
          </cell>
          <cell r="T402">
            <v>0</v>
          </cell>
          <cell r="U402">
            <v>0</v>
          </cell>
          <cell r="V402" t="str">
            <v xml:space="preserve"> </v>
          </cell>
          <cell r="W402" t="str">
            <v xml:space="preserve"> </v>
          </cell>
          <cell r="X402" t="str">
            <v/>
          </cell>
          <cell r="Y402">
            <v>0</v>
          </cell>
          <cell r="Z402" t="str">
            <v xml:space="preserve"> </v>
          </cell>
          <cell r="AA402">
            <v>0</v>
          </cell>
          <cell r="AB402" t="str">
            <v xml:space="preserve"> </v>
          </cell>
          <cell r="AC402" t="str">
            <v xml:space="preserve"> 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</row>
        <row r="403">
          <cell r="B403" t="str">
            <v>SC3W</v>
          </cell>
          <cell r="C403" t="str">
            <v>DT Kota Wisata</v>
          </cell>
          <cell r="D403" t="str">
            <v>Bogor</v>
          </cell>
          <cell r="E403" t="str">
            <v>Transportation-Hub</v>
          </cell>
          <cell r="F403" t="str">
            <v>Region 7</v>
          </cell>
          <cell r="G403" t="str">
            <v>Sutami</v>
          </cell>
          <cell r="H403" t="str">
            <v>District 40</v>
          </cell>
          <cell r="I403" t="str">
            <v>Umaya Zahro</v>
          </cell>
          <cell r="J403">
            <v>43764</v>
          </cell>
          <cell r="K403" t="str">
            <v>Starbucks DT Kota Wisata Oregon Commercial Blok SJC 1 No. 8 Perumaham Kota Wisata Desa Ciangsana Kecamatan Gunung Putri Kabupaten Bogor</v>
          </cell>
          <cell r="L403" t="str">
            <v>021-2299-7919</v>
          </cell>
          <cell r="M403" t="str">
            <v xml:space="preserve">Jaksbux3w@starbucks.co.id </v>
          </cell>
          <cell r="N403" t="str">
            <v>0766650</v>
          </cell>
          <cell r="O403" t="str">
            <v>Novery Hatman</v>
          </cell>
          <cell r="P403" t="str">
            <v>087878849249</v>
          </cell>
          <cell r="Q403" t="str">
            <v>Mon - Sun : 10.00 - 19.00</v>
          </cell>
          <cell r="R403" t="str">
            <v>Mon - Sun : 10.00 - 21.00</v>
          </cell>
          <cell r="S403">
            <v>0</v>
          </cell>
          <cell r="T403" t="str">
            <v>Drive Thru</v>
          </cell>
          <cell r="U403">
            <v>0</v>
          </cell>
          <cell r="V403" t="str">
            <v xml:space="preserve"> </v>
          </cell>
          <cell r="W403" t="str">
            <v xml:space="preserve"> </v>
          </cell>
          <cell r="X403" t="str">
            <v>Delivery Store 3</v>
          </cell>
          <cell r="Y403" t="str">
            <v>Ice cream</v>
          </cell>
          <cell r="Z403" t="str">
            <v xml:space="preserve"> </v>
          </cell>
          <cell r="AA403" t="str">
            <v>MPOS</v>
          </cell>
          <cell r="AB403" t="str">
            <v xml:space="preserve"> </v>
          </cell>
          <cell r="AC403" t="str">
            <v xml:space="preserve"> </v>
          </cell>
          <cell r="AD403" t="str">
            <v>Yes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</row>
        <row r="404">
          <cell r="B404" t="str">
            <v>SC5H</v>
          </cell>
          <cell r="C404" t="str">
            <v>Ruko Taman Palem</v>
          </cell>
          <cell r="D404" t="str">
            <v>Jakarta</v>
          </cell>
          <cell r="E404" t="str">
            <v>Retail-Strip</v>
          </cell>
          <cell r="F404" t="str">
            <v>Region 2</v>
          </cell>
          <cell r="G404" t="str">
            <v>Rendhy Pangeran</v>
          </cell>
          <cell r="H404" t="str">
            <v>District 26</v>
          </cell>
          <cell r="I404" t="str">
            <v>Kevin Surya</v>
          </cell>
          <cell r="J404">
            <v>43769</v>
          </cell>
          <cell r="K404" t="str">
            <v>Starbucks Taman Palem Commercial Space Ruko Taman Palem Jl. Taman Palem Mutiara Blok A5 No. 25 Cengkareng Timur Kecamatan Cengkareng Jakarta 11730</v>
          </cell>
          <cell r="L404" t="str">
            <v>021 54333629</v>
          </cell>
          <cell r="M404" t="str">
            <v xml:space="preserve">Jaksbux5h@starbucks.co.id </v>
          </cell>
          <cell r="N404">
            <v>1300830</v>
          </cell>
          <cell r="O404" t="str">
            <v>Eka Setiawan</v>
          </cell>
          <cell r="P404">
            <v>81283401483</v>
          </cell>
          <cell r="Q404" t="str">
            <v>Mon - Sun : 07.00 - 21.00</v>
          </cell>
          <cell r="R404" t="str">
            <v>Mon - Sun : 07.00 - 22.00</v>
          </cell>
          <cell r="S404">
            <v>0</v>
          </cell>
          <cell r="T404">
            <v>0</v>
          </cell>
          <cell r="U404">
            <v>0</v>
          </cell>
          <cell r="V404" t="str">
            <v xml:space="preserve"> </v>
          </cell>
          <cell r="W404" t="str">
            <v xml:space="preserve"> </v>
          </cell>
          <cell r="X404" t="str">
            <v>Delivery Store 2</v>
          </cell>
          <cell r="Y404">
            <v>0</v>
          </cell>
          <cell r="Z404" t="str">
            <v xml:space="preserve"> </v>
          </cell>
          <cell r="AA404">
            <v>0</v>
          </cell>
          <cell r="AB404" t="str">
            <v xml:space="preserve"> </v>
          </cell>
          <cell r="AC404" t="str">
            <v xml:space="preserve"> 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</row>
        <row r="405">
          <cell r="B405" t="str">
            <v>SC5C</v>
          </cell>
          <cell r="C405" t="str">
            <v>Legenda Wisata</v>
          </cell>
          <cell r="D405" t="str">
            <v>Bogor</v>
          </cell>
          <cell r="E405" t="str">
            <v>Retail-Strip</v>
          </cell>
          <cell r="F405" t="str">
            <v>Region 7</v>
          </cell>
          <cell r="G405" t="str">
            <v>Sutami</v>
          </cell>
          <cell r="H405" t="str">
            <v>District 40</v>
          </cell>
          <cell r="I405" t="str">
            <v>Umaya Zahro</v>
          </cell>
          <cell r="J405">
            <v>43769</v>
          </cell>
          <cell r="K405" t="str">
            <v>Starbucks Legenda Wisata GS Legenda Wisata Cibubur Jl. Legenda Wisata Boulevard Nagrak Gunung Putri Bogor 16967</v>
          </cell>
          <cell r="L405" t="str">
            <v>021-80472323</v>
          </cell>
          <cell r="M405" t="str">
            <v xml:space="preserve">Jaksbux5c@starbucks.co.id </v>
          </cell>
          <cell r="N405">
            <v>1002334</v>
          </cell>
          <cell r="O405" t="str">
            <v>Faigha fajrin</v>
          </cell>
          <cell r="P405" t="str">
            <v>0821-1003-5366</v>
          </cell>
          <cell r="Q405" t="str">
            <v>Mon - Sun : 10.00-18.00</v>
          </cell>
          <cell r="R405" t="str">
            <v>Mon - Sun : 10.00-18.00</v>
          </cell>
          <cell r="S405">
            <v>0</v>
          </cell>
          <cell r="T405">
            <v>0</v>
          </cell>
          <cell r="U405">
            <v>0</v>
          </cell>
          <cell r="V405" t="str">
            <v xml:space="preserve"> </v>
          </cell>
          <cell r="W405" t="str">
            <v xml:space="preserve"> </v>
          </cell>
          <cell r="X405" t="str">
            <v>Delivery Store 3</v>
          </cell>
          <cell r="Y405">
            <v>0</v>
          </cell>
          <cell r="Z405" t="str">
            <v xml:space="preserve"> </v>
          </cell>
          <cell r="AA405">
            <v>0</v>
          </cell>
          <cell r="AB405" t="str">
            <v xml:space="preserve"> </v>
          </cell>
          <cell r="AC405" t="str">
            <v xml:space="preserve"> 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</row>
        <row r="406">
          <cell r="B406" t="str">
            <v>SC5I</v>
          </cell>
          <cell r="C406" t="str">
            <v>Dprima Hotel Makassar</v>
          </cell>
          <cell r="D406" t="str">
            <v>Makassar</v>
          </cell>
          <cell r="E406" t="str">
            <v>Retail-Strip</v>
          </cell>
          <cell r="F406" t="str">
            <v>Region 5</v>
          </cell>
          <cell r="G406" t="str">
            <v>Paulus Gurning</v>
          </cell>
          <cell r="H406" t="str">
            <v>District 36</v>
          </cell>
          <cell r="I406" t="str">
            <v>Suradi</v>
          </cell>
          <cell r="J406">
            <v>43779</v>
          </cell>
          <cell r="K406" t="str">
            <v>Starbucks D’Prima Hotel Makassar Jalan Pelita Raya No. 8 Bua Kana Rappocini Makassar 90231</v>
          </cell>
          <cell r="L406" t="str">
            <v>0411 - 426787</v>
          </cell>
          <cell r="M406" t="str">
            <v xml:space="preserve">Mkssbux5i@starbucks.co.id </v>
          </cell>
          <cell r="N406">
            <v>16009782</v>
          </cell>
          <cell r="O406" t="str">
            <v>Abdul Rachman</v>
          </cell>
          <cell r="P406" t="str">
            <v>082193331946</v>
          </cell>
          <cell r="Q406" t="str">
            <v>Mon - Sun : 06.00 - 22.00</v>
          </cell>
          <cell r="R406" t="str">
            <v>Mon - Sun : 06.00 - 22.00</v>
          </cell>
          <cell r="S406">
            <v>0</v>
          </cell>
          <cell r="T406">
            <v>0</v>
          </cell>
          <cell r="U406">
            <v>0</v>
          </cell>
          <cell r="V406" t="str">
            <v xml:space="preserve"> </v>
          </cell>
          <cell r="W406" t="str">
            <v xml:space="preserve"> </v>
          </cell>
          <cell r="X406" t="str">
            <v>Delivery Store 5</v>
          </cell>
          <cell r="Y406">
            <v>0</v>
          </cell>
          <cell r="Z406" t="str">
            <v xml:space="preserve"> </v>
          </cell>
          <cell r="AA406">
            <v>0</v>
          </cell>
          <cell r="AB406" t="str">
            <v xml:space="preserve"> </v>
          </cell>
          <cell r="AC406" t="str">
            <v xml:space="preserve"> 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B407" t="str">
            <v>SC3K</v>
          </cell>
          <cell r="C407" t="str">
            <v>DT Ahmad Yani Batam</v>
          </cell>
          <cell r="D407" t="str">
            <v>Batam</v>
          </cell>
          <cell r="E407" t="str">
            <v>Transportation-Hub</v>
          </cell>
          <cell r="F407" t="str">
            <v>Region 5</v>
          </cell>
          <cell r="G407" t="str">
            <v>Paulus Gurning</v>
          </cell>
          <cell r="H407" t="str">
            <v>District 41</v>
          </cell>
          <cell r="I407" t="str">
            <v>Haposan Ritonga</v>
          </cell>
          <cell r="J407">
            <v>43791</v>
          </cell>
          <cell r="K407" t="str">
            <v>Starbucks DT Ahmad Yani Batam. Unit 2D Fanindo Santuary garfen HL.Ahmad Yani Batam Center Batam.</v>
          </cell>
          <cell r="L407" t="str">
            <v>077-84163670</v>
          </cell>
          <cell r="M407" t="str">
            <v xml:space="preserve">Btmsbux3k@starbucks.co.id </v>
          </cell>
          <cell r="N407">
            <v>16000309</v>
          </cell>
          <cell r="O407" t="str">
            <v>M.Sadri</v>
          </cell>
          <cell r="P407" t="str">
            <v>0895636560236</v>
          </cell>
          <cell r="Q407" t="str">
            <v>Sun - Tue : 07.00-22.00; Wed-Sat : 24 hours</v>
          </cell>
          <cell r="R407" t="str">
            <v>Sun - Tue : 07.00-22.00; Wed-Sat : 24 hours</v>
          </cell>
          <cell r="S407">
            <v>0</v>
          </cell>
          <cell r="T407" t="str">
            <v>Drive Thru</v>
          </cell>
          <cell r="U407">
            <v>0</v>
          </cell>
          <cell r="V407" t="str">
            <v xml:space="preserve"> </v>
          </cell>
          <cell r="W407" t="str">
            <v xml:space="preserve"> </v>
          </cell>
          <cell r="X407" t="str">
            <v>Delivery Store 7</v>
          </cell>
          <cell r="Y407">
            <v>0</v>
          </cell>
          <cell r="Z407" t="str">
            <v xml:space="preserve"> </v>
          </cell>
          <cell r="AA407">
            <v>0</v>
          </cell>
          <cell r="AB407" t="str">
            <v xml:space="preserve"> </v>
          </cell>
          <cell r="AC407" t="str">
            <v xml:space="preserve"> </v>
          </cell>
          <cell r="AD407" t="str">
            <v>Yes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</row>
        <row r="408">
          <cell r="B408" t="str">
            <v>SC5L</v>
          </cell>
          <cell r="C408" t="str">
            <v>Ciputat Raya</v>
          </cell>
          <cell r="D408" t="str">
            <v>Tangerang</v>
          </cell>
          <cell r="E408" t="str">
            <v>Retail-Strip</v>
          </cell>
          <cell r="F408" t="str">
            <v>Region 6</v>
          </cell>
          <cell r="G408" t="str">
            <v>Donda Margaretha</v>
          </cell>
          <cell r="H408" t="str">
            <v>District 30</v>
          </cell>
          <cell r="I408" t="str">
            <v>Okke Novitrya</v>
          </cell>
          <cell r="J408">
            <v>43793</v>
          </cell>
          <cell r="K408" t="str">
            <v>Starbucks Ciputat Raya Jalan Dewi Sartika No. 5 Kelurahan Cipayung Kecamatan Ciputat, Tangerang Selatan Tangerangt 15411</v>
          </cell>
          <cell r="L408" t="str">
            <v>021-74775072</v>
          </cell>
          <cell r="M408" t="str">
            <v xml:space="preserve">Jaksbux5l@starbucks.co.id </v>
          </cell>
          <cell r="N408">
            <v>16003918</v>
          </cell>
          <cell r="O408" t="str">
            <v>Muhammad Arif Erwansyah</v>
          </cell>
          <cell r="P408" t="str">
            <v>858-8997-7609</v>
          </cell>
          <cell r="Q408" t="str">
            <v>Mon - Sun : 06.30 -21.00</v>
          </cell>
          <cell r="R408" t="str">
            <v>Mon - Sun : 06.30 -22.00</v>
          </cell>
          <cell r="S408">
            <v>0</v>
          </cell>
          <cell r="T408">
            <v>0</v>
          </cell>
          <cell r="U408">
            <v>0</v>
          </cell>
          <cell r="V408" t="str">
            <v xml:space="preserve"> </v>
          </cell>
          <cell r="W408" t="str">
            <v xml:space="preserve"> </v>
          </cell>
          <cell r="X408" t="str">
            <v>Delivery Store 2</v>
          </cell>
          <cell r="Y408">
            <v>0</v>
          </cell>
          <cell r="Z408" t="str">
            <v xml:space="preserve"> </v>
          </cell>
          <cell r="AA408">
            <v>0</v>
          </cell>
          <cell r="AB408" t="str">
            <v xml:space="preserve"> </v>
          </cell>
          <cell r="AC408" t="str">
            <v xml:space="preserve"> 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 t="str">
            <v>ESB</v>
          </cell>
        </row>
        <row r="409">
          <cell r="B409" t="str">
            <v>SC4Y</v>
          </cell>
          <cell r="C409" t="str">
            <v>Malang Ijen</v>
          </cell>
          <cell r="D409" t="str">
            <v>Malang</v>
          </cell>
          <cell r="E409" t="str">
            <v>Retail-Strip</v>
          </cell>
          <cell r="F409" t="str">
            <v>Region 3</v>
          </cell>
          <cell r="G409" t="str">
            <v>Ary Rachtanti</v>
          </cell>
          <cell r="H409" t="str">
            <v>District 17</v>
          </cell>
          <cell r="I409" t="str">
            <v>Sunaryo</v>
          </cell>
          <cell r="J409">
            <v>43798</v>
          </cell>
          <cell r="K409" t="str">
            <v>Starbucks Malang Ijen Jalan Ijen No. 82 Gading Kasri, Klojen Malang 65115</v>
          </cell>
          <cell r="L409" t="str">
            <v>0341-3031311</v>
          </cell>
          <cell r="M409" t="str">
            <v xml:space="preserve">Mlgsbux4y@starbucks.co.id </v>
          </cell>
          <cell r="N409">
            <v>16008496</v>
          </cell>
          <cell r="O409" t="str">
            <v>Natalia Puspita Astika</v>
          </cell>
          <cell r="P409" t="str">
            <v>081334410712</v>
          </cell>
          <cell r="Q409" t="str">
            <v>Mon - Sun : 07:00 - 22.00</v>
          </cell>
          <cell r="R409" t="str">
            <v>Mon - Sun : 07:00 - 22.00</v>
          </cell>
          <cell r="S409">
            <v>0</v>
          </cell>
          <cell r="T409">
            <v>0</v>
          </cell>
          <cell r="U409">
            <v>0</v>
          </cell>
          <cell r="V409" t="str">
            <v xml:space="preserve"> </v>
          </cell>
          <cell r="W409" t="str">
            <v xml:space="preserve"> </v>
          </cell>
          <cell r="X409" t="str">
            <v>Delivery Store 5</v>
          </cell>
          <cell r="Y409" t="str">
            <v>Ice cream</v>
          </cell>
          <cell r="Z409" t="str">
            <v xml:space="preserve"> </v>
          </cell>
          <cell r="AA409">
            <v>0</v>
          </cell>
          <cell r="AB409" t="str">
            <v xml:space="preserve"> </v>
          </cell>
          <cell r="AC409" t="str">
            <v xml:space="preserve"> 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</row>
        <row r="410">
          <cell r="B410" t="str">
            <v>SC5G</v>
          </cell>
          <cell r="C410" t="str">
            <v>Noble House Setiabudi</v>
          </cell>
          <cell r="D410" t="str">
            <v>Jakarta</v>
          </cell>
          <cell r="E410" t="str">
            <v>Office Stores</v>
          </cell>
          <cell r="F410" t="str">
            <v>Region 7</v>
          </cell>
          <cell r="G410" t="str">
            <v>Sutami</v>
          </cell>
          <cell r="H410" t="str">
            <v>District 20</v>
          </cell>
          <cell r="I410" t="str">
            <v>Jilly Heuvelman</v>
          </cell>
          <cell r="J410">
            <v>43798</v>
          </cell>
          <cell r="K410" t="str">
            <v>Starbucks Noble House Main Lobby Jl. Dr Ide Anak Agung Gde Agung Kav E4 2 No. 2 Jakarta 12950</v>
          </cell>
          <cell r="L410" t="str">
            <v xml:space="preserve">021 - 29183030 </v>
          </cell>
          <cell r="M410" t="str">
            <v xml:space="preserve">Jaksbux5g@starbucks.co.id </v>
          </cell>
          <cell r="N410">
            <v>1409543</v>
          </cell>
          <cell r="O410" t="str">
            <v>Harry Pebriansyah</v>
          </cell>
          <cell r="P410" t="str">
            <v>085895408426</v>
          </cell>
          <cell r="Q410" t="str">
            <v>Mon - Fri : 08.00 - 16.00 ; Sat - Sun : Closed</v>
          </cell>
          <cell r="R410" t="str">
            <v>Mon - Fri : 08.00 - 16.00 ; Sat - Sun : Closed</v>
          </cell>
          <cell r="S410">
            <v>0</v>
          </cell>
          <cell r="T410">
            <v>0</v>
          </cell>
          <cell r="U410">
            <v>0</v>
          </cell>
          <cell r="V410" t="str">
            <v xml:space="preserve"> </v>
          </cell>
          <cell r="W410" t="str">
            <v xml:space="preserve"> </v>
          </cell>
          <cell r="X410" t="str">
            <v/>
          </cell>
          <cell r="Y410">
            <v>0</v>
          </cell>
          <cell r="Z410" t="str">
            <v xml:space="preserve"> </v>
          </cell>
          <cell r="AA410">
            <v>0</v>
          </cell>
          <cell r="AB410" t="str">
            <v xml:space="preserve"> </v>
          </cell>
          <cell r="AC410" t="str">
            <v xml:space="preserve"> </v>
          </cell>
          <cell r="AD410">
            <v>0</v>
          </cell>
          <cell r="AE410" t="str">
            <v>Cashless</v>
          </cell>
          <cell r="AF410">
            <v>0</v>
          </cell>
          <cell r="AG410">
            <v>0</v>
          </cell>
          <cell r="AH410">
            <v>0</v>
          </cell>
        </row>
        <row r="411">
          <cell r="B411" t="str">
            <v>SC5K</v>
          </cell>
          <cell r="C411" t="str">
            <v>Kertajati Airport</v>
          </cell>
          <cell r="D411" t="str">
            <v>Majalengka</v>
          </cell>
          <cell r="E411" t="str">
            <v>Airports</v>
          </cell>
          <cell r="F411" t="str">
            <v>Region 4</v>
          </cell>
          <cell r="G411" t="str">
            <v>Irwan Indriyanto</v>
          </cell>
          <cell r="H411" t="str">
            <v>District 46</v>
          </cell>
          <cell r="I411" t="str">
            <v>Aditya Priyadi</v>
          </cell>
          <cell r="J411">
            <v>43799</v>
          </cell>
          <cell r="K411" t="str">
            <v>Starbucks Kertajati Airport Bandar Udara International Jawa Barat Kertajati 2nd Floor Boarding Area Kertajati Majalengka 45457</v>
          </cell>
          <cell r="L411" t="str">
            <v>0231-3000-388</v>
          </cell>
          <cell r="M411" t="str">
            <v xml:space="preserve">Bdgsbux5k@starbucks.co.id </v>
          </cell>
          <cell r="N411">
            <v>1408508</v>
          </cell>
          <cell r="O411" t="str">
            <v>Riki Ruswandi</v>
          </cell>
          <cell r="P411" t="str">
            <v>081214908359 </v>
          </cell>
          <cell r="Q411" t="str">
            <v>Closed Temporary</v>
          </cell>
          <cell r="R411" t="str">
            <v>Closed Temporary</v>
          </cell>
          <cell r="S411">
            <v>0</v>
          </cell>
          <cell r="T411">
            <v>0</v>
          </cell>
          <cell r="U411">
            <v>0</v>
          </cell>
          <cell r="V411" t="str">
            <v xml:space="preserve"> </v>
          </cell>
          <cell r="W411" t="str">
            <v xml:space="preserve"> </v>
          </cell>
          <cell r="X411" t="str">
            <v/>
          </cell>
          <cell r="Y411">
            <v>0</v>
          </cell>
          <cell r="Z411" t="str">
            <v xml:space="preserve"> </v>
          </cell>
          <cell r="AA411">
            <v>0</v>
          </cell>
          <cell r="AB411" t="str">
            <v xml:space="preserve"> </v>
          </cell>
          <cell r="AC411" t="str">
            <v xml:space="preserve"> </v>
          </cell>
          <cell r="AD411" t="str">
            <v>Yes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</row>
        <row r="412">
          <cell r="B412" t="str">
            <v>SC5F</v>
          </cell>
          <cell r="C412" t="str">
            <v>Deli Park Medan</v>
          </cell>
          <cell r="D412" t="str">
            <v>Medan</v>
          </cell>
          <cell r="E412" t="str">
            <v>Mall Stores</v>
          </cell>
          <cell r="F412" t="str">
            <v>Region 5</v>
          </cell>
          <cell r="G412" t="str">
            <v>Paulus Gurning</v>
          </cell>
          <cell r="H412" t="str">
            <v>District 16</v>
          </cell>
          <cell r="I412" t="str">
            <v>Farijal Hasibuan</v>
          </cell>
          <cell r="J412">
            <v>43811</v>
          </cell>
          <cell r="K412" t="str">
            <v>Deli Park Medan Reserve Ground Floor GF – 20 dan ADD 20 Deli Park Podomoro City Jl. Putri Hijau / Guru Patimpus No. 1 OPQ Medan 20111</v>
          </cell>
          <cell r="L412" t="str">
            <v>061 62000620</v>
          </cell>
          <cell r="M412" t="str">
            <v xml:space="preserve">Mdnsbux5f@starbucks.co.id </v>
          </cell>
          <cell r="N412">
            <v>1306994</v>
          </cell>
          <cell r="O412" t="str">
            <v>Rangga Hady Tama</v>
          </cell>
          <cell r="P412" t="str">
            <v>087868883224</v>
          </cell>
          <cell r="Q412" t="str">
            <v>Mon - Fri : 11.00 - 21.00; Sat - Sun : 11.00 - 22.00</v>
          </cell>
          <cell r="R412" t="str">
            <v>Mon - Fri : 11.00 - 21.00; Sat - Sun : 11.00 - 22.00</v>
          </cell>
          <cell r="S412">
            <v>0</v>
          </cell>
          <cell r="T412">
            <v>0</v>
          </cell>
          <cell r="U412" t="str">
            <v>Reserve Plus</v>
          </cell>
          <cell r="V412" t="str">
            <v>Nitro</v>
          </cell>
          <cell r="W412" t="str">
            <v xml:space="preserve"> </v>
          </cell>
          <cell r="X412" t="str">
            <v/>
          </cell>
          <cell r="Y412">
            <v>0</v>
          </cell>
          <cell r="Z412" t="str">
            <v xml:space="preserve"> </v>
          </cell>
          <cell r="AA412">
            <v>0</v>
          </cell>
          <cell r="AB412" t="str">
            <v>Masterclass</v>
          </cell>
          <cell r="AC412" t="str">
            <v xml:space="preserve"> 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</row>
        <row r="413">
          <cell r="B413" t="str">
            <v>SC5M</v>
          </cell>
          <cell r="C413" t="str">
            <v>Rumah Sakit Pertamina Pusat</v>
          </cell>
          <cell r="D413" t="str">
            <v>Jakarta</v>
          </cell>
          <cell r="E413" t="str">
            <v>Hospital</v>
          </cell>
          <cell r="F413" t="str">
            <v>Region 1</v>
          </cell>
          <cell r="G413" t="str">
            <v>Novalni Burhan</v>
          </cell>
          <cell r="H413" t="str">
            <v>District 27</v>
          </cell>
          <cell r="I413" t="str">
            <v>Rinden Wish</v>
          </cell>
          <cell r="J413">
            <v>43820</v>
          </cell>
          <cell r="K413" t="str">
            <v>RSPP Lantai 1 Unit Instalasi Laboratorium Gedung A Rumah Sakit Pusat Pertamina Jl. Kyai Maja No. 43 Kecamatan Kebayoran Baru Kelurahan Gunung Jakarta 12120</v>
          </cell>
          <cell r="L413" t="str">
            <v>021-27088109</v>
          </cell>
          <cell r="M413" t="str">
            <v xml:space="preserve">Jaksbux5m@starbucks.co.id </v>
          </cell>
          <cell r="N413">
            <v>1102029</v>
          </cell>
          <cell r="O413" t="str">
            <v>Desy Dwi Hapsari</v>
          </cell>
          <cell r="P413" t="str">
            <v>08128841212</v>
          </cell>
          <cell r="Q413" t="str">
            <v>Mon - Fri : 07.00 - 20.00 ; Sat : 07.00 - 15.00 , Sun : Close</v>
          </cell>
          <cell r="R413" t="str">
            <v>Mon - Fri : 07.00 - 20.00 ; Sat : 07.00 - 15.00 , Sun : Close</v>
          </cell>
          <cell r="S413">
            <v>0</v>
          </cell>
          <cell r="T413">
            <v>0</v>
          </cell>
          <cell r="U413">
            <v>0</v>
          </cell>
          <cell r="V413" t="str">
            <v xml:space="preserve"> </v>
          </cell>
          <cell r="W413" t="str">
            <v xml:space="preserve"> </v>
          </cell>
          <cell r="X413" t="str">
            <v/>
          </cell>
          <cell r="Y413">
            <v>0</v>
          </cell>
          <cell r="Z413" t="str">
            <v xml:space="preserve"> </v>
          </cell>
          <cell r="AA413">
            <v>0</v>
          </cell>
          <cell r="AB413" t="str">
            <v xml:space="preserve"> </v>
          </cell>
          <cell r="AC413" t="str">
            <v xml:space="preserve"> 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</row>
        <row r="414">
          <cell r="B414" t="str">
            <v>SCK0</v>
          </cell>
          <cell r="C414" t="str">
            <v>Palem Semi</v>
          </cell>
          <cell r="D414" t="str">
            <v>Tangerang</v>
          </cell>
          <cell r="E414" t="str">
            <v>Retail-Strip</v>
          </cell>
          <cell r="F414" t="str">
            <v>Region 2</v>
          </cell>
          <cell r="G414" t="str">
            <v>Rendhy Pangeran</v>
          </cell>
          <cell r="H414" t="str">
            <v>District 25</v>
          </cell>
          <cell r="I414" t="str">
            <v>Dwi Pramono</v>
          </cell>
          <cell r="J414">
            <v>43821</v>
          </cell>
          <cell r="K414" t="str">
            <v>Starbucks Palem Semi , Ruko CBD No 1 dan 2 Jl. Lingkar Palem Semi Kecamatan Cibodas Kelurahan Panunggangan Barat Goldland Karawaci Tangerang 15139</v>
          </cell>
          <cell r="L414" t="str">
            <v>021 55789699</v>
          </cell>
          <cell r="M414" t="str">
            <v xml:space="preserve">jaksbuxk0@starbucks.co.id </v>
          </cell>
          <cell r="N414">
            <v>1209406</v>
          </cell>
          <cell r="O414" t="str">
            <v>Sumiati</v>
          </cell>
          <cell r="P414" t="str">
            <v>0896-5476-7293</v>
          </cell>
          <cell r="Q414" t="str">
            <v>Mon-Sun : 07.00-22.00</v>
          </cell>
          <cell r="R414" t="str">
            <v>Mon-Sun : 07.00-22.00</v>
          </cell>
          <cell r="S414">
            <v>0</v>
          </cell>
          <cell r="T414">
            <v>0</v>
          </cell>
          <cell r="U414">
            <v>0</v>
          </cell>
          <cell r="V414" t="str">
            <v xml:space="preserve"> </v>
          </cell>
          <cell r="W414" t="str">
            <v xml:space="preserve"> </v>
          </cell>
          <cell r="X414" t="str">
            <v>Delivery Store 6</v>
          </cell>
          <cell r="Y414">
            <v>0</v>
          </cell>
          <cell r="Z414" t="str">
            <v xml:space="preserve"> </v>
          </cell>
          <cell r="AA414" t="str">
            <v>MPOS</v>
          </cell>
          <cell r="AB414" t="str">
            <v xml:space="preserve"> </v>
          </cell>
          <cell r="AC414" t="str">
            <v xml:space="preserve"> 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 t="str">
            <v>ESB</v>
          </cell>
        </row>
        <row r="415">
          <cell r="B415" t="str">
            <v>SC5Q</v>
          </cell>
          <cell r="C415" t="str">
            <v>Cengkareng Terminal 2E</v>
          </cell>
          <cell r="D415" t="str">
            <v>Tangerang</v>
          </cell>
          <cell r="E415" t="str">
            <v>Airports</v>
          </cell>
          <cell r="F415" t="str">
            <v>Region 6</v>
          </cell>
          <cell r="G415" t="str">
            <v>Donda Margaretha</v>
          </cell>
          <cell r="H415" t="str">
            <v>District 7</v>
          </cell>
          <cell r="I415" t="str">
            <v>Bayinah</v>
          </cell>
          <cell r="J415">
            <v>43822</v>
          </cell>
          <cell r="K415" t="str">
            <v>Cengkareng Terminal 2E Departure Terminal 2E Bandara Soekarno Hatta RT 001 RW 010 Pajang Benda Tangerang 15121</v>
          </cell>
          <cell r="L415" t="str">
            <v xml:space="preserve">+62 81298635205 </v>
          </cell>
          <cell r="M415" t="str">
            <v xml:space="preserve">Jaksbux5q@starbucks.co.id </v>
          </cell>
          <cell r="N415">
            <v>1301610</v>
          </cell>
          <cell r="O415" t="str">
            <v>Fivi Indasari Elmas</v>
          </cell>
          <cell r="P415" t="str">
            <v>0812 8921 1093</v>
          </cell>
          <cell r="Q415" t="str">
            <v>Mon - Sun : 05.00 - 18.00</v>
          </cell>
          <cell r="R415" t="str">
            <v>Mon - Sun : 05.00 - 18.00</v>
          </cell>
          <cell r="S415">
            <v>0</v>
          </cell>
          <cell r="T415">
            <v>0</v>
          </cell>
          <cell r="U415">
            <v>0</v>
          </cell>
          <cell r="V415" t="str">
            <v xml:space="preserve"> </v>
          </cell>
          <cell r="W415" t="str">
            <v xml:space="preserve"> </v>
          </cell>
          <cell r="X415" t="str">
            <v/>
          </cell>
          <cell r="Y415">
            <v>0</v>
          </cell>
          <cell r="Z415" t="str">
            <v xml:space="preserve"> </v>
          </cell>
          <cell r="AA415">
            <v>0</v>
          </cell>
          <cell r="AB415" t="str">
            <v xml:space="preserve"> </v>
          </cell>
          <cell r="AC415" t="str">
            <v xml:space="preserve"> 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</row>
        <row r="416">
          <cell r="B416" t="str">
            <v>SC4B</v>
          </cell>
          <cell r="C416" t="str">
            <v>DT Emerald Bintaro</v>
          </cell>
          <cell r="D416" t="str">
            <v>Tangerang</v>
          </cell>
          <cell r="E416" t="str">
            <v>Transportation-Hub</v>
          </cell>
          <cell r="F416" t="str">
            <v>Region 6</v>
          </cell>
          <cell r="G416" t="str">
            <v>Donda Margaretha</v>
          </cell>
          <cell r="H416" t="str">
            <v>District 30</v>
          </cell>
          <cell r="I416" t="str">
            <v>Okke Novitrya</v>
          </cell>
          <cell r="J416">
            <v>43842</v>
          </cell>
          <cell r="K416" t="str">
            <v>DT Emerald Bintaro Komplek Driving Range Emerald CBD Emerald Jl. CBD Emerald Blok EB / A Boulevard Bintaro Jaya Tangerang Selatan 15224</v>
          </cell>
          <cell r="L416" t="str">
            <v>021 2762 3855</v>
          </cell>
          <cell r="M416" t="str">
            <v xml:space="preserve">jaksbux4b@starbucks.co.id </v>
          </cell>
          <cell r="N416">
            <v>1101741</v>
          </cell>
          <cell r="O416" t="str">
            <v>Dendy Triawan</v>
          </cell>
          <cell r="P416" t="str">
            <v>0813-1656-0992</v>
          </cell>
          <cell r="Q416" t="str">
            <v>Mon - Sun : 6.30-21.00</v>
          </cell>
          <cell r="R416" t="str">
            <v>Mon - Sun : 6.30-22.00</v>
          </cell>
          <cell r="S416">
            <v>0</v>
          </cell>
          <cell r="T416" t="str">
            <v>Drive Thru</v>
          </cell>
          <cell r="U416">
            <v>0</v>
          </cell>
          <cell r="V416" t="str">
            <v xml:space="preserve"> </v>
          </cell>
          <cell r="W416" t="str">
            <v xml:space="preserve"> </v>
          </cell>
          <cell r="X416" t="str">
            <v>Delivery Store 4</v>
          </cell>
          <cell r="Y416" t="str">
            <v>Ice cream</v>
          </cell>
          <cell r="Z416" t="str">
            <v xml:space="preserve"> </v>
          </cell>
          <cell r="AA416" t="str">
            <v>MPOS</v>
          </cell>
          <cell r="AB416" t="str">
            <v xml:space="preserve"> </v>
          </cell>
          <cell r="AC416" t="str">
            <v xml:space="preserve"> </v>
          </cell>
          <cell r="AD416" t="str">
            <v>Yes</v>
          </cell>
          <cell r="AE416">
            <v>0</v>
          </cell>
          <cell r="AF416">
            <v>0</v>
          </cell>
          <cell r="AG416" t="str">
            <v>Plant Base Food</v>
          </cell>
          <cell r="AH416">
            <v>0</v>
          </cell>
        </row>
        <row r="417">
          <cell r="B417" t="str">
            <v>SC5R</v>
          </cell>
          <cell r="C417" t="str">
            <v>Transpark Juanda Bekasi</v>
          </cell>
          <cell r="D417" t="str">
            <v>Bekasi</v>
          </cell>
          <cell r="E417" t="str">
            <v>Mall Stores</v>
          </cell>
          <cell r="F417" t="str">
            <v>Region 4</v>
          </cell>
          <cell r="G417" t="str">
            <v>Irwan Indriyanto</v>
          </cell>
          <cell r="H417" t="str">
            <v>District 45</v>
          </cell>
          <cell r="I417" t="str">
            <v>Dias Purwaningrum</v>
          </cell>
          <cell r="J417">
            <v>43847</v>
          </cell>
          <cell r="K417" t="str">
            <v>Transpark Juanda Bekasi Ground Floor 3 Jl. Ir H Juanda No. 180 RT 001 TW 009 Margahayu Kecamatan Bekasi Timur Bekasi 17113</v>
          </cell>
          <cell r="L417" t="str">
            <v>021 - 29101079</v>
          </cell>
          <cell r="M417" t="str">
            <v xml:space="preserve">Jaksbux5r@starbucks.co.id </v>
          </cell>
          <cell r="N417">
            <v>1500038</v>
          </cell>
          <cell r="O417" t="str">
            <v>Viony</v>
          </cell>
          <cell r="P417" t="str">
            <v>0812-1912-2710</v>
          </cell>
          <cell r="Q417" t="str">
            <v>Mon - Sun : 09.00 – 19.00</v>
          </cell>
          <cell r="R417" t="str">
            <v>Mon - Sun : 09.00 – 19.00</v>
          </cell>
          <cell r="S417">
            <v>0</v>
          </cell>
          <cell r="T417">
            <v>0</v>
          </cell>
          <cell r="U417">
            <v>0</v>
          </cell>
          <cell r="V417" t="str">
            <v xml:space="preserve"> </v>
          </cell>
          <cell r="W417" t="str">
            <v xml:space="preserve"> </v>
          </cell>
          <cell r="X417" t="str">
            <v>Delivery Store 4</v>
          </cell>
          <cell r="Y417">
            <v>0</v>
          </cell>
          <cell r="Z417" t="str">
            <v xml:space="preserve"> </v>
          </cell>
          <cell r="AA417">
            <v>0</v>
          </cell>
          <cell r="AB417" t="str">
            <v xml:space="preserve"> </v>
          </cell>
          <cell r="AC417" t="str">
            <v xml:space="preserve"> 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</row>
        <row r="418">
          <cell r="B418" t="str">
            <v>SC5U</v>
          </cell>
          <cell r="C418" t="str">
            <v>Pekayon Bekasi</v>
          </cell>
          <cell r="D418" t="str">
            <v>Bekasi</v>
          </cell>
          <cell r="E418" t="str">
            <v>Retail-Strip</v>
          </cell>
          <cell r="F418" t="str">
            <v>Region 4</v>
          </cell>
          <cell r="G418" t="str">
            <v>Irwan Indriyanto</v>
          </cell>
          <cell r="H418" t="str">
            <v>District 45</v>
          </cell>
          <cell r="I418" t="str">
            <v>Dias Purwaningrum</v>
          </cell>
          <cell r="J418">
            <v>43856</v>
          </cell>
          <cell r="K418" t="str">
            <v>Pekayon Jl. Raya Pekayon No. 2  RT 007 RW 06 Kelurahan Pekayon Jaya Kecamatan Bekasi Selatan Bekasi 17148</v>
          </cell>
          <cell r="L418" t="str">
            <v>021. 82410047 </v>
          </cell>
          <cell r="M418" t="str">
            <v xml:space="preserve">Jaksbux5u@starbucks.co.id </v>
          </cell>
          <cell r="N418">
            <v>1109105</v>
          </cell>
          <cell r="O418" t="str">
            <v>Tri Harry Suharto</v>
          </cell>
          <cell r="P418" t="str">
            <v>0819-3251-7525</v>
          </cell>
          <cell r="Q418" t="str">
            <v>mon - sun : 07.00 - 21.00</v>
          </cell>
          <cell r="R418" t="str">
            <v>mon - sun : 07.00 - 21.00</v>
          </cell>
          <cell r="S418">
            <v>0</v>
          </cell>
          <cell r="T418">
            <v>0</v>
          </cell>
          <cell r="U418">
            <v>0</v>
          </cell>
          <cell r="V418" t="str">
            <v xml:space="preserve"> </v>
          </cell>
          <cell r="W418" t="str">
            <v xml:space="preserve"> </v>
          </cell>
          <cell r="X418" t="str">
            <v>Delivery Store 4</v>
          </cell>
          <cell r="Y418">
            <v>0</v>
          </cell>
          <cell r="Z418" t="str">
            <v xml:space="preserve"> </v>
          </cell>
          <cell r="AA418">
            <v>0</v>
          </cell>
          <cell r="AB418" t="str">
            <v xml:space="preserve"> </v>
          </cell>
          <cell r="AC418" t="str">
            <v xml:space="preserve"> 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 t="str">
            <v>ESB</v>
          </cell>
        </row>
        <row r="419">
          <cell r="B419" t="str">
            <v>SC5T</v>
          </cell>
          <cell r="C419" t="str">
            <v>XL Axiata</v>
          </cell>
          <cell r="D419" t="str">
            <v>Jakarta</v>
          </cell>
          <cell r="E419" t="str">
            <v>Office Stores</v>
          </cell>
          <cell r="F419" t="str">
            <v>Region 1</v>
          </cell>
          <cell r="G419" t="str">
            <v>Novalni Burhan</v>
          </cell>
          <cell r="H419" t="str">
            <v>District 15</v>
          </cell>
          <cell r="I419" t="str">
            <v>Riska Nurdiana</v>
          </cell>
          <cell r="J419">
            <v>43857</v>
          </cell>
          <cell r="K419" t="str">
            <v>Starbucks XL Axiata Tower GEDUNG XL AXIATA TOWER Lobby Ground Floor Jl. H.R. Rasuna Said Blok X-5 Kav. 11-12 Jakarta Selatan 12950</v>
          </cell>
          <cell r="L419" t="str">
            <v> ​021 - 2521232</v>
          </cell>
          <cell r="M419" t="str">
            <v xml:space="preserve">Jaksbux5t@starbucks.co.id </v>
          </cell>
          <cell r="N419">
            <v>0</v>
          </cell>
          <cell r="O419" t="str">
            <v>Under DM</v>
          </cell>
          <cell r="P419">
            <v>0</v>
          </cell>
          <cell r="Q419" t="str">
            <v>Closed Temporary</v>
          </cell>
          <cell r="R419" t="str">
            <v>Closed Temporary</v>
          </cell>
          <cell r="S419">
            <v>0</v>
          </cell>
          <cell r="T419">
            <v>0</v>
          </cell>
          <cell r="U419">
            <v>0</v>
          </cell>
          <cell r="V419" t="str">
            <v xml:space="preserve"> </v>
          </cell>
          <cell r="W419" t="str">
            <v xml:space="preserve"> </v>
          </cell>
          <cell r="X419" t="str">
            <v/>
          </cell>
          <cell r="Y419">
            <v>0</v>
          </cell>
          <cell r="Z419" t="str">
            <v xml:space="preserve"> </v>
          </cell>
          <cell r="AA419">
            <v>0</v>
          </cell>
          <cell r="AB419" t="str">
            <v xml:space="preserve"> </v>
          </cell>
          <cell r="AC419" t="str">
            <v xml:space="preserve"> 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B420" t="str">
            <v>SC5P</v>
          </cell>
          <cell r="C420" t="str">
            <v>Citra Xperience Kemayoran</v>
          </cell>
          <cell r="D420" t="str">
            <v>Jakarta</v>
          </cell>
          <cell r="E420" t="str">
            <v>Mall Stores</v>
          </cell>
          <cell r="F420" t="str">
            <v>Region 4</v>
          </cell>
          <cell r="G420" t="str">
            <v>Irwan Indriyanto</v>
          </cell>
          <cell r="H420" t="str">
            <v>District 24</v>
          </cell>
          <cell r="I420" t="str">
            <v>Alice</v>
          </cell>
          <cell r="J420">
            <v>43861</v>
          </cell>
          <cell r="K420" t="str">
            <v>Starbucks Citra Xperience Level Ground Floor No. 5 Jl. Benyamin Sueb Kav A6 Kemayoran Jakarta 10630</v>
          </cell>
          <cell r="L420" t="str">
            <v>021 39700747</v>
          </cell>
          <cell r="M420" t="str">
            <v xml:space="preserve">Jaksbux5p@starbucks.co.id </v>
          </cell>
          <cell r="N420">
            <v>1107455</v>
          </cell>
          <cell r="O420" t="str">
            <v>Riyanto</v>
          </cell>
          <cell r="P420">
            <v>82130003364</v>
          </cell>
          <cell r="Q420" t="str">
            <v>Mon - Fri : 09.00 - 20.00, Sat-Sun: 10.00-20.00</v>
          </cell>
          <cell r="R420" t="str">
            <v>Mon - Fri : 09.00 - 21.00, Sat-Sun: 10.00-21.00</v>
          </cell>
          <cell r="S420">
            <v>0</v>
          </cell>
          <cell r="T420">
            <v>0</v>
          </cell>
          <cell r="U420">
            <v>0</v>
          </cell>
          <cell r="V420" t="str">
            <v xml:space="preserve"> </v>
          </cell>
          <cell r="W420" t="str">
            <v xml:space="preserve"> </v>
          </cell>
          <cell r="X420" t="str">
            <v>Delivery Store 4</v>
          </cell>
          <cell r="Y420">
            <v>0</v>
          </cell>
          <cell r="Z420" t="str">
            <v xml:space="preserve"> </v>
          </cell>
          <cell r="AA420">
            <v>0</v>
          </cell>
          <cell r="AB420" t="str">
            <v xml:space="preserve"> </v>
          </cell>
          <cell r="AC420" t="str">
            <v xml:space="preserve"> 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 t="str">
            <v>ESB</v>
          </cell>
        </row>
        <row r="421">
          <cell r="B421" t="str">
            <v>SC4E</v>
          </cell>
          <cell r="C421" t="str">
            <v>DT Teuku Umar Bali</v>
          </cell>
          <cell r="D421" t="str">
            <v>Bali</v>
          </cell>
          <cell r="E421" t="str">
            <v>Transportation-Hub</v>
          </cell>
          <cell r="F421" t="str">
            <v>Region 5</v>
          </cell>
          <cell r="G421" t="str">
            <v>Paulus Gurning</v>
          </cell>
          <cell r="H421" t="str">
            <v>District 10</v>
          </cell>
          <cell r="I421" t="str">
            <v>Agus Mahendra</v>
          </cell>
          <cell r="J421">
            <v>43875</v>
          </cell>
          <cell r="K421" t="str">
            <v>Jl. Teuku Umar Barat Desa Padang Sambian Klod Denpasar Barat</v>
          </cell>
          <cell r="L421" t="str">
            <v>0361 - 8453630</v>
          </cell>
          <cell r="M421" t="str">
            <v xml:space="preserve">blisbux4e@starbucks.co.id </v>
          </cell>
          <cell r="N421" t="str">
            <v>01309301</v>
          </cell>
          <cell r="O421" t="str">
            <v>Ni Putu Eka Noviantini</v>
          </cell>
          <cell r="P421" t="str">
            <v>085737291896</v>
          </cell>
          <cell r="Q421" t="str">
            <v>Mon - Sun : 08:00-21:00</v>
          </cell>
          <cell r="R421" t="str">
            <v>Mon - Sun : 08:00-21:00</v>
          </cell>
          <cell r="S421">
            <v>0</v>
          </cell>
          <cell r="T421" t="str">
            <v>Drive Thru</v>
          </cell>
          <cell r="U421">
            <v>0</v>
          </cell>
          <cell r="V421" t="str">
            <v xml:space="preserve"> </v>
          </cell>
          <cell r="W421" t="str">
            <v xml:space="preserve"> </v>
          </cell>
          <cell r="X421" t="str">
            <v>Delivery Store 5</v>
          </cell>
          <cell r="Y421">
            <v>0</v>
          </cell>
          <cell r="Z421" t="str">
            <v xml:space="preserve"> </v>
          </cell>
          <cell r="AA421">
            <v>0</v>
          </cell>
          <cell r="AB421" t="str">
            <v xml:space="preserve"> </v>
          </cell>
          <cell r="AC421" t="str">
            <v xml:space="preserve"> </v>
          </cell>
          <cell r="AD421" t="str">
            <v>Yes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B422" t="str">
            <v>SC5Y</v>
          </cell>
          <cell r="C422" t="str">
            <v>DP Mall Semarang</v>
          </cell>
          <cell r="D422" t="str">
            <v>Semarang</v>
          </cell>
          <cell r="E422" t="str">
            <v>Mall Stores</v>
          </cell>
          <cell r="F422" t="str">
            <v>Region 3</v>
          </cell>
          <cell r="G422" t="str">
            <v>Ary Rachtanti</v>
          </cell>
          <cell r="H422" t="str">
            <v>District 35</v>
          </cell>
          <cell r="I422" t="str">
            <v>Tasyamedha</v>
          </cell>
          <cell r="J422">
            <v>43877</v>
          </cell>
          <cell r="K422" t="str">
            <v>Unit G 01 Lantai Dasar
Jl. Pemuda No, 150
Sekayu Kec Semarang Tengah
Semarang 50132</v>
          </cell>
          <cell r="L422" t="str">
            <v>02486579573</v>
          </cell>
          <cell r="M422" t="str">
            <v xml:space="preserve">smgsbux5y@starbucks.co.id </v>
          </cell>
          <cell r="N422">
            <v>1408766</v>
          </cell>
          <cell r="O422" t="str">
            <v>Laurensia Vinda</v>
          </cell>
          <cell r="P422" t="str">
            <v>081228495308</v>
          </cell>
          <cell r="Q422" t="str">
            <v>Mon - Sun : 10.00 - 21.00</v>
          </cell>
          <cell r="R422" t="str">
            <v>Mon - Sun : 10.00 - 21.00</v>
          </cell>
          <cell r="S422">
            <v>0</v>
          </cell>
          <cell r="T422">
            <v>0</v>
          </cell>
          <cell r="U422">
            <v>0</v>
          </cell>
          <cell r="V422" t="str">
            <v xml:space="preserve"> </v>
          </cell>
          <cell r="W422" t="str">
            <v xml:space="preserve"> </v>
          </cell>
          <cell r="X422" t="str">
            <v>Delivery Store 10</v>
          </cell>
          <cell r="Y422">
            <v>0</v>
          </cell>
          <cell r="Z422" t="str">
            <v xml:space="preserve"> </v>
          </cell>
          <cell r="AA422">
            <v>0</v>
          </cell>
          <cell r="AB422" t="str">
            <v xml:space="preserve"> </v>
          </cell>
          <cell r="AC422" t="str">
            <v xml:space="preserve"> 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B423" t="str">
            <v>SC5O</v>
          </cell>
          <cell r="C423" t="str">
            <v>Tanah Abang</v>
          </cell>
          <cell r="D423" t="str">
            <v>Jakarta</v>
          </cell>
          <cell r="E423" t="str">
            <v>Retail-Strip</v>
          </cell>
          <cell r="F423" t="str">
            <v>Region 1</v>
          </cell>
          <cell r="G423" t="str">
            <v>Novalni Burhan</v>
          </cell>
          <cell r="H423" t="str">
            <v>District 8</v>
          </cell>
          <cell r="I423" t="str">
            <v>Fauzan Nurzaman</v>
          </cell>
          <cell r="J423">
            <v>43882</v>
          </cell>
          <cell r="K423" t="str">
            <v>Jl. KH Fachrudin No. 36 Ruko Blok B No. 1 RT 006 RW 06 Kel Kampung Baru Kec Tanah Abang Jakarta 10250</v>
          </cell>
          <cell r="L423" t="str">
            <v>021-22394253</v>
          </cell>
          <cell r="M423" t="str">
            <v xml:space="preserve">jaksbux5o@starbucks.co.id </v>
          </cell>
          <cell r="N423">
            <v>903099</v>
          </cell>
          <cell r="O423" t="str">
            <v>Rahmat Mustafa</v>
          </cell>
          <cell r="P423">
            <v>82110503334</v>
          </cell>
          <cell r="Q423" t="str">
            <v>Mon-Sat: 07.00-19.00 ; Sun: closed</v>
          </cell>
          <cell r="R423" t="str">
            <v>Mon-Sat: 07.00-19.00 ; Sun: closed</v>
          </cell>
          <cell r="S423" t="str">
            <v>Community Store</v>
          </cell>
          <cell r="T423">
            <v>0</v>
          </cell>
          <cell r="U423">
            <v>0</v>
          </cell>
          <cell r="V423" t="str">
            <v xml:space="preserve"> </v>
          </cell>
          <cell r="W423" t="str">
            <v xml:space="preserve"> </v>
          </cell>
          <cell r="X423" t="str">
            <v>Delivery Store 6</v>
          </cell>
          <cell r="Y423">
            <v>0</v>
          </cell>
          <cell r="Z423" t="str">
            <v xml:space="preserve"> </v>
          </cell>
          <cell r="AA423">
            <v>0</v>
          </cell>
          <cell r="AB423" t="str">
            <v xml:space="preserve"> </v>
          </cell>
          <cell r="AC423" t="str">
            <v xml:space="preserve"> 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B424" t="str">
            <v>SC5Z</v>
          </cell>
          <cell r="C424" t="str">
            <v>Tabanan Bali</v>
          </cell>
          <cell r="D424" t="str">
            <v>Bali</v>
          </cell>
          <cell r="E424" t="str">
            <v>Retail-Strip</v>
          </cell>
          <cell r="F424" t="str">
            <v>Region 5</v>
          </cell>
          <cell r="G424" t="str">
            <v>Paulus Gurning</v>
          </cell>
          <cell r="H424" t="str">
            <v>District 10</v>
          </cell>
          <cell r="I424" t="str">
            <v>Agus Mahendra</v>
          </cell>
          <cell r="J424">
            <v>43890</v>
          </cell>
          <cell r="K424" t="str">
            <v>Jl. Bypas Kediri No. 88 E Banjar Anyar Kecamatan Kediri Kabupaten Tabanan Bali 82121</v>
          </cell>
          <cell r="L424" t="str">
            <v>0361 7997367</v>
          </cell>
          <cell r="M424" t="str">
            <v xml:space="preserve">blisbux5z@starbucks.co.id </v>
          </cell>
          <cell r="N424">
            <v>1005547</v>
          </cell>
          <cell r="O424" t="str">
            <v>I Ketut Sikka</v>
          </cell>
          <cell r="P424" t="str">
            <v>087761511114</v>
          </cell>
          <cell r="Q424" t="str">
            <v>Mon - Sun : 09.00 - 21.00</v>
          </cell>
          <cell r="R424" t="str">
            <v>Mon - Sun : 09.00 - 21.00</v>
          </cell>
          <cell r="S424">
            <v>0</v>
          </cell>
          <cell r="T424">
            <v>0</v>
          </cell>
          <cell r="U424">
            <v>0</v>
          </cell>
          <cell r="V424" t="str">
            <v xml:space="preserve"> </v>
          </cell>
          <cell r="W424" t="str">
            <v xml:space="preserve"> </v>
          </cell>
          <cell r="X424" t="str">
            <v>Delivery Store 5</v>
          </cell>
          <cell r="Y424">
            <v>0</v>
          </cell>
          <cell r="Z424" t="str">
            <v xml:space="preserve"> </v>
          </cell>
          <cell r="AA424">
            <v>0</v>
          </cell>
          <cell r="AB424" t="str">
            <v xml:space="preserve"> </v>
          </cell>
          <cell r="AC424" t="str">
            <v xml:space="preserve"> 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B425" t="str">
            <v>SC6A</v>
          </cell>
          <cell r="C425" t="str">
            <v>Central Pavilion Palembang</v>
          </cell>
          <cell r="D425" t="str">
            <v>Palembang</v>
          </cell>
          <cell r="E425" t="str">
            <v>Retail-Strip</v>
          </cell>
          <cell r="F425" t="str">
            <v>Region 4</v>
          </cell>
          <cell r="G425" t="str">
            <v>Irwan Indriyanto</v>
          </cell>
          <cell r="H425" t="str">
            <v>District 24</v>
          </cell>
          <cell r="I425" t="str">
            <v>Alice</v>
          </cell>
          <cell r="J425">
            <v>43890</v>
          </cell>
          <cell r="K425" t="str">
            <v>Unit A1 Lantai 1 dan 2 Central Pavilion Jl. Letkol Iskandar Kecamatan Ilir Timur Palembang 30111</v>
          </cell>
          <cell r="L425" t="str">
            <v>0711-5734968</v>
          </cell>
          <cell r="M425" t="str">
            <v xml:space="preserve">plgsbux6a@starbucks.co.id </v>
          </cell>
          <cell r="N425">
            <v>1409196</v>
          </cell>
          <cell r="O425" t="str">
            <v>Ria Maya Sopha</v>
          </cell>
          <cell r="P425" t="str">
            <v>08972226916</v>
          </cell>
          <cell r="Q425" t="str">
            <v>Mon - Sun: 08.00-21.00</v>
          </cell>
          <cell r="R425" t="str">
            <v>Mon - Sun: 08.00-21.00</v>
          </cell>
          <cell r="S425">
            <v>0</v>
          </cell>
          <cell r="T425">
            <v>0</v>
          </cell>
          <cell r="U425">
            <v>0</v>
          </cell>
          <cell r="V425" t="str">
            <v xml:space="preserve"> </v>
          </cell>
          <cell r="W425" t="str">
            <v xml:space="preserve"> </v>
          </cell>
          <cell r="X425" t="str">
            <v>Delivery Store 5</v>
          </cell>
          <cell r="Y425">
            <v>0</v>
          </cell>
          <cell r="Z425" t="str">
            <v xml:space="preserve"> </v>
          </cell>
          <cell r="AA425">
            <v>0</v>
          </cell>
          <cell r="AB425" t="str">
            <v xml:space="preserve"> </v>
          </cell>
          <cell r="AC425" t="str">
            <v xml:space="preserve"> 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B426" t="str">
            <v>SC5N</v>
          </cell>
          <cell r="C426" t="str">
            <v>Jemursari Surabaya</v>
          </cell>
          <cell r="D426" t="str">
            <v>Surabaya</v>
          </cell>
          <cell r="E426" t="str">
            <v>Retail-Strip</v>
          </cell>
          <cell r="F426" t="str">
            <v>Region 3</v>
          </cell>
          <cell r="G426" t="str">
            <v>Ary Rachtanti</v>
          </cell>
          <cell r="H426" t="str">
            <v>District 22</v>
          </cell>
          <cell r="I426" t="str">
            <v>Shendi Sagita</v>
          </cell>
          <cell r="J426">
            <v>43890</v>
          </cell>
          <cell r="K426" t="str">
            <v>Jalan Jemur Sari No. 132 Kecamatan Wonocolo Kel. Jemur Wonosari Surabaya 60237</v>
          </cell>
          <cell r="L426" t="str">
            <v>​  (031) 99856723</v>
          </cell>
          <cell r="M426" t="str">
            <v xml:space="preserve">sbysbux5n@starbucks.co.id </v>
          </cell>
          <cell r="N426">
            <v>16005291</v>
          </cell>
          <cell r="O426" t="str">
            <v>Zendy Aji</v>
          </cell>
          <cell r="P426" t="str">
            <v>0895336942377</v>
          </cell>
          <cell r="Q426" t="str">
            <v>Mon - Sun : 07.00 -21.00</v>
          </cell>
          <cell r="R426" t="str">
            <v>Mon - Sun : 07.00 -21.00</v>
          </cell>
          <cell r="S426">
            <v>0</v>
          </cell>
          <cell r="T426">
            <v>0</v>
          </cell>
          <cell r="U426">
            <v>0</v>
          </cell>
          <cell r="V426" t="str">
            <v xml:space="preserve"> </v>
          </cell>
          <cell r="W426" t="str">
            <v xml:space="preserve"> </v>
          </cell>
          <cell r="X426" t="str">
            <v>Delivery Store 5</v>
          </cell>
          <cell r="Y426">
            <v>0</v>
          </cell>
          <cell r="Z426" t="str">
            <v xml:space="preserve"> </v>
          </cell>
          <cell r="AA426" t="str">
            <v>MPOS</v>
          </cell>
          <cell r="AB426" t="str">
            <v xml:space="preserve"> </v>
          </cell>
          <cell r="AC426" t="str">
            <v xml:space="preserve"> 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B427" t="str">
            <v>SC5S</v>
          </cell>
          <cell r="C427" t="str">
            <v>Gelora Bung Karno</v>
          </cell>
          <cell r="D427" t="str">
            <v>Jakarta</v>
          </cell>
          <cell r="E427" t="str">
            <v>Retail-Strip</v>
          </cell>
          <cell r="F427" t="str">
            <v>Region 6</v>
          </cell>
          <cell r="G427" t="str">
            <v>Donda Margaretha</v>
          </cell>
          <cell r="H427" t="str">
            <v>District 13</v>
          </cell>
          <cell r="I427" t="str">
            <v>Rina Indah</v>
          </cell>
          <cell r="J427" t="str">
            <v>March 19, 2020</v>
          </cell>
          <cell r="K427" t="str">
            <v>Ruang Retail R1-88 Stadion Utama GBK Jl. Pintu Satu Senayan, Gelora Kecamatan Tanah Abang Jakarta 10270                                                                             </v>
          </cell>
          <cell r="L427" t="str">
            <v>021-2522455.</v>
          </cell>
          <cell r="M427" t="str">
            <v xml:space="preserve">Jaksbux5s@starbucks.co.id </v>
          </cell>
          <cell r="N427">
            <v>801652</v>
          </cell>
          <cell r="O427" t="str">
            <v>Tody Kusumo</v>
          </cell>
          <cell r="P427" t="str">
            <v>081905912575</v>
          </cell>
          <cell r="Q427" t="str">
            <v>Mon - Sun : 06.00 - 20.00</v>
          </cell>
          <cell r="R427" t="str">
            <v>Mon - Sun : 06.00 - 20.00</v>
          </cell>
          <cell r="S427">
            <v>0</v>
          </cell>
          <cell r="T427">
            <v>0</v>
          </cell>
          <cell r="U427">
            <v>0</v>
          </cell>
          <cell r="V427" t="str">
            <v xml:space="preserve"> </v>
          </cell>
          <cell r="W427" t="str">
            <v xml:space="preserve"> </v>
          </cell>
          <cell r="X427" t="str">
            <v/>
          </cell>
          <cell r="Y427">
            <v>0</v>
          </cell>
          <cell r="Z427" t="str">
            <v xml:space="preserve"> </v>
          </cell>
          <cell r="AA427">
            <v>0</v>
          </cell>
          <cell r="AB427" t="str">
            <v xml:space="preserve"> </v>
          </cell>
          <cell r="AC427" t="str">
            <v xml:space="preserve"> 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B428" t="str">
            <v>SC6K</v>
          </cell>
          <cell r="C428" t="str">
            <v>Tata Puri</v>
          </cell>
          <cell r="D428" t="str">
            <v>Jakarta</v>
          </cell>
          <cell r="E428" t="str">
            <v>Office Stores</v>
          </cell>
          <cell r="F428" t="str">
            <v>Region 1</v>
          </cell>
          <cell r="G428" t="str">
            <v>Novalni Burhan</v>
          </cell>
          <cell r="H428" t="str">
            <v>District 14</v>
          </cell>
          <cell r="I428" t="str">
            <v>Arif Suwarno</v>
          </cell>
          <cell r="J428" t="str">
            <v>March 20, 2020</v>
          </cell>
          <cell r="K428" t="str">
            <v>Lantai Dasar Gedung Tata Puri Jl. Tanjung Karang No. 3-4 Kelurahan Kebon Melati Kecamatan Tanah Abang Jakarta 10230</v>
          </cell>
          <cell r="L428" t="str">
            <v>021-3148322</v>
          </cell>
          <cell r="M428" t="str">
            <v xml:space="preserve">jaksbux6k@starbucks.co.id </v>
          </cell>
          <cell r="N428">
            <v>1301007</v>
          </cell>
          <cell r="O428" t="str">
            <v>Sandy Christian Leonard</v>
          </cell>
          <cell r="P428" t="str">
            <v>087877757670 </v>
          </cell>
          <cell r="Q428" t="str">
            <v>Closed Temporary</v>
          </cell>
          <cell r="R428" t="str">
            <v>Closed Temporary</v>
          </cell>
          <cell r="S428">
            <v>0</v>
          </cell>
          <cell r="T428">
            <v>0</v>
          </cell>
          <cell r="U428">
            <v>0</v>
          </cell>
          <cell r="V428" t="str">
            <v xml:space="preserve"> </v>
          </cell>
          <cell r="W428" t="str">
            <v xml:space="preserve"> </v>
          </cell>
          <cell r="X428" t="str">
            <v/>
          </cell>
          <cell r="Y428">
            <v>0</v>
          </cell>
          <cell r="Z428" t="str">
            <v xml:space="preserve"> </v>
          </cell>
          <cell r="AA428">
            <v>0</v>
          </cell>
          <cell r="AB428" t="str">
            <v xml:space="preserve"> </v>
          </cell>
          <cell r="AC428" t="str">
            <v xml:space="preserve"> </v>
          </cell>
          <cell r="AD428">
            <v>0</v>
          </cell>
          <cell r="AE428" t="str">
            <v>Cashless</v>
          </cell>
          <cell r="AF428">
            <v>0</v>
          </cell>
          <cell r="AG428">
            <v>0</v>
          </cell>
          <cell r="AH428">
            <v>0</v>
          </cell>
        </row>
        <row r="429">
          <cell r="B429" t="str">
            <v>SC6B</v>
          </cell>
          <cell r="C429" t="str">
            <v>Colony Kemang</v>
          </cell>
          <cell r="D429" t="str">
            <v>Jakarta</v>
          </cell>
          <cell r="E429" t="str">
            <v>Retail-Strip</v>
          </cell>
          <cell r="F429" t="str">
            <v>Region 1</v>
          </cell>
          <cell r="G429" t="str">
            <v>Novalni Burhan</v>
          </cell>
          <cell r="H429" t="str">
            <v>District 27</v>
          </cell>
          <cell r="I429" t="str">
            <v>Rinden Wish</v>
          </cell>
          <cell r="J429" t="str">
            <v>March 22, 2020</v>
          </cell>
          <cell r="K429" t="str">
            <v>Jl. Kemang Raya No. 6A RT 014 RW 01 Bangka Jakarta 12730</v>
          </cell>
          <cell r="L429" t="str">
            <v>021 29529950</v>
          </cell>
          <cell r="M429" t="str">
            <v xml:space="preserve">jaksbux6b@starbucks.co.id </v>
          </cell>
          <cell r="N429">
            <v>1401340</v>
          </cell>
          <cell r="O429" t="str">
            <v>Ridwan Ardiansyah</v>
          </cell>
          <cell r="P429">
            <v>87881544010</v>
          </cell>
          <cell r="Q429" t="str">
            <v>Mon - Sun : 07.00 - 21.00</v>
          </cell>
          <cell r="R429" t="str">
            <v>Mon - Sun : 07.00 - 22.00</v>
          </cell>
          <cell r="S429">
            <v>0</v>
          </cell>
          <cell r="T429">
            <v>0</v>
          </cell>
          <cell r="U429">
            <v>0</v>
          </cell>
          <cell r="V429" t="str">
            <v xml:space="preserve"> </v>
          </cell>
          <cell r="W429" t="str">
            <v xml:space="preserve"> </v>
          </cell>
          <cell r="X429" t="str">
            <v>Delivery Store 6</v>
          </cell>
          <cell r="Y429" t="str">
            <v>Ice cream</v>
          </cell>
          <cell r="Z429" t="str">
            <v xml:space="preserve"> </v>
          </cell>
          <cell r="AA429">
            <v>0</v>
          </cell>
          <cell r="AB429" t="str">
            <v xml:space="preserve"> </v>
          </cell>
          <cell r="AC429" t="str">
            <v xml:space="preserve"> 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 t="str">
            <v>ESB</v>
          </cell>
        </row>
        <row r="430">
          <cell r="B430" t="str">
            <v>SC6F</v>
          </cell>
          <cell r="C430" t="str">
            <v xml:space="preserve">Raden Saleh Cikini </v>
          </cell>
          <cell r="D430" t="str">
            <v>Jakarta</v>
          </cell>
          <cell r="E430" t="str">
            <v>Retail-Strip</v>
          </cell>
          <cell r="F430" t="str">
            <v>Region 7</v>
          </cell>
          <cell r="G430" t="str">
            <v>Sutami</v>
          </cell>
          <cell r="H430" t="str">
            <v>District 12</v>
          </cell>
          <cell r="I430" t="str">
            <v>Citra Resmi</v>
          </cell>
          <cell r="J430" t="str">
            <v>March 29, 2020</v>
          </cell>
          <cell r="K430" t="str">
            <v>Jl. Raden Saleh Raya No. 6 RT 10 RW 1 Kenari Kecamatan Senen Jakarta 10450</v>
          </cell>
          <cell r="L430" t="str">
            <v>021 - 3107927</v>
          </cell>
          <cell r="M430" t="str">
            <v xml:space="preserve">jaksbux6f@starbucks.co.id </v>
          </cell>
          <cell r="N430">
            <v>1201584</v>
          </cell>
          <cell r="O430" t="str">
            <v>Joe Reza</v>
          </cell>
          <cell r="P430">
            <v>81294416151</v>
          </cell>
          <cell r="Q430" t="str">
            <v>Mon - Sun: 07.00 - 21.00; Sat - Sun : 08.00 - 21.00</v>
          </cell>
          <cell r="R430" t="str">
            <v>Mon - Sun: 07.00 - 21.00; Sat - Sun : 08.00 - 21.00</v>
          </cell>
          <cell r="S430">
            <v>0</v>
          </cell>
          <cell r="T430">
            <v>0</v>
          </cell>
          <cell r="U430">
            <v>0</v>
          </cell>
          <cell r="V430" t="str">
            <v xml:space="preserve"> </v>
          </cell>
          <cell r="W430" t="str">
            <v xml:space="preserve"> </v>
          </cell>
          <cell r="X430" t="str">
            <v>Delivery Store 7</v>
          </cell>
          <cell r="Y430">
            <v>0</v>
          </cell>
          <cell r="Z430" t="str">
            <v xml:space="preserve"> </v>
          </cell>
          <cell r="AA430">
            <v>0</v>
          </cell>
          <cell r="AB430" t="str">
            <v xml:space="preserve"> </v>
          </cell>
          <cell r="AC430" t="str">
            <v xml:space="preserve"> 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B431" t="str">
            <v>SC6G</v>
          </cell>
          <cell r="C431" t="str">
            <v>Wijaya</v>
          </cell>
          <cell r="D431" t="str">
            <v>Jakarta</v>
          </cell>
          <cell r="E431" t="str">
            <v>Retail-Strip</v>
          </cell>
          <cell r="F431" t="str">
            <v>Region 1</v>
          </cell>
          <cell r="G431" t="str">
            <v>Novalni Burhan</v>
          </cell>
          <cell r="H431" t="str">
            <v>District 27</v>
          </cell>
          <cell r="I431" t="str">
            <v>Rinden Wish</v>
          </cell>
          <cell r="J431" t="str">
            <v>April 1, 2020</v>
          </cell>
          <cell r="K431" t="str">
            <v>Jl. Wijaya I No.65 Kelurahan Petogogan Kecamatan Kebayoran Baru Jakarta 12170</v>
          </cell>
          <cell r="L431" t="str">
            <v>021-27084161</v>
          </cell>
          <cell r="M431" t="str">
            <v xml:space="preserve">jaksbux6g@starbucks.co.id </v>
          </cell>
          <cell r="N431" t="str">
            <v>01202800</v>
          </cell>
          <cell r="O431" t="str">
            <v>Wuland Lestyaningsih</v>
          </cell>
          <cell r="P431">
            <v>81212109489</v>
          </cell>
          <cell r="Q431" t="str">
            <v>Mon - Sun : 07.00 - 21.00</v>
          </cell>
          <cell r="R431" t="str">
            <v>Mon - Sun : 07.00 - 22.00</v>
          </cell>
          <cell r="S431">
            <v>0</v>
          </cell>
          <cell r="T431">
            <v>0</v>
          </cell>
          <cell r="U431">
            <v>0</v>
          </cell>
          <cell r="V431" t="str">
            <v xml:space="preserve"> </v>
          </cell>
          <cell r="W431" t="str">
            <v xml:space="preserve"> </v>
          </cell>
          <cell r="X431" t="str">
            <v>Delivery Store 6</v>
          </cell>
          <cell r="Y431">
            <v>0</v>
          </cell>
          <cell r="Z431" t="str">
            <v xml:space="preserve"> </v>
          </cell>
          <cell r="AA431">
            <v>0</v>
          </cell>
          <cell r="AB431" t="str">
            <v xml:space="preserve"> </v>
          </cell>
          <cell r="AC431" t="str">
            <v xml:space="preserve"> </v>
          </cell>
          <cell r="AD431">
            <v>0</v>
          </cell>
          <cell r="AE431">
            <v>0</v>
          </cell>
          <cell r="AF431" t="str">
            <v>Zenput</v>
          </cell>
          <cell r="AG431">
            <v>0</v>
          </cell>
          <cell r="AH431" t="str">
            <v>ESB</v>
          </cell>
        </row>
        <row r="432">
          <cell r="B432" t="str">
            <v>SC6L</v>
          </cell>
          <cell r="C432" t="str">
            <v>Salemba</v>
          </cell>
          <cell r="D432" t="str">
            <v>Jakarta</v>
          </cell>
          <cell r="E432" t="str">
            <v>Retail-Strip</v>
          </cell>
          <cell r="F432" t="str">
            <v>Region 7</v>
          </cell>
          <cell r="G432" t="str">
            <v>Sutami</v>
          </cell>
          <cell r="H432" t="str">
            <v>District 12</v>
          </cell>
          <cell r="I432" t="str">
            <v>Citra Resmi</v>
          </cell>
          <cell r="J432" t="str">
            <v>June 23, 2020</v>
          </cell>
          <cell r="K432" t="str">
            <v>Jl. Salemba Raya No. 59 Paseban Kecamatan Senen Jakarta 10430</v>
          </cell>
          <cell r="L432" t="str">
            <v>021-3107855</v>
          </cell>
          <cell r="M432" t="str">
            <v>jaksbux6l@starbucks.co.id</v>
          </cell>
          <cell r="N432" t="str">
            <v>00550622</v>
          </cell>
          <cell r="O432" t="str">
            <v>Yuni Wijaya</v>
          </cell>
          <cell r="P432" t="str">
            <v>0856 1800 525</v>
          </cell>
          <cell r="Q432" t="str">
            <v>Mon - Sun : 07.00 - 21.00</v>
          </cell>
          <cell r="R432" t="str">
            <v>Mon - Sun : 07.00 - 21.00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 t="str">
            <v/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B433" t="str">
            <v>SC5V</v>
          </cell>
          <cell r="C433" t="str">
            <v>Sopodel Tower</v>
          </cell>
          <cell r="D433" t="str">
            <v>Jakarta</v>
          </cell>
          <cell r="E433" t="str">
            <v>Office Stores</v>
          </cell>
          <cell r="F433" t="str">
            <v>Region 7</v>
          </cell>
          <cell r="G433" t="str">
            <v>Sutami</v>
          </cell>
          <cell r="H433" t="str">
            <v>District 20</v>
          </cell>
          <cell r="I433" t="str">
            <v>Jilly Heuvelman</v>
          </cell>
          <cell r="J433" t="str">
            <v>June 24,2020</v>
          </cell>
          <cell r="K433" t="str">
            <v>Tower A Ground Floor Unit 22 SOPO DEL Office Tower Jl. Mega Kuningan Barat III Lot 10 1-6 Kel Kuningan Timur Kecamatan Setiabudi Jakarta 12950</v>
          </cell>
          <cell r="L433" t="str">
            <v>: 021 - 50806500</v>
          </cell>
          <cell r="M433" t="str">
            <v>jaksbux5v@starbucks.co.id</v>
          </cell>
          <cell r="N433" t="str">
            <v>01411275</v>
          </cell>
          <cell r="O433" t="str">
            <v>Fitria Apriani</v>
          </cell>
          <cell r="P433">
            <v>81219069669</v>
          </cell>
          <cell r="Q433" t="str">
            <v>Mon - Fri : 08.00 - 16.00 ; Sat - Sun : Closed</v>
          </cell>
          <cell r="R433" t="str">
            <v>Mon - Fri : 08.00 - 16.00 ; Sat - Sun : Closed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 t="str">
            <v>Delivery Store 11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 t="str">
            <v>Cashless</v>
          </cell>
          <cell r="AF433">
            <v>0</v>
          </cell>
          <cell r="AG433">
            <v>0</v>
          </cell>
          <cell r="AH433">
            <v>0</v>
          </cell>
        </row>
        <row r="434">
          <cell r="B434" t="str">
            <v>SC6E</v>
          </cell>
          <cell r="C434" t="str">
            <v>Kenjeran Surabaya</v>
          </cell>
          <cell r="D434" t="str">
            <v>Surabaya</v>
          </cell>
          <cell r="E434" t="str">
            <v>Retail-Strip</v>
          </cell>
          <cell r="F434" t="str">
            <v>Region 3</v>
          </cell>
          <cell r="G434" t="str">
            <v>Ary Rachtanti</v>
          </cell>
          <cell r="H434" t="str">
            <v>District 22</v>
          </cell>
          <cell r="I434" t="str">
            <v>Shendi Sagita</v>
          </cell>
          <cell r="J434" t="str">
            <v>June 24,2020</v>
          </cell>
          <cell r="K434" t="str">
            <v>Jl. Kenjeran No. 550 Kelurahan Kalijudan Kecamatan Sukolilo Surabaya</v>
          </cell>
          <cell r="L434" t="str">
            <v>03199927626</v>
          </cell>
          <cell r="M434" t="str">
            <v>sbysbux6e@starbucks.co.id</v>
          </cell>
          <cell r="N434" t="str">
            <v>1408566 </v>
          </cell>
          <cell r="O434" t="str">
            <v>Moch. Gigih Prasojo</v>
          </cell>
          <cell r="P434">
            <v>85335497856</v>
          </cell>
          <cell r="Q434" t="str">
            <v>Mon - Sun : 07:00 – 21:00</v>
          </cell>
          <cell r="R434" t="str">
            <v>Mon - Sun : 07:00 – 21:00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 t="str">
            <v>Delivery Store 7</v>
          </cell>
          <cell r="Y434" t="str">
            <v>Ice cream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B435" t="str">
            <v>SC5X</v>
          </cell>
          <cell r="C435" t="str">
            <v>Kerobokan Bali</v>
          </cell>
          <cell r="D435" t="str">
            <v>Bali</v>
          </cell>
          <cell r="E435" t="str">
            <v>Retail-Strip</v>
          </cell>
          <cell r="F435" t="str">
            <v>Region 5</v>
          </cell>
          <cell r="G435" t="str">
            <v>Paulus Gurning</v>
          </cell>
          <cell r="H435" t="str">
            <v>District 37</v>
          </cell>
          <cell r="I435" t="str">
            <v>Elfira Pratiwi</v>
          </cell>
          <cell r="J435" t="str">
            <v>Juli 15,2020</v>
          </cell>
          <cell r="K435" t="str">
            <v>Jalan Keobokan No. 3 Kerobokan Kelod Kecamatan Kuta Utara Badung 80316</v>
          </cell>
          <cell r="L435" t="str">
            <v>03619343033</v>
          </cell>
          <cell r="M435" t="str">
            <v>blisbux5x@starbucks.co.id</v>
          </cell>
          <cell r="N435">
            <v>1301664</v>
          </cell>
          <cell r="O435" t="str">
            <v xml:space="preserve">NI Ketut Ayu Trisnawati </v>
          </cell>
          <cell r="P435" t="str">
            <v>081805694494</v>
          </cell>
          <cell r="Q435" t="str">
            <v>Mon - Sun : 07.30 - 21.00</v>
          </cell>
          <cell r="R435" t="str">
            <v>Mon - Sun : 07.30 - 21.00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 t="str">
            <v>Delivery Store 7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 t="str">
            <v>Plant Base Food</v>
          </cell>
          <cell r="AH435">
            <v>0</v>
          </cell>
        </row>
        <row r="436">
          <cell r="B436" t="str">
            <v>SC6I</v>
          </cell>
          <cell r="C436" t="str">
            <v>Green Sedayu Mall</v>
          </cell>
          <cell r="D436" t="str">
            <v>Jakarta</v>
          </cell>
          <cell r="E436" t="str">
            <v>Mall Stores</v>
          </cell>
          <cell r="F436" t="str">
            <v>Region 6</v>
          </cell>
          <cell r="G436" t="str">
            <v>Donda Margaretha</v>
          </cell>
          <cell r="H436" t="str">
            <v>District 7</v>
          </cell>
          <cell r="I436" t="str">
            <v>Bayinah</v>
          </cell>
          <cell r="J436" t="str">
            <v>Juli 31,2020</v>
          </cell>
          <cell r="K436" t="str">
            <v>GF - 30 &amp; 31 Lantai Dasar Jl. Taman Palem Lestari Blok B13 No. 1 Jl. Taman Palem Lestari Blok B13 No. 1 Cengkareng Barat Kecamatan Cengkareng Jakarta 11730</v>
          </cell>
          <cell r="L436" t="str">
            <v>02140127020</v>
          </cell>
          <cell r="M436" t="str">
            <v>jaksbux6i@starbucks.co.id</v>
          </cell>
          <cell r="N436" t="str">
            <v>01304874</v>
          </cell>
          <cell r="O436" t="str">
            <v>Elmo Gwyn Naphtalie (ASM)</v>
          </cell>
          <cell r="P436" t="str">
            <v>081290912621</v>
          </cell>
          <cell r="Q436" t="str">
            <v>Mon-Thurs: 10.00-21.00 ; Sat-Sun: 10.00-21.00</v>
          </cell>
          <cell r="R436" t="str">
            <v>Mon-Thurs: 10.00-21.00 ; Sat-Sun: 10.00-21.00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 t="str">
            <v/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B437" t="str">
            <v>SCF3</v>
          </cell>
          <cell r="C437" t="str">
            <v>Iskandar Muda (Relocation from Hermes Plaza)</v>
          </cell>
          <cell r="D437" t="str">
            <v>Medan</v>
          </cell>
          <cell r="E437" t="str">
            <v>Retail-Strip</v>
          </cell>
          <cell r="F437" t="str">
            <v>Region 5</v>
          </cell>
          <cell r="G437" t="str">
            <v>Paulus Gurning</v>
          </cell>
          <cell r="H437" t="str">
            <v>District 33</v>
          </cell>
          <cell r="I437" t="str">
            <v>Roza Ariyanto</v>
          </cell>
          <cell r="J437" t="str">
            <v>August 14,2020</v>
          </cell>
          <cell r="K437" t="str">
            <v>Jl. Iskandar Muda No. 6 – 10 Kelurahan Darat Kecamatan Medan Baru Medan 20153</v>
          </cell>
          <cell r="L437" t="str">
            <v>061-42003916</v>
          </cell>
          <cell r="M437" t="str">
            <v>mdnsbuxf3@starbucks.co.id</v>
          </cell>
          <cell r="N437">
            <v>1204479</v>
          </cell>
          <cell r="O437" t="str">
            <v>Agustian Marusaha Hutagalung</v>
          </cell>
          <cell r="P437">
            <v>82166404562</v>
          </cell>
          <cell r="Q437" t="str">
            <v>Mon - Sun : 07.00 - 22.00</v>
          </cell>
          <cell r="R437" t="str">
            <v>Mon - Sun : 07.00 - 22.00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 t="str">
            <v>Delivery Store 10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B438" t="str">
            <v>SC6N</v>
          </cell>
          <cell r="C438" t="str">
            <v>Pattimura Makassar</v>
          </cell>
          <cell r="D438" t="str">
            <v>Makassar</v>
          </cell>
          <cell r="E438" t="str">
            <v>Retail-Strip</v>
          </cell>
          <cell r="F438" t="str">
            <v>Region 5</v>
          </cell>
          <cell r="G438" t="str">
            <v>Paulus Gurning</v>
          </cell>
          <cell r="H438" t="str">
            <v>District 36</v>
          </cell>
          <cell r="I438" t="str">
            <v>Suradi</v>
          </cell>
          <cell r="J438" t="str">
            <v>August 17,2020</v>
          </cell>
          <cell r="K438" t="str">
            <v>Pattimura Makassar Lantai 1 D'Prima Losari Makassar Jl. Pattimura No. 9 Kel. Kampung Baru Kecamatan Ujung Pandang Makasar 90174</v>
          </cell>
          <cell r="L438" t="str">
            <v>0411-3634901</v>
          </cell>
          <cell r="M438" t="str">
            <v>mkssbux6n@starbucks.co.id</v>
          </cell>
          <cell r="N438">
            <v>16020811</v>
          </cell>
          <cell r="O438" t="str">
            <v>Muhammad Alim Basir</v>
          </cell>
          <cell r="P438" t="str">
            <v>+62 823-4855-5998</v>
          </cell>
          <cell r="Q438" t="str">
            <v>Mon - Sun : 06.00 - 22.00</v>
          </cell>
          <cell r="R438" t="str">
            <v>Mon - Sun : 06.00 - 22.00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 t="str">
            <v>Delivery Store 6</v>
          </cell>
          <cell r="Y438">
            <v>0</v>
          </cell>
          <cell r="Z438">
            <v>0</v>
          </cell>
          <cell r="AA438" t="str">
            <v>MPOS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B439" t="str">
            <v>SC0A</v>
          </cell>
          <cell r="C439" t="str">
            <v>Kulon Progo (Relocation from Jogja Airport)</v>
          </cell>
          <cell r="D439" t="str">
            <v>Yogya</v>
          </cell>
          <cell r="E439" t="str">
            <v>Airports</v>
          </cell>
          <cell r="F439" t="str">
            <v>Region 3</v>
          </cell>
          <cell r="G439" t="str">
            <v>Ary Rachtanti</v>
          </cell>
          <cell r="H439" t="str">
            <v>District 21</v>
          </cell>
          <cell r="I439" t="str">
            <v>Santi Oktaviani</v>
          </cell>
          <cell r="J439" t="str">
            <v>August 27,2020</v>
          </cell>
          <cell r="K439" t="str">
            <v>Bandar Udara International Yogyakarta Kulon Progo, Departure Area, Kecamatan Temon Kabupaten Kulon Progo Daerah Istimewa Yogyakarta 55282</v>
          </cell>
          <cell r="L439" t="str">
            <v>0274 4606038</v>
          </cell>
          <cell r="M439" t="str">
            <v>ygksbux0a@starbucks.co.id</v>
          </cell>
          <cell r="N439">
            <v>16005821</v>
          </cell>
          <cell r="O439" t="str">
            <v>Agassi Dwi</v>
          </cell>
          <cell r="P439">
            <v>87736370310</v>
          </cell>
          <cell r="Q439" t="str">
            <v>Mon - Fri : 07.30 – 16.00 / Sat-Sun : 06.30 – 18.00</v>
          </cell>
          <cell r="R439" t="str">
            <v>Mon - Fri : 07.30 – 16.00 / Sat-Sun : 06.30 – 18.00</v>
          </cell>
          <cell r="S439">
            <v>0</v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  <cell r="X439" t="str">
            <v/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 t="str">
            <v>Yes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B440" t="str">
            <v>SC6T</v>
          </cell>
          <cell r="C440" t="str">
            <v>DT KM 21 Jagorawi</v>
          </cell>
          <cell r="D440" t="str">
            <v>Bogor</v>
          </cell>
          <cell r="E440" t="str">
            <v>Transportation-Hub</v>
          </cell>
          <cell r="F440" t="str">
            <v>Region 7</v>
          </cell>
          <cell r="G440" t="str">
            <v>Sutami</v>
          </cell>
          <cell r="H440" t="str">
            <v>District 1</v>
          </cell>
          <cell r="I440" t="str">
            <v>Helmi</v>
          </cell>
          <cell r="J440" t="str">
            <v>September 10,2020</v>
          </cell>
          <cell r="K440" t="str">
            <v>Commercial Space Tol Jagorawi KM 21 B, Desa Bojong nangka, Gunung Putri, Bogor.</v>
          </cell>
          <cell r="L440" t="str">
            <v>02186868213</v>
          </cell>
          <cell r="M440" t="str">
            <v>bgrsbux6t@starbucks.co.id</v>
          </cell>
          <cell r="N440">
            <v>0</v>
          </cell>
          <cell r="O440" t="str">
            <v>Dian Syabani</v>
          </cell>
          <cell r="P440" t="str">
            <v>0812-1931-5661</v>
          </cell>
          <cell r="Q440" t="str">
            <v>Mon - Sun : 06.00 - 22.00</v>
          </cell>
          <cell r="R440" t="str">
            <v>Mon - Sun : 06.00 - 22.00</v>
          </cell>
          <cell r="S440">
            <v>0</v>
          </cell>
          <cell r="T440" t="str">
            <v>DriveThru</v>
          </cell>
          <cell r="U440">
            <v>0</v>
          </cell>
          <cell r="V440">
            <v>0</v>
          </cell>
          <cell r="W440">
            <v>0</v>
          </cell>
          <cell r="X440" t="str">
            <v/>
          </cell>
          <cell r="Y440" t="str">
            <v>Ice cream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B441" t="str">
            <v>SC6M</v>
          </cell>
          <cell r="C441" t="str">
            <v>Kambang Iwak Palembang</v>
          </cell>
          <cell r="D441" t="str">
            <v>Palembang</v>
          </cell>
          <cell r="E441" t="str">
            <v>Retail-Strip</v>
          </cell>
          <cell r="F441" t="str">
            <v>Region 4</v>
          </cell>
          <cell r="G441" t="str">
            <v>Irwan Indriyanto</v>
          </cell>
          <cell r="H441" t="str">
            <v>District 24</v>
          </cell>
          <cell r="I441" t="str">
            <v>Alice</v>
          </cell>
          <cell r="J441" t="str">
            <v>October 2,2020</v>
          </cell>
          <cell r="K441" t="str">
            <v>Jl. Dr. Sutomo No. 9 Talang Semut Kec Bukit Kecil Palembang 30135.</v>
          </cell>
          <cell r="L441">
            <v>7115739795</v>
          </cell>
          <cell r="M441" t="str">
            <v>plgsbux6m@starbucks.co.id</v>
          </cell>
          <cell r="N441">
            <v>1209699</v>
          </cell>
          <cell r="O441" t="str">
            <v>Zicky Saputra</v>
          </cell>
          <cell r="P441">
            <v>82190404427</v>
          </cell>
          <cell r="Q441" t="str">
            <v>Mon - Sat: 07.00 - 22.00, Sun: 09.30-22.00</v>
          </cell>
          <cell r="R441" t="str">
            <v>Mon - Sat: 07.00 - 22.00, Sun: 09.30-22.00</v>
          </cell>
          <cell r="S441">
            <v>0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 t="str">
            <v>Delivery Store 11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B442" t="str">
            <v>SC5W</v>
          </cell>
          <cell r="C442" t="str">
            <v>Museum Mandala Semarang</v>
          </cell>
          <cell r="D442" t="str">
            <v>Semarang</v>
          </cell>
          <cell r="E442" t="str">
            <v>Retail-Strip</v>
          </cell>
          <cell r="F442" t="str">
            <v>Region 3</v>
          </cell>
          <cell r="G442" t="str">
            <v>Ary Rachtanti</v>
          </cell>
          <cell r="H442" t="str">
            <v>District 35</v>
          </cell>
          <cell r="I442" t="str">
            <v>Tasyamedha</v>
          </cell>
          <cell r="J442" t="str">
            <v>October 25,2020</v>
          </cell>
          <cell r="K442" t="str">
            <v>Jl. Unika Soegiyopranoto No. 1 Barusari Kecamatan Semarang Selatan Semarang 50245</v>
          </cell>
          <cell r="L442" t="str">
            <v>02486041337</v>
          </cell>
          <cell r="M442" t="str">
            <v>smgsbux5w@starbucks.co.id</v>
          </cell>
          <cell r="N442">
            <v>1403633</v>
          </cell>
          <cell r="O442" t="str">
            <v>Dysta Fitria A</v>
          </cell>
          <cell r="P442">
            <v>89653565000</v>
          </cell>
          <cell r="Q442" t="str">
            <v>Mon - Sun : 08.00 - 22.00</v>
          </cell>
          <cell r="R442" t="str">
            <v>Mon - Sun : 08.00 - 22.00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 t="str">
            <v>Delivery Store 11</v>
          </cell>
          <cell r="Y442" t="str">
            <v>Ice cream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B443" t="str">
            <v>SC6W</v>
          </cell>
          <cell r="C443" t="str">
            <v>Wang Plaza</v>
          </cell>
          <cell r="D443" t="str">
            <v>Jakarta</v>
          </cell>
          <cell r="E443" t="str">
            <v>Retail-Strip</v>
          </cell>
          <cell r="F443" t="str">
            <v>Region 2</v>
          </cell>
          <cell r="G443" t="str">
            <v>Rendhy Pangeran</v>
          </cell>
          <cell r="H443" t="str">
            <v>District 26</v>
          </cell>
          <cell r="I443" t="str">
            <v>Kevin Surya</v>
          </cell>
          <cell r="J443" t="str">
            <v>November 18,2020</v>
          </cell>
          <cell r="K443" t="str">
            <v>Wang Plaza Unit G.02, G.02T &amp; G.03 Jl. Panjang No. 8 Kedoya Selatan Kebon Jeruk Jakarta Barat 11520</v>
          </cell>
          <cell r="L443" t="str">
            <v>021 21251238</v>
          </cell>
          <cell r="M443" t="str">
            <v>jaksbux6w@starbucks.co.id</v>
          </cell>
          <cell r="N443" t="str">
            <v>0450545</v>
          </cell>
          <cell r="O443" t="str">
            <v>Firmansyah</v>
          </cell>
          <cell r="P443">
            <v>81210695821</v>
          </cell>
          <cell r="Q443" t="str">
            <v>Mon - Sun : 08.00 - 21.00</v>
          </cell>
          <cell r="R443" t="str">
            <v>Mon - Sun : 08.00 - 21.00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 t="str">
            <v>Delivery Store 11</v>
          </cell>
          <cell r="Y443">
            <v>0</v>
          </cell>
          <cell r="Z443">
            <v>0</v>
          </cell>
          <cell r="AA443" t="str">
            <v>MPOS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B444" t="str">
            <v>SC6X</v>
          </cell>
          <cell r="C444" t="str">
            <v>DT KM 456 Semarang Solo</v>
          </cell>
          <cell r="D444" t="str">
            <v>Semarang</v>
          </cell>
          <cell r="E444" t="str">
            <v>Transportation-Hub</v>
          </cell>
          <cell r="F444" t="str">
            <v>Region 3</v>
          </cell>
          <cell r="G444" t="str">
            <v>Ary Rachtanti</v>
          </cell>
          <cell r="H444" t="str">
            <v>District 4</v>
          </cell>
          <cell r="I444" t="str">
            <v>Yossy Ariyani</v>
          </cell>
          <cell r="J444">
            <v>44164</v>
          </cell>
          <cell r="K444" t="str">
            <v>Resta Pendopo KM 456 GF A-12, Jl. Tol Bawen Salatiga, Baok Kelurahan Ujung Ujung Kecamatan Pabelan, Semarang</v>
          </cell>
          <cell r="L444" t="str">
            <v>02983437575</v>
          </cell>
          <cell r="M444" t="str">
            <v>Smgsbux6x@starbucks.co.id</v>
          </cell>
          <cell r="N444" t="str">
            <v> 1402695</v>
          </cell>
          <cell r="O444" t="str">
            <v>J Himawan Setyanto</v>
          </cell>
          <cell r="P444" t="str">
            <v> 085876363707</v>
          </cell>
          <cell r="Q444" t="str">
            <v>Mon - Sun : 06.00 - 22.00</v>
          </cell>
          <cell r="R444" t="str">
            <v>Mon - Sun : 06.00 - 22.00</v>
          </cell>
          <cell r="S444">
            <v>0</v>
          </cell>
          <cell r="T444" t="str">
            <v>DriveThru</v>
          </cell>
          <cell r="U444">
            <v>0</v>
          </cell>
          <cell r="V444">
            <v>0</v>
          </cell>
          <cell r="W444">
            <v>0</v>
          </cell>
          <cell r="X444" t="str">
            <v/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 t="str">
            <v>Yes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B445" t="str">
            <v>SC6R</v>
          </cell>
          <cell r="C445" t="str">
            <v xml:space="preserve">Royal Square </v>
          </cell>
          <cell r="D445" t="str">
            <v>Surabaya</v>
          </cell>
          <cell r="E445" t="str">
            <v>Mall Stores</v>
          </cell>
          <cell r="F445" t="str">
            <v>Region 3</v>
          </cell>
          <cell r="G445" t="str">
            <v>Ary Rachtanti</v>
          </cell>
          <cell r="H445" t="str">
            <v>District 47</v>
          </cell>
          <cell r="I445" t="str">
            <v>Brigitha Indira</v>
          </cell>
          <cell r="J445">
            <v>44225</v>
          </cell>
          <cell r="K445" t="str">
            <v>Jl. Raya Menganti No 47 Babatan Kecamatan wiyung Surabaya 60227</v>
          </cell>
          <cell r="L445" t="str">
            <v>TBA</v>
          </cell>
          <cell r="M445" t="str">
            <v>sbysbux6r@starbucks.co.id</v>
          </cell>
          <cell r="N445">
            <v>1408566</v>
          </cell>
          <cell r="O445" t="str">
            <v>Septian Yudha Senna</v>
          </cell>
          <cell r="P445" t="str">
            <v>081246587614</v>
          </cell>
          <cell r="Q445" t="str">
            <v>Mon – Sun : 07.00 – 21.00</v>
          </cell>
          <cell r="R445" t="str">
            <v>Mon – Sun : 07.00 – 21.00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  <cell r="X445" t="str">
            <v>Delivery Store 11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B446" t="str">
            <v>SC1U</v>
          </cell>
          <cell r="C446" t="str">
            <v>Pakuwon City Mall 2</v>
          </cell>
          <cell r="D446" t="str">
            <v>Surabaya</v>
          </cell>
          <cell r="E446" t="str">
            <v>Mall Stores</v>
          </cell>
          <cell r="F446" t="str">
            <v>Region 3</v>
          </cell>
          <cell r="G446" t="str">
            <v>Ary Rachtanti</v>
          </cell>
          <cell r="H446" t="str">
            <v>District 22</v>
          </cell>
          <cell r="I446" t="str">
            <v>Shendi Sagita</v>
          </cell>
          <cell r="J446">
            <v>44226</v>
          </cell>
          <cell r="K446" t="str">
            <v>Pakuwon City Mall G Floor unit G-27 Jl. Kejawan Putih Mutiara No. 17 Surabaya 60112</v>
          </cell>
          <cell r="L446" t="str">
            <v>031 99218525</v>
          </cell>
          <cell r="M446" t="str">
            <v>sbysbux1u@starbucks.co.id</v>
          </cell>
          <cell r="N446">
            <v>16008626</v>
          </cell>
          <cell r="O446" t="str">
            <v>Dani Andriansyah</v>
          </cell>
          <cell r="P446" t="str">
            <v>085755427993</v>
          </cell>
          <cell r="Q446" t="str">
            <v>Mon - Sun : 10.00 - 22.00</v>
          </cell>
          <cell r="R446" t="str">
            <v>Mon - Sun : 10.00 - 22.00</v>
          </cell>
          <cell r="S446">
            <v>0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 t="str">
            <v/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B447" t="str">
            <v>SC7A</v>
          </cell>
          <cell r="C447" t="str">
            <v>Kota Lama Semarang   </v>
          </cell>
          <cell r="D447" t="str">
            <v>Semarang</v>
          </cell>
          <cell r="E447" t="str">
            <v>Retail-Strip</v>
          </cell>
          <cell r="F447" t="str">
            <v>Region 3</v>
          </cell>
          <cell r="G447" t="str">
            <v>Ary Rachtanti</v>
          </cell>
          <cell r="H447" t="str">
            <v>District 35</v>
          </cell>
          <cell r="I447" t="str">
            <v>Tasyamedha</v>
          </cell>
          <cell r="J447">
            <v>44235</v>
          </cell>
          <cell r="K447" t="str">
            <v>Jl. Branjangan No. 5-7 Kelurahan Tanjung Mas Kecamatan Semarang Utara Semarang 50174</v>
          </cell>
          <cell r="L447" t="str">
            <v>024-86041923</v>
          </cell>
          <cell r="M447" t="str">
            <v>smgsbux7a@starbucks.co.id</v>
          </cell>
          <cell r="N447">
            <v>16004279</v>
          </cell>
          <cell r="O447" t="str">
            <v>Danang Yudi P</v>
          </cell>
          <cell r="P447" t="str">
            <v>085727955994</v>
          </cell>
          <cell r="Q447" t="str">
            <v>Mon - Fri : 09.00 – 22.00 , Sat-Sun : 07.00-22.00</v>
          </cell>
          <cell r="R447" t="str">
            <v>Mon - Fri : 09.00 – 22.00 , Sat-Sun : 07.00-22.00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 t="str">
            <v>Delivery Store</v>
          </cell>
          <cell r="Y447" t="str">
            <v>Ice cream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B448" t="str">
            <v>SC6Y</v>
          </cell>
          <cell r="C448" t="str">
            <v xml:space="preserve">DT Cipondoh Tangerang </v>
          </cell>
          <cell r="D448" t="str">
            <v>Tangerang</v>
          </cell>
          <cell r="E448" t="str">
            <v>Retail-Strip</v>
          </cell>
          <cell r="F448" t="str">
            <v>Region 2</v>
          </cell>
          <cell r="G448" t="str">
            <v>Rendhy Pangeran</v>
          </cell>
          <cell r="H448" t="str">
            <v>District 43</v>
          </cell>
          <cell r="I448" t="str">
            <v>Rinal Kurniawan</v>
          </cell>
          <cell r="J448">
            <v>44259</v>
          </cell>
          <cell r="K448" t="str">
            <v>Jl. K H Hasyim Ashari No. 25 Poris Plawad Utara Cipondoh Tangerang 15141</v>
          </cell>
          <cell r="L448" t="str">
            <v>021-55718757</v>
          </cell>
          <cell r="M448" t="str">
            <v>jaksbux6y@starbucks.co.id</v>
          </cell>
          <cell r="N448" t="str">
            <v>01000847</v>
          </cell>
          <cell r="O448" t="str">
            <v>Adita sulistianti</v>
          </cell>
          <cell r="P448" t="str">
            <v>0811130024</v>
          </cell>
          <cell r="Q448" t="str">
            <v>Mon - Sun : 07.00 - 22.00</v>
          </cell>
          <cell r="R448" t="str">
            <v>Mon - Sun : 07.00 - 22.00</v>
          </cell>
          <cell r="S448">
            <v>0</v>
          </cell>
          <cell r="T448" t="str">
            <v>Drive Thru</v>
          </cell>
          <cell r="U448">
            <v>0</v>
          </cell>
          <cell r="V448">
            <v>0</v>
          </cell>
          <cell r="W448">
            <v>0</v>
          </cell>
          <cell r="X448" t="str">
            <v>Delivery Store</v>
          </cell>
          <cell r="Y448" t="str">
            <v>Ice cream</v>
          </cell>
          <cell r="Z448">
            <v>0</v>
          </cell>
          <cell r="AA448" t="str">
            <v>MPOS</v>
          </cell>
          <cell r="AB448">
            <v>0</v>
          </cell>
          <cell r="AC448" t="str">
            <v>Yes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B449" t="str">
            <v>SC7B</v>
          </cell>
          <cell r="C449" t="str">
            <v xml:space="preserve">Setiabudi Semarang  </v>
          </cell>
          <cell r="D449" t="str">
            <v>Semarang</v>
          </cell>
          <cell r="E449" t="str">
            <v>Retail-Strip</v>
          </cell>
          <cell r="F449" t="str">
            <v>Region 3</v>
          </cell>
          <cell r="G449" t="str">
            <v>Ary Rachtanti</v>
          </cell>
          <cell r="H449" t="str">
            <v>District 4</v>
          </cell>
          <cell r="I449" t="str">
            <v>Yossy Ariyani</v>
          </cell>
          <cell r="J449">
            <v>44262</v>
          </cell>
          <cell r="K449" t="str">
            <v>Jl. Setiabudi No. 75 Kel. Tinjomoyo Kecamatan Banyumanik Semarang 50262</v>
          </cell>
          <cell r="L449" t="str">
            <v>TBA</v>
          </cell>
          <cell r="M449" t="str">
            <v>smgsbux7b@starbucks.co.id</v>
          </cell>
          <cell r="N449">
            <v>1402695</v>
          </cell>
          <cell r="O449" t="str">
            <v>Praditia Indra Setiawan</v>
          </cell>
          <cell r="P449" t="str">
            <v>082230877788</v>
          </cell>
          <cell r="Q449" t="str">
            <v>Mon – Sun : 08.00 – 22.00</v>
          </cell>
          <cell r="R449" t="str">
            <v>Mon – Sun : 08.00 – 22.00</v>
          </cell>
          <cell r="S449">
            <v>0</v>
          </cell>
          <cell r="T449">
            <v>0</v>
          </cell>
          <cell r="U449">
            <v>0</v>
          </cell>
          <cell r="V449">
            <v>0</v>
          </cell>
          <cell r="W449">
            <v>0</v>
          </cell>
          <cell r="X449" t="str">
            <v>Delivery Store</v>
          </cell>
          <cell r="Y449" t="str">
            <v>Ice cream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B450" t="str">
            <v>SC7D</v>
          </cell>
          <cell r="C450" t="str">
            <v xml:space="preserve">Pancoran Mas Depok </v>
          </cell>
          <cell r="D450" t="str">
            <v>Depok</v>
          </cell>
          <cell r="E450" t="str">
            <v>Retail-Strip</v>
          </cell>
          <cell r="F450" t="str">
            <v>Region 7</v>
          </cell>
          <cell r="G450" t="str">
            <v>Sutami</v>
          </cell>
          <cell r="H450" t="str">
            <v>District 19</v>
          </cell>
          <cell r="I450" t="str">
            <v>Rudy Setiawan</v>
          </cell>
          <cell r="J450">
            <v>44264</v>
          </cell>
          <cell r="K450" t="str">
            <v>Jl. Raya Sawangan No. 25 d &amp; e Kel. Mampang Kec Pancoran Mas Depok 16433</v>
          </cell>
          <cell r="L450" t="str">
            <v>02177278586</v>
          </cell>
          <cell r="M450" t="str">
            <v>jaksbux7d@starbucks.co.id</v>
          </cell>
          <cell r="N450" t="str">
            <v>0550724</v>
          </cell>
          <cell r="O450" t="str">
            <v> Faizal Suherman</v>
          </cell>
          <cell r="P450" t="str">
            <v>087882786015</v>
          </cell>
          <cell r="Q450" t="str">
            <v>Mon – Thurs &amp; Sun : 07.00 – 21.00, Fri – Sat : 07.00 – 21.00</v>
          </cell>
          <cell r="R450" t="str">
            <v>Mon – Thurs &amp; Sun : 07.00 – 22.00, Fri – Sat : 07.00 – 23.00</v>
          </cell>
          <cell r="S450">
            <v>0</v>
          </cell>
          <cell r="T450">
            <v>0</v>
          </cell>
          <cell r="U450">
            <v>0</v>
          </cell>
          <cell r="V450">
            <v>0</v>
          </cell>
          <cell r="W450">
            <v>0</v>
          </cell>
          <cell r="X450" t="str">
            <v>Delivery Store</v>
          </cell>
          <cell r="Y450">
            <v>0</v>
          </cell>
          <cell r="Z450">
            <v>0</v>
          </cell>
          <cell r="AA450" t="str">
            <v>MPOS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B451" t="str">
            <v>SC7C</v>
          </cell>
          <cell r="C451" t="str">
            <v xml:space="preserve">S Parman Samarinda  </v>
          </cell>
          <cell r="D451" t="str">
            <v>Samarinda</v>
          </cell>
          <cell r="E451" t="str">
            <v>Samarinda</v>
          </cell>
          <cell r="F451" t="str">
            <v>Region 2</v>
          </cell>
          <cell r="G451" t="str">
            <v>Rendhy Pangeran</v>
          </cell>
          <cell r="H451" t="str">
            <v>District 38</v>
          </cell>
          <cell r="I451" t="str">
            <v>Denada Stefiani</v>
          </cell>
          <cell r="J451">
            <v>44276</v>
          </cell>
          <cell r="K451" t="str">
            <v>Jl. S Parman No, 23 - 24 Kelurahan Temindung Permai Kecamatan Sungai Pinang Samarinda 75242</v>
          </cell>
          <cell r="L451" t="str">
            <v>TBA</v>
          </cell>
          <cell r="M451" t="str">
            <v>smdsbux7c@starbucks.co.id</v>
          </cell>
          <cell r="N451">
            <v>19001228</v>
          </cell>
          <cell r="O451" t="str">
            <v>Bonno Avisto</v>
          </cell>
          <cell r="P451" t="str">
            <v>082154651113</v>
          </cell>
          <cell r="Q451" t="str">
            <v>Mon – Sun : 07.00 – 22.00</v>
          </cell>
          <cell r="R451" t="str">
            <v>Mon – Sun : 07.00 – 22.00</v>
          </cell>
          <cell r="S451">
            <v>0</v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  <cell r="X451" t="str">
            <v>Delivery Store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B452" t="str">
            <v>SC7F</v>
          </cell>
          <cell r="C452" t="str">
            <v>DT Tuparev Cirebon</v>
          </cell>
          <cell r="D452" t="str">
            <v>Cirebon</v>
          </cell>
          <cell r="E452" t="str">
            <v>Transportation-Hub</v>
          </cell>
          <cell r="F452" t="str">
            <v>Region 4</v>
          </cell>
          <cell r="G452" t="str">
            <v>Irwan Indriyanto</v>
          </cell>
          <cell r="H452" t="str">
            <v>District 31</v>
          </cell>
          <cell r="I452" t="str">
            <v>Novy Rusnani</v>
          </cell>
          <cell r="J452">
            <v>44289</v>
          </cell>
          <cell r="K452" t="str">
            <v>Jl. Tuparev No. 52 Kedungjaya Kedawung Cirebon 45153</v>
          </cell>
          <cell r="L452" t="str">
            <v>TBA</v>
          </cell>
          <cell r="M452" t="str">
            <v>Crbsbux7f@starbucks.co.id</v>
          </cell>
          <cell r="N452">
            <v>1204921</v>
          </cell>
          <cell r="O452" t="str">
            <v>Handi Supriatna Sepiandi</v>
          </cell>
          <cell r="P452" t="str">
            <v>085318170966</v>
          </cell>
          <cell r="Q452" t="str">
            <v>Mon - Sun : 07.00 – 22.00</v>
          </cell>
          <cell r="R452" t="str">
            <v>Mon - Sun : 07.00 – 22.00</v>
          </cell>
          <cell r="S452">
            <v>0</v>
          </cell>
          <cell r="T452" t="str">
            <v>Drive Thru</v>
          </cell>
          <cell r="U452">
            <v>0</v>
          </cell>
          <cell r="V452">
            <v>0</v>
          </cell>
          <cell r="W452">
            <v>0</v>
          </cell>
          <cell r="X452" t="str">
            <v>Delivery Store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B453" t="str">
            <v>SC7H</v>
          </cell>
          <cell r="C453" t="str">
            <v xml:space="preserve">Alauddin Makassar </v>
          </cell>
          <cell r="D453" t="str">
            <v>Makassar</v>
          </cell>
          <cell r="E453" t="str">
            <v>Retail-Strip</v>
          </cell>
          <cell r="F453" t="str">
            <v>Region 5</v>
          </cell>
          <cell r="G453" t="str">
            <v>Paulus Gurning</v>
          </cell>
          <cell r="H453" t="str">
            <v>District 36</v>
          </cell>
          <cell r="I453" t="str">
            <v>Suradi</v>
          </cell>
          <cell r="J453">
            <v>44295</v>
          </cell>
          <cell r="K453" t="str">
            <v>Jl. Sultan Alauddin No. 237 Gn Sari Kec Rappocini Makassar 90221</v>
          </cell>
          <cell r="L453" t="str">
            <v>TBA</v>
          </cell>
          <cell r="M453" t="str">
            <v>Mkssbux7h@starbucks.co.id</v>
          </cell>
          <cell r="N453" t="str">
            <v>TBA</v>
          </cell>
          <cell r="O453" t="str">
            <v xml:space="preserve">Nany meylani  </v>
          </cell>
          <cell r="P453" t="str">
            <v>085398444959</v>
          </cell>
          <cell r="Q453" t="str">
            <v>Mon - Sun : 06.00 - 24.00</v>
          </cell>
          <cell r="R453" t="str">
            <v>Mon - Sun : 06.00 - 24.00</v>
          </cell>
          <cell r="S453">
            <v>0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 t="str">
            <v>Delivery Store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B454" t="str">
            <v>SC7K</v>
          </cell>
          <cell r="C454" t="str">
            <v>Aeon Mall Sentul</v>
          </cell>
          <cell r="D454" t="str">
            <v>Bogor</v>
          </cell>
          <cell r="E454" t="str">
            <v>Mall Stores</v>
          </cell>
          <cell r="F454" t="str">
            <v>Region 7</v>
          </cell>
          <cell r="G454" t="str">
            <v>Sutami</v>
          </cell>
          <cell r="H454" t="str">
            <v>District 1</v>
          </cell>
          <cell r="I454" t="str">
            <v>Helmi</v>
          </cell>
          <cell r="J454">
            <v>44303</v>
          </cell>
          <cell r="K454" t="str">
            <v>Ground Floor G-67 AEON Mall Sentul City Jl. M H Thamrin Kav 9 Bogor 16810</v>
          </cell>
          <cell r="L454" t="str">
            <v>TBA</v>
          </cell>
          <cell r="M454" t="str">
            <v>Bgrsbux7k@starbucks.co.id</v>
          </cell>
          <cell r="N454" t="str">
            <v>TBA</v>
          </cell>
          <cell r="O454" t="str">
            <v>Hoeri Marwiyah</v>
          </cell>
          <cell r="P454" t="str">
            <v>08985217767</v>
          </cell>
          <cell r="Q454" t="str">
            <v>TBA</v>
          </cell>
          <cell r="R454" t="str">
            <v>TBA</v>
          </cell>
          <cell r="S454">
            <v>0</v>
          </cell>
          <cell r="T454">
            <v>0</v>
          </cell>
          <cell r="U454">
            <v>0</v>
          </cell>
          <cell r="V454">
            <v>0</v>
          </cell>
          <cell r="W454">
            <v>0</v>
          </cell>
          <cell r="X454" t="str">
            <v/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B455" t="str">
            <v>SC6Q</v>
          </cell>
          <cell r="C455" t="str">
            <v>Gandaria City Reserve</v>
          </cell>
          <cell r="D455" t="str">
            <v>Jakarta</v>
          </cell>
          <cell r="E455" t="str">
            <v>Mall Stores</v>
          </cell>
          <cell r="F455" t="str">
            <v>Region 6</v>
          </cell>
          <cell r="G455" t="str">
            <v>Donda Margaretha</v>
          </cell>
          <cell r="H455" t="str">
            <v>District 2</v>
          </cell>
          <cell r="I455" t="str">
            <v>Nani Astuti</v>
          </cell>
          <cell r="J455">
            <v>44311</v>
          </cell>
          <cell r="K455" t="str">
            <v>Ground Floor G 09 - 10 Jl. Sultan Iskandar Muda RT 10 RW 6 Kebayoran Lama Utara Kebayoran Lama Jakarta Selatan 12240</v>
          </cell>
          <cell r="L455" t="str">
            <v>TBA</v>
          </cell>
          <cell r="M455" t="str">
            <v>Jaksbux6q@starbucks.co.id</v>
          </cell>
          <cell r="N455" t="str">
            <v>TBA</v>
          </cell>
          <cell r="O455" t="str">
            <v>Alrendy Dwi Syahputra</v>
          </cell>
          <cell r="P455" t="str">
            <v>081282005611</v>
          </cell>
          <cell r="Q455" t="str">
            <v>TBA</v>
          </cell>
          <cell r="R455" t="str">
            <v>TBA</v>
          </cell>
          <cell r="S455">
            <v>0</v>
          </cell>
          <cell r="T455">
            <v>0</v>
          </cell>
          <cell r="U455" t="str">
            <v>Reserve Plus</v>
          </cell>
          <cell r="V455" t="str">
            <v>Nitro</v>
          </cell>
          <cell r="W455">
            <v>0</v>
          </cell>
          <cell r="X455" t="str">
            <v/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B456" t="str">
            <v>SC61</v>
          </cell>
          <cell r="C456" t="str">
            <v>Grand Indonesia 2</v>
          </cell>
          <cell r="D456" t="str">
            <v>Jakarta</v>
          </cell>
          <cell r="E456" t="str">
            <v>Mall Stores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 t="str">
            <v>Store Closed Permanently ( This site code still registered &amp; will be reused for next new store )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B457" t="str">
            <v>SCI6</v>
          </cell>
          <cell r="C457" t="str">
            <v>MD Entertaiment</v>
          </cell>
          <cell r="D457" t="str">
            <v>Jakarta</v>
          </cell>
          <cell r="E457" t="str">
            <v>Office Stores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 t="str">
            <v>Store Closed Permanently ( This site code still registered &amp; will be reused for next new store )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  <cell r="U457">
            <v>0</v>
          </cell>
          <cell r="V457">
            <v>0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B458" t="str">
            <v>SCR8</v>
          </cell>
          <cell r="C458" t="str">
            <v>Landmark</v>
          </cell>
          <cell r="D458" t="str">
            <v>Jakarta</v>
          </cell>
          <cell r="E458" t="str">
            <v>Office Stores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 t="str">
            <v>Store Closed Permanently ( This site code still registered &amp; will be reused for next new store )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  <cell r="U458">
            <v>0</v>
          </cell>
          <cell r="V458">
            <v>0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B459" t="str">
            <v>SCJ9</v>
          </cell>
          <cell r="C459" t="str">
            <v>Medan train station / Medan Railink</v>
          </cell>
          <cell r="D459" t="str">
            <v>Medan</v>
          </cell>
          <cell r="E459" t="str">
            <v>Trains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 t="str">
            <v>Store Closed Permanently ( This site code still registered &amp; will be reused for next new store )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0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B460" t="str">
            <v>SC67</v>
          </cell>
          <cell r="C460" t="str">
            <v>Airport Bali</v>
          </cell>
          <cell r="D460" t="str">
            <v>Bali</v>
          </cell>
          <cell r="E460" t="str">
            <v>Airports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 t="str">
            <v>Store Closed Permanently ( This site code still registered &amp; will be reused for next new store )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  <cell r="U460">
            <v>0</v>
          </cell>
          <cell r="V460">
            <v>0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B461" t="str">
            <v>SCG7</v>
          </cell>
          <cell r="C461" t="str">
            <v>Palembang Airport</v>
          </cell>
          <cell r="D461" t="str">
            <v>Palembang</v>
          </cell>
          <cell r="E461" t="str">
            <v>Airports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 t="str">
            <v>Store Closed Permanently ( This site code still registered &amp; will be reused for next new store )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  <cell r="V461">
            <v>0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B462" t="str">
            <v>SC3T</v>
          </cell>
          <cell r="C462" t="str">
            <v>Supadio Pontianak Airport</v>
          </cell>
          <cell r="D462" t="str">
            <v>Pontianak</v>
          </cell>
          <cell r="E462" t="str">
            <v>Airports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 t="str">
            <v>Store Closed Permanently ( This site code still registered &amp; will be reused for next new store )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  <cell r="U462">
            <v>0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B463" t="str">
            <v>SC1A</v>
          </cell>
          <cell r="C463" t="str">
            <v>Railink Sudirman Baru Station</v>
          </cell>
          <cell r="D463" t="str">
            <v>Jakarta</v>
          </cell>
          <cell r="E463" t="str">
            <v>Trains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 t="str">
            <v>Store Closed Permanently ( This site code still registered &amp; will be reused for next new store )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  <cell r="U463">
            <v>0</v>
          </cell>
          <cell r="V463">
            <v>0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B464" t="str">
            <v>SCO1</v>
          </cell>
          <cell r="C464" t="str">
            <v>Juanda Boarding Lounge</v>
          </cell>
          <cell r="D464" t="str">
            <v>Surabaya</v>
          </cell>
          <cell r="E464" t="str">
            <v>Airports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 t="str">
            <v>Store Closed Permanently ( This site code still registered &amp; will be reused for next new store )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  <cell r="U464">
            <v>0</v>
          </cell>
          <cell r="V464">
            <v>0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B465" t="str">
            <v>SCL3</v>
          </cell>
          <cell r="C465" t="str">
            <v>Halim Perdanakusuma</v>
          </cell>
          <cell r="D465" t="str">
            <v>Jakarta</v>
          </cell>
          <cell r="E465" t="str">
            <v>Airports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 t="str">
            <v>Store Closed Permanently ( This site code still registered &amp; will be reused for next new store )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  <cell r="T465">
            <v>0</v>
          </cell>
          <cell r="U465">
            <v>0</v>
          </cell>
          <cell r="V465">
            <v>0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B466" t="str">
            <v>SCV4</v>
          </cell>
          <cell r="C466" t="str">
            <v>Pekanbaru airport</v>
          </cell>
          <cell r="D466" t="str">
            <v>Pekan Baru</v>
          </cell>
          <cell r="E466" t="str">
            <v>Airports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 t="str">
            <v>Store Closed Permanently ( This site code still registered &amp; will be reused for next new store )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  <cell r="T466">
            <v>0</v>
          </cell>
          <cell r="U466">
            <v>0</v>
          </cell>
          <cell r="V466">
            <v>0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B467" t="str">
            <v>SCM5</v>
          </cell>
          <cell r="C467" t="str">
            <v>Husein Sastranegra</v>
          </cell>
          <cell r="D467" t="str">
            <v>Bandung</v>
          </cell>
          <cell r="E467" t="str">
            <v>Airports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 t="str">
            <v>Store Closed Permanently ( This site code still registered &amp; will be reused for next new store )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  <cell r="T467">
            <v>0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B468" t="str">
            <v>SCN8</v>
          </cell>
          <cell r="C468" t="str">
            <v>Airport Semarang</v>
          </cell>
          <cell r="D468" t="str">
            <v>Semarang</v>
          </cell>
          <cell r="E468" t="str">
            <v>Airports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 t="str">
            <v>Store Closed Permanently ( This site code still registered &amp; will be reused for next new store )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R468">
            <v>0</v>
          </cell>
          <cell r="S468">
            <v>0</v>
          </cell>
          <cell r="T468">
            <v>0</v>
          </cell>
          <cell r="U468">
            <v>0</v>
          </cell>
          <cell r="V468">
            <v>0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B469" t="str">
            <v>SCL7</v>
          </cell>
          <cell r="C469" t="str">
            <v>Menara Mulia</v>
          </cell>
          <cell r="D469" t="str">
            <v>Jakarta</v>
          </cell>
          <cell r="E469" t="str">
            <v>Office Stores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 t="str">
            <v>Store Closed Permanently ( This site code still registered &amp; will be reused for next new store )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0</v>
          </cell>
          <cell r="R469">
            <v>0</v>
          </cell>
          <cell r="S469">
            <v>0</v>
          </cell>
          <cell r="T469">
            <v>0</v>
          </cell>
          <cell r="U469">
            <v>0</v>
          </cell>
          <cell r="V469">
            <v>0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B470" t="str">
            <v>SC71</v>
          </cell>
          <cell r="C470" t="str">
            <v>Cengkareng 2F</v>
          </cell>
          <cell r="D470" t="str">
            <v>Tangerang</v>
          </cell>
          <cell r="E470" t="str">
            <v>Airports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 t="str">
            <v>Store Closed Permanently ( This site code still registered &amp; will be reused for next new store )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  <cell r="Q470">
            <v>0</v>
          </cell>
          <cell r="R470">
            <v>0</v>
          </cell>
          <cell r="S470">
            <v>0</v>
          </cell>
          <cell r="T470">
            <v>0</v>
          </cell>
          <cell r="U470">
            <v>0</v>
          </cell>
          <cell r="V470">
            <v>0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B471" t="str">
            <v>SCN7</v>
          </cell>
          <cell r="C471" t="str">
            <v>Park 23 Entertainment Center</v>
          </cell>
          <cell r="D471" t="str">
            <v>Bali</v>
          </cell>
          <cell r="E471" t="str">
            <v>Mall Stores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 t="str">
            <v>Store Closed Permanently ( This site code still registered &amp; will be reused for next new store )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B472" t="str">
            <v>SCP5</v>
          </cell>
          <cell r="C472" t="str">
            <v>Dharmawangsa square</v>
          </cell>
          <cell r="D472" t="str">
            <v>Jakarta</v>
          </cell>
          <cell r="E472" t="str">
            <v>Retail-Strip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 t="str">
            <v>Store Closed Permanently ( This site code still registered &amp; will be reused for next new store )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B473" t="str">
            <v>SC20</v>
          </cell>
          <cell r="C473" t="str">
            <v>Kampoeng Kemang</v>
          </cell>
          <cell r="D473" t="str">
            <v>Jakarta</v>
          </cell>
          <cell r="E473" t="str">
            <v>Residential Area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 t="str">
            <v>Store Closed Permanently ( This site code still registered &amp; will be reused for next new store )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B474" t="str">
            <v>SCH6</v>
          </cell>
          <cell r="C474" t="str">
            <v>WTC 2</v>
          </cell>
          <cell r="D474" t="str">
            <v>Jakarta</v>
          </cell>
          <cell r="E474" t="str">
            <v>Office Stores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 t="str">
            <v>Store Closed Permanently ( This site code still registered &amp; will be reused for next new store )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F475">
            <v>0</v>
          </cell>
          <cell r="H475">
            <v>0</v>
          </cell>
        </row>
        <row r="476">
          <cell r="F476">
            <v>0</v>
          </cell>
          <cell r="H476">
            <v>0</v>
          </cell>
        </row>
        <row r="477">
          <cell r="F477">
            <v>0</v>
          </cell>
          <cell r="H477">
            <v>0</v>
          </cell>
        </row>
        <row r="478">
          <cell r="F478">
            <v>0</v>
          </cell>
          <cell r="H478">
            <v>0</v>
          </cell>
        </row>
        <row r="479">
          <cell r="F479">
            <v>0</v>
          </cell>
          <cell r="H479">
            <v>0</v>
          </cell>
        </row>
        <row r="480">
          <cell r="F480">
            <v>0</v>
          </cell>
          <cell r="H480">
            <v>0</v>
          </cell>
        </row>
        <row r="481">
          <cell r="F481">
            <v>0</v>
          </cell>
          <cell r="H481">
            <v>0</v>
          </cell>
        </row>
        <row r="482">
          <cell r="H482">
            <v>0</v>
          </cell>
        </row>
        <row r="483">
          <cell r="H483">
            <v>0</v>
          </cell>
        </row>
        <row r="484">
          <cell r="H484">
            <v>0</v>
          </cell>
        </row>
        <row r="485">
          <cell r="H485">
            <v>0</v>
          </cell>
        </row>
        <row r="486">
          <cell r="H486">
            <v>0</v>
          </cell>
        </row>
        <row r="487">
          <cell r="H487">
            <v>0</v>
          </cell>
        </row>
        <row r="488">
          <cell r="H488">
            <v>0</v>
          </cell>
        </row>
        <row r="489">
          <cell r="H489">
            <v>0</v>
          </cell>
        </row>
        <row r="490">
          <cell r="H490">
            <v>0</v>
          </cell>
        </row>
        <row r="491">
          <cell r="H491">
            <v>0</v>
          </cell>
        </row>
        <row r="492">
          <cell r="H492">
            <v>0</v>
          </cell>
        </row>
        <row r="493">
          <cell r="H493">
            <v>0</v>
          </cell>
        </row>
        <row r="494">
          <cell r="H494">
            <v>0</v>
          </cell>
        </row>
        <row r="495">
          <cell r="H495">
            <v>0</v>
          </cell>
        </row>
        <row r="496">
          <cell r="H496">
            <v>0</v>
          </cell>
        </row>
        <row r="497">
          <cell r="H497">
            <v>0</v>
          </cell>
        </row>
        <row r="498">
          <cell r="H498">
            <v>0</v>
          </cell>
        </row>
        <row r="499">
          <cell r="H499">
            <v>0</v>
          </cell>
        </row>
        <row r="500">
          <cell r="H500">
            <v>0</v>
          </cell>
        </row>
        <row r="501">
          <cell r="H501">
            <v>0</v>
          </cell>
        </row>
        <row r="502">
          <cell r="H502">
            <v>0</v>
          </cell>
        </row>
        <row r="503">
          <cell r="H503">
            <v>0</v>
          </cell>
        </row>
        <row r="504">
          <cell r="H504">
            <v>0</v>
          </cell>
        </row>
        <row r="505">
          <cell r="H505">
            <v>0</v>
          </cell>
        </row>
        <row r="506">
          <cell r="H506">
            <v>0</v>
          </cell>
        </row>
        <row r="507">
          <cell r="H507">
            <v>0</v>
          </cell>
        </row>
        <row r="508">
          <cell r="H508">
            <v>0</v>
          </cell>
        </row>
        <row r="509">
          <cell r="H509">
            <v>0</v>
          </cell>
        </row>
        <row r="510">
          <cell r="H510">
            <v>0</v>
          </cell>
        </row>
        <row r="511">
          <cell r="H511">
            <v>0</v>
          </cell>
        </row>
        <row r="512">
          <cell r="H512">
            <v>0</v>
          </cell>
        </row>
        <row r="513">
          <cell r="H513">
            <v>0</v>
          </cell>
        </row>
        <row r="514">
          <cell r="H514">
            <v>0</v>
          </cell>
        </row>
        <row r="515">
          <cell r="H515">
            <v>0</v>
          </cell>
        </row>
        <row r="516">
          <cell r="H516">
            <v>0</v>
          </cell>
        </row>
        <row r="517">
          <cell r="H517">
            <v>0</v>
          </cell>
        </row>
        <row r="518">
          <cell r="H518">
            <v>0</v>
          </cell>
        </row>
        <row r="519">
          <cell r="H519">
            <v>0</v>
          </cell>
        </row>
      </sheetData>
      <sheetData sheetId="1"/>
      <sheetData sheetId="2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mgsbux7g@starbucks.co.id" TargetMode="External"/><Relationship Id="rId3" Type="http://schemas.openxmlformats.org/officeDocument/2006/relationships/hyperlink" Target="mailto:Jaksbux7i@starbucks.co.id" TargetMode="External"/><Relationship Id="rId7" Type="http://schemas.openxmlformats.org/officeDocument/2006/relationships/hyperlink" Target="mailto:plgsbux6m@starbucks.co.id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jaksbux2e@starbucks.co.id" TargetMode="External"/><Relationship Id="rId1" Type="http://schemas.openxmlformats.org/officeDocument/2006/relationships/hyperlink" Target="mailto:lpgsbux7l@starbucks.co.id" TargetMode="External"/><Relationship Id="rId6" Type="http://schemas.openxmlformats.org/officeDocument/2006/relationships/hyperlink" Target="mailto:jaksbux6w@starbucks.co.id" TargetMode="External"/><Relationship Id="rId11" Type="http://schemas.openxmlformats.org/officeDocument/2006/relationships/hyperlink" Target="mailto:Jaksbux7m@starbucks.co.id" TargetMode="External"/><Relationship Id="rId5" Type="http://schemas.openxmlformats.org/officeDocument/2006/relationships/hyperlink" Target="mailto:jaksbuxn3@starbucks.co.id" TargetMode="External"/><Relationship Id="rId10" Type="http://schemas.openxmlformats.org/officeDocument/2006/relationships/hyperlink" Target="mailto:Jaksbux1e@starbucks.co.id" TargetMode="External"/><Relationship Id="rId4" Type="http://schemas.openxmlformats.org/officeDocument/2006/relationships/hyperlink" Target="mailto:Jaksbuxz0@map.co.id" TargetMode="External"/><Relationship Id="rId9" Type="http://schemas.openxmlformats.org/officeDocument/2006/relationships/hyperlink" Target="mailto:jaksbux2k@starbucks.co.i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helmi.ali@starbucks.co.id" TargetMode="External"/><Relationship Id="rId18" Type="http://schemas.openxmlformats.org/officeDocument/2006/relationships/hyperlink" Target="mailto:Kevin.Atmadja@starbucks.co.id" TargetMode="External"/><Relationship Id="rId26" Type="http://schemas.openxmlformats.org/officeDocument/2006/relationships/hyperlink" Target="mailto:Okke.Novitrya@starbucks.co.id" TargetMode="External"/><Relationship Id="rId39" Type="http://schemas.openxmlformats.org/officeDocument/2006/relationships/hyperlink" Target="mailto:Nani.Astuti@map.co.id" TargetMode="External"/><Relationship Id="rId21" Type="http://schemas.openxmlformats.org/officeDocument/2006/relationships/hyperlink" Target="mailto:Yossy.Ariyani@starbucks.co.id" TargetMode="External"/><Relationship Id="rId34" Type="http://schemas.openxmlformats.org/officeDocument/2006/relationships/hyperlink" Target="mailto:novy.rusnani@starbucks.co.id" TargetMode="External"/><Relationship Id="rId42" Type="http://schemas.openxmlformats.org/officeDocument/2006/relationships/hyperlink" Target="mailto:Ilham.Dwicahyo@starbucks.co.id" TargetMode="External"/><Relationship Id="rId7" Type="http://schemas.openxmlformats.org/officeDocument/2006/relationships/hyperlink" Target="mailto:dyah.wulandari@map.co.id" TargetMode="External"/><Relationship Id="rId2" Type="http://schemas.openxmlformats.org/officeDocument/2006/relationships/hyperlink" Target="mailto:Brigitta.Pribadi@starbucks.co.id" TargetMode="External"/><Relationship Id="rId16" Type="http://schemas.openxmlformats.org/officeDocument/2006/relationships/hyperlink" Target="mailto:Haposan.Ritonga@starbucks.co.id" TargetMode="External"/><Relationship Id="rId29" Type="http://schemas.openxmlformats.org/officeDocument/2006/relationships/hyperlink" Target="mailto:Jeffry.Cilvano@starbucks.co.id" TargetMode="External"/><Relationship Id="rId1" Type="http://schemas.openxmlformats.org/officeDocument/2006/relationships/hyperlink" Target="mailto:Denada.Stefiani@starbucks.co.id" TargetMode="External"/><Relationship Id="rId6" Type="http://schemas.openxmlformats.org/officeDocument/2006/relationships/hyperlink" Target="mailto:dwi.pramono@starbucks.co.id" TargetMode="External"/><Relationship Id="rId11" Type="http://schemas.openxmlformats.org/officeDocument/2006/relationships/hyperlink" Target="mailto:bayinah@starbucks.co.id" TargetMode="External"/><Relationship Id="rId24" Type="http://schemas.openxmlformats.org/officeDocument/2006/relationships/hyperlink" Target="mailto:irene.usman@starbucks.co.id" TargetMode="External"/><Relationship Id="rId32" Type="http://schemas.openxmlformats.org/officeDocument/2006/relationships/hyperlink" Target="mailto:tasyamedha@starbucks.co.id" TargetMode="External"/><Relationship Id="rId37" Type="http://schemas.openxmlformats.org/officeDocument/2006/relationships/hyperlink" Target="mailto:Suradi@starbucks.co.id" TargetMode="External"/><Relationship Id="rId40" Type="http://schemas.openxmlformats.org/officeDocument/2006/relationships/hyperlink" Target="mailto:Umaya.Zahro@starbucks.co.id" TargetMode="External"/><Relationship Id="rId45" Type="http://schemas.openxmlformats.org/officeDocument/2006/relationships/vmlDrawing" Target="../drawings/vmlDrawing1.vml"/><Relationship Id="rId5" Type="http://schemas.openxmlformats.org/officeDocument/2006/relationships/hyperlink" Target="mailto:arif.suwarno@map.co.id" TargetMode="External"/><Relationship Id="rId15" Type="http://schemas.openxmlformats.org/officeDocument/2006/relationships/hyperlink" Target="mailto:Farijal.Hasibuan@starbucks.co.id" TargetMode="External"/><Relationship Id="rId23" Type="http://schemas.openxmlformats.org/officeDocument/2006/relationships/hyperlink" Target="mailto:Ratih.Kumala@starbucks.co.id" TargetMode="External"/><Relationship Id="rId28" Type="http://schemas.openxmlformats.org/officeDocument/2006/relationships/hyperlink" Target="mailto:Rinden.Wish@Starbucks.co.id" TargetMode="External"/><Relationship Id="rId36" Type="http://schemas.openxmlformats.org/officeDocument/2006/relationships/hyperlink" Target="mailto:roza.ariyanto@starbucks.co.id" TargetMode="External"/><Relationship Id="rId10" Type="http://schemas.openxmlformats.org/officeDocument/2006/relationships/hyperlink" Target="mailto:Alice@starbucks.co.id" TargetMode="External"/><Relationship Id="rId19" Type="http://schemas.openxmlformats.org/officeDocument/2006/relationships/hyperlink" Target="mailto:Zendy.Gutama@starbucks.co.id" TargetMode="External"/><Relationship Id="rId31" Type="http://schemas.openxmlformats.org/officeDocument/2006/relationships/hyperlink" Target="mailto:Shendi.Sagita@starbucks.co.id" TargetMode="External"/><Relationship Id="rId44" Type="http://schemas.openxmlformats.org/officeDocument/2006/relationships/hyperlink" Target="mailto:Ida.Dwipayana@starbucks.co.id" TargetMode="External"/><Relationship Id="rId4" Type="http://schemas.openxmlformats.org/officeDocument/2006/relationships/hyperlink" Target="mailto:Citra.resmi@starbucks.co.id" TargetMode="External"/><Relationship Id="rId9" Type="http://schemas.openxmlformats.org/officeDocument/2006/relationships/hyperlink" Target="mailto:Dias.Purwaningrum@starbucks.co.id" TargetMode="External"/><Relationship Id="rId14" Type="http://schemas.openxmlformats.org/officeDocument/2006/relationships/hyperlink" Target="mailto:Fauzan.Nurzaman@map.co.id" TargetMode="External"/><Relationship Id="rId22" Type="http://schemas.openxmlformats.org/officeDocument/2006/relationships/hyperlink" Target="mailto:Trie.Megawanthi@starbucks.co.id" TargetMode="External"/><Relationship Id="rId27" Type="http://schemas.openxmlformats.org/officeDocument/2006/relationships/hyperlink" Target="mailto:Riska.Nurdiana@starbucks.co.id" TargetMode="External"/><Relationship Id="rId30" Type="http://schemas.openxmlformats.org/officeDocument/2006/relationships/hyperlink" Target="mailto:Rinal.Kurniawan@starbucks.co.id" TargetMode="External"/><Relationship Id="rId35" Type="http://schemas.openxmlformats.org/officeDocument/2006/relationships/hyperlink" Target="mailto:ridwan.permana@starbucks.co.id" TargetMode="External"/><Relationship Id="rId43" Type="http://schemas.openxmlformats.org/officeDocument/2006/relationships/hyperlink" Target="mailto:Rina.Hartati@starbucks.co.id" TargetMode="External"/><Relationship Id="rId8" Type="http://schemas.openxmlformats.org/officeDocument/2006/relationships/hyperlink" Target="mailto:Aditya.Priyadi@starbucks.co.id" TargetMode="External"/><Relationship Id="rId3" Type="http://schemas.openxmlformats.org/officeDocument/2006/relationships/hyperlink" Target="mailto:Agus.Mahendra@starbucks.co.id" TargetMode="External"/><Relationship Id="rId12" Type="http://schemas.openxmlformats.org/officeDocument/2006/relationships/hyperlink" Target="mailto:Elfira.Pratiwi@starbucks.co.id" TargetMode="External"/><Relationship Id="rId17" Type="http://schemas.openxmlformats.org/officeDocument/2006/relationships/hyperlink" Target="mailto:Nicko.trisatrya@starbucks.co.id" TargetMode="External"/><Relationship Id="rId25" Type="http://schemas.openxmlformats.org/officeDocument/2006/relationships/hyperlink" Target="mailto:Rahmat.Hidayat@starbucks.co.id" TargetMode="External"/><Relationship Id="rId33" Type="http://schemas.openxmlformats.org/officeDocument/2006/relationships/hyperlink" Target="mailto:sunaryo@starbucks.co.id" TargetMode="External"/><Relationship Id="rId38" Type="http://schemas.openxmlformats.org/officeDocument/2006/relationships/hyperlink" Target="mailto:Rudy.Setiawan@map.co.id" TargetMode="External"/><Relationship Id="rId46" Type="http://schemas.openxmlformats.org/officeDocument/2006/relationships/comments" Target="../comments1.xml"/><Relationship Id="rId20" Type="http://schemas.openxmlformats.org/officeDocument/2006/relationships/hyperlink" Target="mailto:Santi.Octaviani@map.co.id" TargetMode="External"/><Relationship Id="rId41" Type="http://schemas.openxmlformats.org/officeDocument/2006/relationships/hyperlink" Target="mailto:Farah.Hanavya@starbucks.co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G586"/>
  <sheetViews>
    <sheetView tabSelected="1" zoomScale="90" zoomScaleNormal="90" workbookViewId="0">
      <pane ySplit="2" topLeftCell="A439" activePane="bottomLeft" state="frozen"/>
      <selection pane="bottomLeft" activeCell="C464" sqref="C464"/>
    </sheetView>
  </sheetViews>
  <sheetFormatPr defaultColWidth="9.140625" defaultRowHeight="12"/>
  <cols>
    <col min="1" max="1" width="6.5703125" style="1" customWidth="1"/>
    <col min="2" max="2" width="12.28515625" style="2" customWidth="1"/>
    <col min="3" max="3" width="37.85546875" style="2" customWidth="1"/>
    <col min="4" max="4" width="12.28515625" style="2" customWidth="1"/>
    <col min="5" max="5" width="18.28515625" style="2" customWidth="1"/>
    <col min="6" max="6" width="17.42578125" style="2" customWidth="1"/>
    <col min="7" max="7" width="17.85546875" style="2" customWidth="1"/>
    <col min="8" max="8" width="15.28515625" style="2" customWidth="1"/>
    <col min="9" max="9" width="19.7109375" style="2" customWidth="1"/>
    <col min="10" max="10" width="21.28515625" style="2" customWidth="1"/>
    <col min="11" max="11" width="115" style="2" customWidth="1"/>
    <col min="12" max="12" width="21.42578125" style="2" customWidth="1"/>
    <col min="13" max="13" width="28.7109375" style="2" customWidth="1"/>
    <col min="14" max="14" width="12" style="7" customWidth="1"/>
    <col min="15" max="15" width="40.85546875" style="8" customWidth="1"/>
    <col min="16" max="16" width="31.28515625" style="9" customWidth="1"/>
    <col min="17" max="17" width="57.42578125" style="350" customWidth="1"/>
    <col min="18" max="18" width="57.7109375" style="350" customWidth="1"/>
    <col min="19" max="19" width="22.42578125" style="8" customWidth="1"/>
    <col min="20" max="21" width="16.28515625" style="8" customWidth="1"/>
    <col min="22" max="22" width="11.85546875" style="8" customWidth="1"/>
    <col min="23" max="23" width="20.28515625" style="8" customWidth="1"/>
    <col min="24" max="24" width="20.140625" style="16" customWidth="1"/>
    <col min="25" max="25" width="16.140625" style="8" customWidth="1"/>
    <col min="26" max="26" width="12.140625" style="8" customWidth="1"/>
    <col min="27" max="27" width="12.42578125" style="8" customWidth="1"/>
    <col min="28" max="28" width="13.140625" style="8" customWidth="1"/>
    <col min="29" max="29" width="24.85546875" style="8" customWidth="1"/>
    <col min="30" max="30" width="21.140625" style="8" customWidth="1"/>
    <col min="31" max="31" width="24" style="2" customWidth="1"/>
    <col min="32" max="32" width="15" style="2" customWidth="1"/>
    <col min="33" max="33" width="16.42578125" style="2" customWidth="1"/>
    <col min="34" max="16384" width="9.140625" style="2"/>
  </cols>
  <sheetData>
    <row r="1" spans="1:33" s="5" customFormat="1" ht="28.5" customHeight="1">
      <c r="A1" s="10" t="s">
        <v>3</v>
      </c>
      <c r="B1" s="10" t="s">
        <v>1170</v>
      </c>
      <c r="C1" s="10" t="s">
        <v>4</v>
      </c>
      <c r="D1" s="10" t="s">
        <v>1171</v>
      </c>
      <c r="E1" s="10" t="s">
        <v>1172</v>
      </c>
      <c r="F1" s="10" t="s">
        <v>1173</v>
      </c>
      <c r="G1" s="47" t="s">
        <v>1174</v>
      </c>
      <c r="H1" s="10" t="s">
        <v>1175</v>
      </c>
      <c r="I1" s="10" t="s">
        <v>1176</v>
      </c>
      <c r="J1" s="11" t="s">
        <v>2721</v>
      </c>
      <c r="K1" s="10" t="s">
        <v>1177</v>
      </c>
      <c r="L1" s="10" t="s">
        <v>1178</v>
      </c>
      <c r="M1" s="10" t="s">
        <v>1179</v>
      </c>
      <c r="N1" s="12" t="s">
        <v>1180</v>
      </c>
      <c r="O1" s="10" t="s">
        <v>1181</v>
      </c>
      <c r="P1" s="226" t="s">
        <v>2722</v>
      </c>
      <c r="Q1" s="13" t="s">
        <v>2741</v>
      </c>
      <c r="R1" s="13" t="s">
        <v>2761</v>
      </c>
      <c r="S1" s="13" t="s">
        <v>1182</v>
      </c>
      <c r="T1" s="10" t="s">
        <v>1183</v>
      </c>
      <c r="U1" s="10" t="s">
        <v>1184</v>
      </c>
      <c r="V1" s="10" t="s">
        <v>1185</v>
      </c>
      <c r="W1" s="10" t="s">
        <v>1186</v>
      </c>
      <c r="X1" s="12" t="s">
        <v>1187</v>
      </c>
      <c r="Y1" s="10" t="s">
        <v>1188</v>
      </c>
      <c r="Z1" s="10" t="s">
        <v>1189</v>
      </c>
      <c r="AA1" s="10" t="s">
        <v>2742</v>
      </c>
      <c r="AB1" s="10" t="s">
        <v>1190</v>
      </c>
      <c r="AC1" s="10" t="s">
        <v>1191</v>
      </c>
      <c r="AD1" s="15" t="s">
        <v>1192</v>
      </c>
      <c r="AE1" s="10" t="s">
        <v>2759</v>
      </c>
      <c r="AF1" s="10" t="s">
        <v>2760</v>
      </c>
      <c r="AG1" s="10" t="s">
        <v>2985</v>
      </c>
    </row>
    <row r="2" spans="1:33" s="5" customFormat="1" ht="10.5" customHeight="1">
      <c r="A2" s="10"/>
      <c r="B2" s="10"/>
      <c r="C2" s="10"/>
      <c r="D2" s="10"/>
      <c r="E2" s="10"/>
      <c r="F2" s="15"/>
      <c r="G2" s="47"/>
      <c r="H2" s="48"/>
      <c r="I2" s="10"/>
      <c r="J2" s="11"/>
      <c r="K2" s="10"/>
      <c r="L2" s="10"/>
      <c r="M2" s="10"/>
      <c r="N2" s="12"/>
      <c r="O2" s="10"/>
      <c r="P2" s="226"/>
      <c r="Q2" s="13"/>
      <c r="R2" s="13"/>
      <c r="S2" s="13"/>
      <c r="T2" s="10"/>
      <c r="U2" s="10"/>
      <c r="V2" s="10"/>
      <c r="W2" s="10"/>
      <c r="X2" s="12"/>
      <c r="Y2" s="10"/>
      <c r="Z2" s="10"/>
      <c r="AA2" s="10"/>
      <c r="AB2" s="10"/>
      <c r="AC2" s="10"/>
      <c r="AD2" s="15"/>
      <c r="AE2" s="10"/>
      <c r="AF2" s="10"/>
      <c r="AG2" s="10"/>
    </row>
    <row r="3" spans="1:33" s="262" customFormat="1" ht="16.5" customHeight="1">
      <c r="A3" s="17">
        <v>1</v>
      </c>
      <c r="B3" s="189" t="s">
        <v>8</v>
      </c>
      <c r="C3" s="190" t="s">
        <v>9</v>
      </c>
      <c r="D3" s="190" t="s">
        <v>1193</v>
      </c>
      <c r="E3" s="190" t="s">
        <v>1194</v>
      </c>
      <c r="F3" s="191" t="s">
        <v>3349</v>
      </c>
      <c r="G3" s="192" t="s">
        <v>1195</v>
      </c>
      <c r="H3" s="193" t="s">
        <v>1196</v>
      </c>
      <c r="I3" s="190" t="s">
        <v>1197</v>
      </c>
      <c r="J3" s="167">
        <v>37334</v>
      </c>
      <c r="K3" s="190" t="s">
        <v>1198</v>
      </c>
      <c r="L3" s="190" t="s">
        <v>1199</v>
      </c>
      <c r="M3" s="190" t="s">
        <v>1200</v>
      </c>
      <c r="N3" s="197" t="s">
        <v>3510</v>
      </c>
      <c r="O3" s="190" t="s">
        <v>10</v>
      </c>
      <c r="P3" s="190" t="s">
        <v>3511</v>
      </c>
      <c r="Q3" s="347" t="s">
        <v>3183</v>
      </c>
      <c r="R3" s="347" t="s">
        <v>3183</v>
      </c>
      <c r="S3" s="190"/>
      <c r="T3" s="190"/>
      <c r="U3" s="190" t="s">
        <v>2994</v>
      </c>
      <c r="V3" s="190" t="s">
        <v>1185</v>
      </c>
      <c r="W3" s="190" t="str">
        <f>IFERROR(VLOOKUP(B:B,'[1]List Stores'!$B$1:$W$800,22,FALSE),"")</f>
        <v xml:space="preserve"> </v>
      </c>
      <c r="X3" s="195"/>
      <c r="Y3" s="190" t="s">
        <v>1188</v>
      </c>
      <c r="Z3" s="190" t="s">
        <v>2995</v>
      </c>
      <c r="AA3" s="190" t="s">
        <v>2742</v>
      </c>
      <c r="AB3" s="190"/>
      <c r="AC3" s="190" t="s">
        <v>1191</v>
      </c>
      <c r="AD3" s="196" t="s">
        <v>3007</v>
      </c>
      <c r="AE3" s="189"/>
      <c r="AF3" s="189"/>
      <c r="AG3" s="189"/>
    </row>
    <row r="4" spans="1:33" s="4" customFormat="1" ht="16.5" customHeight="1">
      <c r="A4" s="17">
        <v>2</v>
      </c>
      <c r="B4" s="189" t="s">
        <v>420</v>
      </c>
      <c r="C4" s="189" t="s">
        <v>421</v>
      </c>
      <c r="D4" s="190" t="s">
        <v>1193</v>
      </c>
      <c r="E4" s="190" t="s">
        <v>1194</v>
      </c>
      <c r="F4" s="191" t="s">
        <v>1201</v>
      </c>
      <c r="G4" s="192" t="s">
        <v>1</v>
      </c>
      <c r="H4" s="193" t="s">
        <v>1202</v>
      </c>
      <c r="I4" s="190" t="s">
        <v>1228</v>
      </c>
      <c r="J4" s="167">
        <v>37483</v>
      </c>
      <c r="K4" s="190" t="s">
        <v>1203</v>
      </c>
      <c r="L4" s="190" t="s">
        <v>1204</v>
      </c>
      <c r="M4" s="190" t="s">
        <v>1205</v>
      </c>
      <c r="N4" s="212">
        <v>806473</v>
      </c>
      <c r="O4" s="190" t="s">
        <v>656</v>
      </c>
      <c r="P4" s="194" t="s">
        <v>4082</v>
      </c>
      <c r="Q4" s="347" t="s">
        <v>3356</v>
      </c>
      <c r="R4" s="347" t="s">
        <v>3356</v>
      </c>
      <c r="S4" s="190"/>
      <c r="T4" s="190"/>
      <c r="U4" s="190"/>
      <c r="V4" s="190" t="s">
        <v>2995</v>
      </c>
      <c r="W4" s="190" t="str">
        <f>IFERROR(VLOOKUP(B:B,'[1]List Stores'!$B$1:$W$800,22,FALSE),"")</f>
        <v xml:space="preserve"> </v>
      </c>
      <c r="X4" s="195"/>
      <c r="Y4" s="190" t="s">
        <v>1188</v>
      </c>
      <c r="Z4" s="190" t="s">
        <v>2995</v>
      </c>
      <c r="AA4" s="190"/>
      <c r="AB4" s="190"/>
      <c r="AC4" s="190" t="s">
        <v>2995</v>
      </c>
      <c r="AD4" s="196" t="s">
        <v>3007</v>
      </c>
      <c r="AE4" s="189"/>
      <c r="AF4" s="189"/>
      <c r="AG4" s="189"/>
    </row>
    <row r="5" spans="1:33" s="4" customFormat="1" ht="16.5" customHeight="1">
      <c r="A5" s="17">
        <v>3</v>
      </c>
      <c r="B5" s="189" t="s">
        <v>258</v>
      </c>
      <c r="C5" s="189" t="s">
        <v>259</v>
      </c>
      <c r="D5" s="190" t="s">
        <v>1193</v>
      </c>
      <c r="E5" s="190" t="s">
        <v>1206</v>
      </c>
      <c r="F5" s="518" t="s">
        <v>1201</v>
      </c>
      <c r="G5" s="519" t="s">
        <v>1</v>
      </c>
      <c r="H5" s="193" t="s">
        <v>1279</v>
      </c>
      <c r="I5" s="190" t="s">
        <v>1475</v>
      </c>
      <c r="J5" s="167">
        <v>37487</v>
      </c>
      <c r="K5" s="190" t="s">
        <v>1208</v>
      </c>
      <c r="L5" s="190" t="s">
        <v>1209</v>
      </c>
      <c r="M5" s="190" t="s">
        <v>1210</v>
      </c>
      <c r="N5" s="340">
        <v>1300076</v>
      </c>
      <c r="O5" s="227" t="s">
        <v>4136</v>
      </c>
      <c r="P5" s="230" t="s">
        <v>4137</v>
      </c>
      <c r="Q5" s="347" t="s">
        <v>3357</v>
      </c>
      <c r="R5" s="347" t="s">
        <v>3357</v>
      </c>
      <c r="S5" s="190"/>
      <c r="T5" s="190"/>
      <c r="U5" s="190"/>
      <c r="V5" s="190" t="s">
        <v>2995</v>
      </c>
      <c r="W5" s="190" t="str">
        <f>IFERROR(VLOOKUP(B:B,'[1]List Stores'!$B$1:$W$800,22,FALSE),"")</f>
        <v xml:space="preserve"> </v>
      </c>
      <c r="X5" s="195"/>
      <c r="Y5" s="190"/>
      <c r="Z5" s="190" t="s">
        <v>2995</v>
      </c>
      <c r="AA5" s="190"/>
      <c r="AB5" s="190"/>
      <c r="AC5" s="190" t="s">
        <v>2995</v>
      </c>
      <c r="AD5" s="196" t="s">
        <v>3007</v>
      </c>
      <c r="AE5" s="189" t="s">
        <v>2759</v>
      </c>
      <c r="AF5" s="189"/>
      <c r="AG5" s="189"/>
    </row>
    <row r="6" spans="1:33" s="4" customFormat="1" ht="16.5" customHeight="1">
      <c r="A6" s="17">
        <v>4</v>
      </c>
      <c r="B6" s="189" t="s">
        <v>5</v>
      </c>
      <c r="C6" s="189" t="s">
        <v>6</v>
      </c>
      <c r="D6" s="190" t="s">
        <v>1193</v>
      </c>
      <c r="E6" s="190" t="s">
        <v>1194</v>
      </c>
      <c r="F6" s="518" t="s">
        <v>1201</v>
      </c>
      <c r="G6" s="519" t="s">
        <v>1</v>
      </c>
      <c r="H6" s="193" t="s">
        <v>1279</v>
      </c>
      <c r="I6" s="190" t="s">
        <v>1475</v>
      </c>
      <c r="J6" s="167">
        <v>37506</v>
      </c>
      <c r="K6" s="190" t="s">
        <v>1211</v>
      </c>
      <c r="L6" s="190" t="s">
        <v>1212</v>
      </c>
      <c r="M6" s="190" t="s">
        <v>1213</v>
      </c>
      <c r="N6" s="229">
        <v>1101135</v>
      </c>
      <c r="O6" s="227" t="s">
        <v>7</v>
      </c>
      <c r="P6" s="230" t="s">
        <v>4135</v>
      </c>
      <c r="Q6" s="347" t="s">
        <v>3358</v>
      </c>
      <c r="R6" s="347" t="s">
        <v>3358</v>
      </c>
      <c r="S6" s="190"/>
      <c r="T6" s="190"/>
      <c r="U6" s="190" t="s">
        <v>2994</v>
      </c>
      <c r="V6" s="190" t="s">
        <v>1185</v>
      </c>
      <c r="W6" s="190" t="str">
        <f>IFERROR(VLOOKUP(B:B,'[1]List Stores'!$B$1:$W$800,22,FALSE),"")</f>
        <v xml:space="preserve"> </v>
      </c>
      <c r="X6" s="195"/>
      <c r="Y6" s="190" t="s">
        <v>1188</v>
      </c>
      <c r="Z6" s="190" t="s">
        <v>2995</v>
      </c>
      <c r="AA6" s="190" t="s">
        <v>2742</v>
      </c>
      <c r="AB6" s="190"/>
      <c r="AC6" s="190" t="s">
        <v>1191</v>
      </c>
      <c r="AD6" s="196" t="s">
        <v>3007</v>
      </c>
      <c r="AE6" s="189"/>
      <c r="AF6" s="189"/>
      <c r="AG6" s="189"/>
    </row>
    <row r="7" spans="1:33" s="4" customFormat="1" ht="16.5" customHeight="1">
      <c r="A7" s="17">
        <v>5</v>
      </c>
      <c r="B7" s="189" t="s">
        <v>763</v>
      </c>
      <c r="C7" s="190" t="s">
        <v>764</v>
      </c>
      <c r="D7" s="190" t="s">
        <v>1193</v>
      </c>
      <c r="E7" s="190" t="s">
        <v>1194</v>
      </c>
      <c r="F7" s="191" t="s">
        <v>1214</v>
      </c>
      <c r="G7" s="192" t="s">
        <v>1207</v>
      </c>
      <c r="H7" s="193" t="s">
        <v>1215</v>
      </c>
      <c r="I7" s="190" t="s">
        <v>2814</v>
      </c>
      <c r="J7" s="167">
        <v>37526</v>
      </c>
      <c r="K7" s="190" t="s">
        <v>1216</v>
      </c>
      <c r="L7" s="190" t="s">
        <v>1217</v>
      </c>
      <c r="M7" s="190" t="s">
        <v>1218</v>
      </c>
      <c r="N7" s="334" t="s">
        <v>3704</v>
      </c>
      <c r="O7" s="342" t="s">
        <v>605</v>
      </c>
      <c r="P7" s="319" t="s">
        <v>3705</v>
      </c>
      <c r="Q7" s="347" t="s">
        <v>3226</v>
      </c>
      <c r="R7" s="347" t="s">
        <v>3226</v>
      </c>
      <c r="S7" s="190"/>
      <c r="T7" s="190"/>
      <c r="U7" s="190"/>
      <c r="V7" s="190" t="s">
        <v>2995</v>
      </c>
      <c r="W7" s="190" t="str">
        <f>IFERROR(VLOOKUP(B:B,'[1]List Stores'!$B$1:$W$800,22,FALSE),"")</f>
        <v xml:space="preserve"> </v>
      </c>
      <c r="X7" s="195"/>
      <c r="Y7" s="190" t="s">
        <v>1188</v>
      </c>
      <c r="Z7" s="190" t="s">
        <v>1189</v>
      </c>
      <c r="AA7" s="190" t="s">
        <v>2742</v>
      </c>
      <c r="AB7" s="190"/>
      <c r="AC7" s="190" t="s">
        <v>2995</v>
      </c>
      <c r="AD7" s="196" t="s">
        <v>3007</v>
      </c>
      <c r="AE7" s="189"/>
      <c r="AF7" s="189"/>
      <c r="AG7" s="189"/>
    </row>
    <row r="8" spans="1:33" s="4" customFormat="1" ht="16.5" customHeight="1">
      <c r="A8" s="17">
        <v>6</v>
      </c>
      <c r="B8" s="189" t="s">
        <v>1080</v>
      </c>
      <c r="C8" s="189" t="s">
        <v>1081</v>
      </c>
      <c r="D8" s="190" t="s">
        <v>1219</v>
      </c>
      <c r="E8" s="190" t="s">
        <v>1194</v>
      </c>
      <c r="F8" s="191" t="s">
        <v>1220</v>
      </c>
      <c r="G8" s="192" t="s">
        <v>1221</v>
      </c>
      <c r="H8" s="193" t="s">
        <v>1222</v>
      </c>
      <c r="I8" s="190" t="s">
        <v>1223</v>
      </c>
      <c r="J8" s="167">
        <v>37576</v>
      </c>
      <c r="K8" s="190" t="s">
        <v>1224</v>
      </c>
      <c r="L8" s="190" t="s">
        <v>1225</v>
      </c>
      <c r="M8" s="190" t="s">
        <v>1226</v>
      </c>
      <c r="N8" s="340" t="s">
        <v>3828</v>
      </c>
      <c r="O8" s="227" t="s">
        <v>3829</v>
      </c>
      <c r="P8" s="230" t="s">
        <v>3830</v>
      </c>
      <c r="Q8" s="347" t="s">
        <v>3173</v>
      </c>
      <c r="R8" s="347" t="s">
        <v>3173</v>
      </c>
      <c r="S8" s="190"/>
      <c r="T8" s="190"/>
      <c r="U8" s="190"/>
      <c r="V8" s="190" t="s">
        <v>2995</v>
      </c>
      <c r="W8" s="190" t="str">
        <f>IFERROR(VLOOKUP(B:B,'[1]List Stores'!$B$1:$W$800,22,FALSE),"")</f>
        <v xml:space="preserve"> </v>
      </c>
      <c r="X8" s="195" t="s">
        <v>1187</v>
      </c>
      <c r="Y8" s="190"/>
      <c r="Z8" s="190" t="s">
        <v>2995</v>
      </c>
      <c r="AA8" s="190"/>
      <c r="AB8" s="190"/>
      <c r="AC8" s="190" t="s">
        <v>2995</v>
      </c>
      <c r="AD8" s="196"/>
      <c r="AE8" s="189"/>
      <c r="AF8" s="189"/>
      <c r="AG8" s="189" t="s">
        <v>2985</v>
      </c>
    </row>
    <row r="9" spans="1:33" s="4" customFormat="1" ht="16.5" customHeight="1">
      <c r="A9" s="17">
        <v>7</v>
      </c>
      <c r="B9" s="189" t="s">
        <v>34</v>
      </c>
      <c r="C9" s="189" t="s">
        <v>35</v>
      </c>
      <c r="D9" s="190" t="s">
        <v>1193</v>
      </c>
      <c r="E9" s="190" t="s">
        <v>1194</v>
      </c>
      <c r="F9" s="191" t="s">
        <v>1201</v>
      </c>
      <c r="G9" s="192" t="s">
        <v>1</v>
      </c>
      <c r="H9" s="193" t="s">
        <v>1366</v>
      </c>
      <c r="I9" s="190" t="s">
        <v>1367</v>
      </c>
      <c r="J9" s="167">
        <v>37581</v>
      </c>
      <c r="K9" s="190" t="s">
        <v>1229</v>
      </c>
      <c r="L9" s="190" t="s">
        <v>1230</v>
      </c>
      <c r="M9" s="190" t="s">
        <v>1231</v>
      </c>
      <c r="N9" s="228">
        <v>1301190</v>
      </c>
      <c r="O9" s="227" t="s">
        <v>3330</v>
      </c>
      <c r="P9" s="230" t="s">
        <v>4069</v>
      </c>
      <c r="Q9" s="347" t="s">
        <v>3359</v>
      </c>
      <c r="R9" s="347" t="s">
        <v>3359</v>
      </c>
      <c r="S9" s="190"/>
      <c r="T9" s="190"/>
      <c r="U9" s="190"/>
      <c r="V9" s="190" t="s">
        <v>2995</v>
      </c>
      <c r="W9" s="190" t="str">
        <f>IFERROR(VLOOKUP(B:B,'[1]List Stores'!$B$1:$W$800,22,FALSE),"")</f>
        <v xml:space="preserve"> </v>
      </c>
      <c r="X9" s="195"/>
      <c r="Y9" s="190" t="s">
        <v>1188</v>
      </c>
      <c r="Z9" s="190" t="s">
        <v>2995</v>
      </c>
      <c r="AA9" s="190" t="s">
        <v>2742</v>
      </c>
      <c r="AB9" s="190"/>
      <c r="AC9" s="190" t="s">
        <v>1191</v>
      </c>
      <c r="AD9" s="196" t="s">
        <v>3007</v>
      </c>
      <c r="AE9" s="189"/>
      <c r="AF9" s="189"/>
      <c r="AG9" s="189"/>
    </row>
    <row r="10" spans="1:33" s="4" customFormat="1" ht="16.5" customHeight="1">
      <c r="A10" s="17">
        <v>8</v>
      </c>
      <c r="B10" s="189" t="s">
        <v>776</v>
      </c>
      <c r="C10" s="190" t="s">
        <v>3012</v>
      </c>
      <c r="D10" s="190" t="s">
        <v>1193</v>
      </c>
      <c r="E10" s="190" t="s">
        <v>1194</v>
      </c>
      <c r="F10" s="191" t="s">
        <v>1232</v>
      </c>
      <c r="G10" s="192" t="s">
        <v>1233</v>
      </c>
      <c r="H10" s="193" t="s">
        <v>1234</v>
      </c>
      <c r="I10" s="190" t="s">
        <v>3143</v>
      </c>
      <c r="J10" s="167">
        <v>37589</v>
      </c>
      <c r="K10" s="190" t="s">
        <v>1235</v>
      </c>
      <c r="L10" s="190" t="s">
        <v>1236</v>
      </c>
      <c r="M10" s="190" t="s">
        <v>1237</v>
      </c>
      <c r="N10" s="337" t="s">
        <v>3933</v>
      </c>
      <c r="O10" s="227" t="s">
        <v>777</v>
      </c>
      <c r="P10" s="230" t="s">
        <v>3934</v>
      </c>
      <c r="Q10" s="347" t="s">
        <v>3185</v>
      </c>
      <c r="R10" s="347" t="s">
        <v>3185</v>
      </c>
      <c r="S10" s="190"/>
      <c r="T10" s="190"/>
      <c r="U10" s="190" t="s">
        <v>2994</v>
      </c>
      <c r="V10" s="190" t="s">
        <v>1185</v>
      </c>
      <c r="W10" s="190" t="str">
        <f>IFERROR(VLOOKUP(B:B,'[1]List Stores'!$B$1:$W$800,22,FALSE),"")</f>
        <v xml:space="preserve"> </v>
      </c>
      <c r="X10" s="195"/>
      <c r="Y10" s="190" t="s">
        <v>1188</v>
      </c>
      <c r="Z10" s="190" t="s">
        <v>1189</v>
      </c>
      <c r="AA10" s="190" t="s">
        <v>2742</v>
      </c>
      <c r="AB10" s="190"/>
      <c r="AC10" s="190" t="s">
        <v>1191</v>
      </c>
      <c r="AD10" s="196"/>
      <c r="AE10" s="189"/>
      <c r="AF10" s="189"/>
      <c r="AG10" s="189"/>
    </row>
    <row r="11" spans="1:33" s="4" customFormat="1" ht="16.5" customHeight="1">
      <c r="A11" s="17">
        <v>9</v>
      </c>
      <c r="B11" s="189" t="s">
        <v>40</v>
      </c>
      <c r="C11" s="201" t="s">
        <v>41</v>
      </c>
      <c r="D11" s="190" t="s">
        <v>1193</v>
      </c>
      <c r="E11" s="190" t="s">
        <v>1206</v>
      </c>
      <c r="F11" s="191" t="s">
        <v>0</v>
      </c>
      <c r="G11" s="192" t="s">
        <v>3154</v>
      </c>
      <c r="H11" s="193" t="s">
        <v>1238</v>
      </c>
      <c r="I11" s="190" t="s">
        <v>2739</v>
      </c>
      <c r="J11" s="167">
        <v>37592</v>
      </c>
      <c r="K11" s="190" t="s">
        <v>1239</v>
      </c>
      <c r="L11" s="190" t="s">
        <v>1240</v>
      </c>
      <c r="M11" s="190" t="s">
        <v>1241</v>
      </c>
      <c r="N11" s="341">
        <v>1200539</v>
      </c>
      <c r="O11" s="227" t="s">
        <v>377</v>
      </c>
      <c r="P11" s="230" t="s">
        <v>4239</v>
      </c>
      <c r="Q11" s="347" t="s">
        <v>3360</v>
      </c>
      <c r="R11" s="347" t="s">
        <v>3360</v>
      </c>
      <c r="S11" s="190"/>
      <c r="T11" s="190"/>
      <c r="U11" s="190"/>
      <c r="V11" s="190" t="s">
        <v>2995</v>
      </c>
      <c r="W11" s="190" t="str">
        <f>IFERROR(VLOOKUP(B:B,'[1]List Stores'!$B$1:$W$800,22,FALSE),"")</f>
        <v>Coffee Forward</v>
      </c>
      <c r="X11" s="195" t="s">
        <v>3000</v>
      </c>
      <c r="Y11" s="190" t="s">
        <v>1188</v>
      </c>
      <c r="Z11" s="190" t="s">
        <v>1189</v>
      </c>
      <c r="AA11" s="190" t="s">
        <v>2742</v>
      </c>
      <c r="AB11" s="190"/>
      <c r="AC11" s="190" t="s">
        <v>1191</v>
      </c>
      <c r="AD11" s="196" t="s">
        <v>3007</v>
      </c>
      <c r="AE11" s="189" t="s">
        <v>2759</v>
      </c>
      <c r="AF11" s="189" t="str">
        <f>IFERROR(VLOOKUP(B:B,'[1]List Stores'!$B:$AH,33,FALSE),"")</f>
        <v>ESB</v>
      </c>
      <c r="AG11" s="189" t="s">
        <v>2985</v>
      </c>
    </row>
    <row r="12" spans="1:33" s="4" customFormat="1" ht="16.5" customHeight="1">
      <c r="A12" s="17">
        <v>10</v>
      </c>
      <c r="B12" s="189" t="s">
        <v>783</v>
      </c>
      <c r="C12" s="189" t="s">
        <v>784</v>
      </c>
      <c r="D12" s="190" t="s">
        <v>1242</v>
      </c>
      <c r="E12" s="190" t="s">
        <v>1243</v>
      </c>
      <c r="F12" s="191" t="s">
        <v>1201</v>
      </c>
      <c r="G12" s="192" t="s">
        <v>1</v>
      </c>
      <c r="H12" s="193" t="s">
        <v>1244</v>
      </c>
      <c r="I12" s="190" t="s">
        <v>1245</v>
      </c>
      <c r="J12" s="167">
        <v>37768</v>
      </c>
      <c r="K12" s="190" t="s">
        <v>1246</v>
      </c>
      <c r="L12" s="190" t="s">
        <v>1247</v>
      </c>
      <c r="M12" s="190" t="s">
        <v>1248</v>
      </c>
      <c r="N12" s="228"/>
      <c r="O12" s="227" t="s">
        <v>2720</v>
      </c>
      <c r="P12" s="230"/>
      <c r="Q12" s="347" t="s">
        <v>3186</v>
      </c>
      <c r="R12" s="347" t="s">
        <v>3186</v>
      </c>
      <c r="S12" s="190"/>
      <c r="T12" s="190"/>
      <c r="U12" s="190"/>
      <c r="V12" s="190" t="s">
        <v>2995</v>
      </c>
      <c r="W12" s="190" t="str">
        <f>IFERROR(VLOOKUP(B:B,'[1]List Stores'!$B$1:$W$800,22,FALSE),"")</f>
        <v xml:space="preserve"> </v>
      </c>
      <c r="X12" s="195"/>
      <c r="Y12" s="190"/>
      <c r="Z12" s="190" t="s">
        <v>2995</v>
      </c>
      <c r="AA12" s="190"/>
      <c r="AB12" s="190"/>
      <c r="AC12" s="190" t="s">
        <v>2995</v>
      </c>
      <c r="AD12" s="196"/>
      <c r="AE12" s="189"/>
      <c r="AF12" s="189"/>
      <c r="AG12" s="189"/>
    </row>
    <row r="13" spans="1:33" s="4" customFormat="1" ht="16.5" customHeight="1">
      <c r="A13" s="17">
        <v>11</v>
      </c>
      <c r="B13" s="189" t="s">
        <v>11</v>
      </c>
      <c r="C13" s="190" t="s">
        <v>12</v>
      </c>
      <c r="D13" s="190" t="s">
        <v>1193</v>
      </c>
      <c r="E13" s="190" t="s">
        <v>1194</v>
      </c>
      <c r="F13" s="191" t="s">
        <v>1214</v>
      </c>
      <c r="G13" s="192" t="s">
        <v>1207</v>
      </c>
      <c r="H13" s="193" t="s">
        <v>1249</v>
      </c>
      <c r="I13" s="190" t="s">
        <v>1250</v>
      </c>
      <c r="J13" s="167">
        <v>37833</v>
      </c>
      <c r="K13" s="190" t="s">
        <v>1251</v>
      </c>
      <c r="L13" s="190" t="s">
        <v>1252</v>
      </c>
      <c r="M13" s="190" t="s">
        <v>1253</v>
      </c>
      <c r="N13" s="229">
        <v>1200828</v>
      </c>
      <c r="O13" s="227" t="s">
        <v>3626</v>
      </c>
      <c r="P13" s="230">
        <v>81286069827</v>
      </c>
      <c r="Q13" s="347" t="s">
        <v>3253</v>
      </c>
      <c r="R13" s="347" t="s">
        <v>3253</v>
      </c>
      <c r="S13" s="190"/>
      <c r="T13" s="190"/>
      <c r="U13" s="190" t="s">
        <v>2994</v>
      </c>
      <c r="V13" s="190" t="s">
        <v>1185</v>
      </c>
      <c r="W13" s="190" t="str">
        <f>IFERROR(VLOOKUP(B:B,'[1]List Stores'!$B$1:$W$800,22,FALSE),"")</f>
        <v xml:space="preserve"> </v>
      </c>
      <c r="X13" s="195"/>
      <c r="Y13" s="190" t="s">
        <v>1188</v>
      </c>
      <c r="Z13" s="190" t="s">
        <v>1189</v>
      </c>
      <c r="AA13" s="190" t="s">
        <v>2742</v>
      </c>
      <c r="AB13" s="190"/>
      <c r="AC13" s="190" t="s">
        <v>2995</v>
      </c>
      <c r="AD13" s="196" t="s">
        <v>3007</v>
      </c>
      <c r="AE13" s="189"/>
      <c r="AF13" s="189"/>
      <c r="AG13" s="189"/>
    </row>
    <row r="14" spans="1:33" s="4" customFormat="1" ht="16.5" customHeight="1">
      <c r="A14" s="17">
        <v>12</v>
      </c>
      <c r="B14" s="189" t="s">
        <v>292</v>
      </c>
      <c r="C14" s="190" t="s">
        <v>293</v>
      </c>
      <c r="D14" s="190" t="s">
        <v>1193</v>
      </c>
      <c r="E14" s="190" t="s">
        <v>1206</v>
      </c>
      <c r="F14" s="191" t="s">
        <v>3349</v>
      </c>
      <c r="G14" s="192" t="s">
        <v>1195</v>
      </c>
      <c r="H14" s="193" t="s">
        <v>1196</v>
      </c>
      <c r="I14" s="190" t="s">
        <v>1197</v>
      </c>
      <c r="J14" s="167">
        <v>37853</v>
      </c>
      <c r="K14" s="190" t="s">
        <v>1254</v>
      </c>
      <c r="L14" s="190" t="s">
        <v>1255</v>
      </c>
      <c r="M14" s="190" t="s">
        <v>1256</v>
      </c>
      <c r="N14" s="336">
        <v>1309527</v>
      </c>
      <c r="O14" s="319" t="s">
        <v>3508</v>
      </c>
      <c r="P14" s="320" t="s">
        <v>3536</v>
      </c>
      <c r="Q14" s="347" t="s">
        <v>3188</v>
      </c>
      <c r="R14" s="347" t="s">
        <v>3188</v>
      </c>
      <c r="S14" s="190"/>
      <c r="T14" s="190"/>
      <c r="U14" s="190"/>
      <c r="V14" s="190" t="s">
        <v>2995</v>
      </c>
      <c r="W14" s="190" t="str">
        <f>IFERROR(VLOOKUP(B:B,'[1]List Stores'!$B$1:$W$800,22,FALSE),"")</f>
        <v xml:space="preserve"> </v>
      </c>
      <c r="X14" s="195"/>
      <c r="Y14" s="190" t="s">
        <v>1188</v>
      </c>
      <c r="Z14" s="190" t="s">
        <v>2995</v>
      </c>
      <c r="AA14" s="190"/>
      <c r="AB14" s="190"/>
      <c r="AC14" s="190" t="s">
        <v>2995</v>
      </c>
      <c r="AD14" s="196" t="s">
        <v>3007</v>
      </c>
      <c r="AE14" s="189" t="s">
        <v>2759</v>
      </c>
      <c r="AF14" s="189"/>
      <c r="AG14" s="189"/>
    </row>
    <row r="15" spans="1:33" s="4" customFormat="1" ht="16.5" customHeight="1">
      <c r="A15" s="17">
        <v>13</v>
      </c>
      <c r="B15" s="189" t="s">
        <v>760</v>
      </c>
      <c r="C15" s="190" t="s">
        <v>761</v>
      </c>
      <c r="D15" s="190" t="s">
        <v>1193</v>
      </c>
      <c r="E15" s="190" t="s">
        <v>1257</v>
      </c>
      <c r="F15" s="191" t="s">
        <v>3349</v>
      </c>
      <c r="G15" s="192" t="s">
        <v>1195</v>
      </c>
      <c r="H15" s="193" t="s">
        <v>1196</v>
      </c>
      <c r="I15" s="190" t="s">
        <v>1197</v>
      </c>
      <c r="J15" s="167">
        <v>38002</v>
      </c>
      <c r="K15" s="190" t="s">
        <v>1260</v>
      </c>
      <c r="L15" s="190" t="s">
        <v>1261</v>
      </c>
      <c r="M15" s="190" t="s">
        <v>1262</v>
      </c>
      <c r="N15" s="256" t="s">
        <v>3512</v>
      </c>
      <c r="O15" s="227" t="s">
        <v>394</v>
      </c>
      <c r="P15" s="227" t="s">
        <v>3513</v>
      </c>
      <c r="Q15" s="347" t="s">
        <v>3189</v>
      </c>
      <c r="R15" s="347" t="s">
        <v>3189</v>
      </c>
      <c r="S15" s="190"/>
      <c r="T15" s="190"/>
      <c r="U15" s="190"/>
      <c r="V15" s="190" t="s">
        <v>2995</v>
      </c>
      <c r="W15" s="190" t="str">
        <f>IFERROR(VLOOKUP(B:B,'[1]List Stores'!$B$1:$W$800,22,FALSE),"")</f>
        <v xml:space="preserve"> </v>
      </c>
      <c r="X15" s="195" t="s">
        <v>3000</v>
      </c>
      <c r="Y15" s="190" t="s">
        <v>1188</v>
      </c>
      <c r="Z15" s="190" t="s">
        <v>1189</v>
      </c>
      <c r="AA15" s="190" t="s">
        <v>2742</v>
      </c>
      <c r="AB15" s="190"/>
      <c r="AC15" s="190" t="s">
        <v>1191</v>
      </c>
      <c r="AD15" s="196" t="s">
        <v>3007</v>
      </c>
      <c r="AE15" s="189"/>
      <c r="AF15" s="189"/>
      <c r="AG15" s="189" t="s">
        <v>2985</v>
      </c>
    </row>
    <row r="16" spans="1:33" s="4" customFormat="1" ht="16.5" customHeight="1">
      <c r="A16" s="17">
        <v>14</v>
      </c>
      <c r="B16" s="189" t="s">
        <v>29</v>
      </c>
      <c r="C16" s="190" t="s">
        <v>30</v>
      </c>
      <c r="D16" s="190" t="s">
        <v>1263</v>
      </c>
      <c r="E16" s="190" t="s">
        <v>1194</v>
      </c>
      <c r="F16" s="518" t="s">
        <v>3349</v>
      </c>
      <c r="G16" s="519" t="s">
        <v>1195</v>
      </c>
      <c r="H16" s="193" t="s">
        <v>1266</v>
      </c>
      <c r="I16" s="190" t="s">
        <v>1267</v>
      </c>
      <c r="J16" s="167">
        <v>38072</v>
      </c>
      <c r="K16" s="190" t="s">
        <v>1268</v>
      </c>
      <c r="L16" s="227" t="s">
        <v>1269</v>
      </c>
      <c r="M16" s="190" t="s">
        <v>1270</v>
      </c>
      <c r="N16" s="228">
        <v>650896</v>
      </c>
      <c r="O16" s="227" t="s">
        <v>31</v>
      </c>
      <c r="P16" s="230" t="s">
        <v>3596</v>
      </c>
      <c r="Q16" s="347" t="s">
        <v>3361</v>
      </c>
      <c r="R16" s="347" t="s">
        <v>3361</v>
      </c>
      <c r="S16" s="190"/>
      <c r="T16" s="190"/>
      <c r="U16" s="190"/>
      <c r="V16" s="190" t="s">
        <v>2995</v>
      </c>
      <c r="W16" s="190" t="str">
        <f>IFERROR(VLOOKUP(B:B,'[1]List Stores'!$B$1:$W$800,22,FALSE),"")</f>
        <v xml:space="preserve"> </v>
      </c>
      <c r="X16" s="195"/>
      <c r="Y16" s="190" t="s">
        <v>1188</v>
      </c>
      <c r="Z16" s="190" t="s">
        <v>2995</v>
      </c>
      <c r="AA16" s="190" t="s">
        <v>2742</v>
      </c>
      <c r="AB16" s="190"/>
      <c r="AC16" s="190" t="s">
        <v>2995</v>
      </c>
      <c r="AD16" s="196" t="s">
        <v>3007</v>
      </c>
      <c r="AE16" s="189"/>
      <c r="AF16" s="189"/>
      <c r="AG16" s="189"/>
    </row>
    <row r="17" spans="1:33" s="4" customFormat="1" ht="16.5" customHeight="1">
      <c r="A17" s="17">
        <v>15</v>
      </c>
      <c r="B17" s="189" t="s">
        <v>42</v>
      </c>
      <c r="C17" s="190" t="s">
        <v>43</v>
      </c>
      <c r="D17" s="190" t="s">
        <v>1193</v>
      </c>
      <c r="E17" s="190" t="s">
        <v>1194</v>
      </c>
      <c r="F17" s="518" t="s">
        <v>1201</v>
      </c>
      <c r="G17" s="519" t="s">
        <v>1</v>
      </c>
      <c r="H17" s="193" t="s">
        <v>1279</v>
      </c>
      <c r="I17" s="190" t="s">
        <v>1475</v>
      </c>
      <c r="J17" s="167">
        <v>38136</v>
      </c>
      <c r="K17" s="190" t="s">
        <v>1271</v>
      </c>
      <c r="L17" s="190" t="s">
        <v>1272</v>
      </c>
      <c r="M17" s="190" t="s">
        <v>1273</v>
      </c>
      <c r="N17" s="340"/>
      <c r="O17" s="227" t="s">
        <v>2720</v>
      </c>
      <c r="P17" s="230"/>
      <c r="Q17" s="347" t="s">
        <v>3186</v>
      </c>
      <c r="R17" s="347" t="s">
        <v>3186</v>
      </c>
      <c r="S17" s="190"/>
      <c r="T17" s="190"/>
      <c r="U17" s="190"/>
      <c r="V17" s="190" t="s">
        <v>2995</v>
      </c>
      <c r="W17" s="190" t="str">
        <f>IFERROR(VLOOKUP(B:B,'[1]List Stores'!$B$1:$W$800,22,FALSE),"")</f>
        <v xml:space="preserve"> </v>
      </c>
      <c r="X17" s="195"/>
      <c r="Y17" s="190"/>
      <c r="Z17" s="190" t="s">
        <v>2995</v>
      </c>
      <c r="AA17" s="190"/>
      <c r="AB17" s="190"/>
      <c r="AC17" s="190" t="s">
        <v>2995</v>
      </c>
      <c r="AD17" s="196"/>
      <c r="AE17" s="189"/>
      <c r="AF17" s="189"/>
      <c r="AG17" s="189"/>
    </row>
    <row r="18" spans="1:33" s="4" customFormat="1" ht="16.5" customHeight="1">
      <c r="A18" s="17">
        <v>16</v>
      </c>
      <c r="B18" s="189" t="s">
        <v>330</v>
      </c>
      <c r="C18" s="190" t="s">
        <v>331</v>
      </c>
      <c r="D18" s="190" t="s">
        <v>1274</v>
      </c>
      <c r="E18" s="190" t="s">
        <v>1194</v>
      </c>
      <c r="F18" s="191" t="s">
        <v>1232</v>
      </c>
      <c r="G18" s="192" t="s">
        <v>1233</v>
      </c>
      <c r="H18" s="193" t="s">
        <v>1354</v>
      </c>
      <c r="I18" s="190" t="s">
        <v>1355</v>
      </c>
      <c r="J18" s="167">
        <v>38199</v>
      </c>
      <c r="K18" s="190" t="s">
        <v>1276</v>
      </c>
      <c r="L18" s="190" t="s">
        <v>1277</v>
      </c>
      <c r="M18" s="190" t="s">
        <v>1278</v>
      </c>
      <c r="N18" s="203" t="s">
        <v>3858</v>
      </c>
      <c r="O18" s="190" t="s">
        <v>241</v>
      </c>
      <c r="P18" s="194" t="s">
        <v>3859</v>
      </c>
      <c r="Q18" s="347" t="s">
        <v>4284</v>
      </c>
      <c r="R18" s="347" t="s">
        <v>3270</v>
      </c>
      <c r="S18" s="190"/>
      <c r="T18" s="190"/>
      <c r="U18" s="190"/>
      <c r="V18" s="190" t="s">
        <v>2995</v>
      </c>
      <c r="W18" s="190" t="str">
        <f>IFERROR(VLOOKUP(B:B,'[1]List Stores'!$B$1:$W$800,22,FALSE),"")</f>
        <v xml:space="preserve"> </v>
      </c>
      <c r="X18" s="195" t="s">
        <v>2998</v>
      </c>
      <c r="Y18" s="190"/>
      <c r="Z18" s="190" t="s">
        <v>2995</v>
      </c>
      <c r="AA18" s="190"/>
      <c r="AB18" s="190"/>
      <c r="AC18" s="190" t="s">
        <v>2995</v>
      </c>
      <c r="AD18" s="196"/>
      <c r="AE18" s="189"/>
      <c r="AF18" s="189"/>
      <c r="AG18" s="189" t="s">
        <v>2985</v>
      </c>
    </row>
    <row r="19" spans="1:33" s="4" customFormat="1" ht="16.5" customHeight="1">
      <c r="A19" s="17">
        <v>17</v>
      </c>
      <c r="B19" s="189" t="s">
        <v>757</v>
      </c>
      <c r="C19" s="190" t="s">
        <v>758</v>
      </c>
      <c r="D19" s="190" t="s">
        <v>1193</v>
      </c>
      <c r="E19" s="190" t="s">
        <v>1194</v>
      </c>
      <c r="F19" s="518" t="s">
        <v>3349</v>
      </c>
      <c r="G19" s="519" t="s">
        <v>1195</v>
      </c>
      <c r="H19" s="193" t="s">
        <v>2812</v>
      </c>
      <c r="I19" s="190" t="s">
        <v>2819</v>
      </c>
      <c r="J19" s="167">
        <v>38273</v>
      </c>
      <c r="K19" s="190" t="s">
        <v>1281</v>
      </c>
      <c r="L19" s="190" t="s">
        <v>1282</v>
      </c>
      <c r="M19" s="190" t="s">
        <v>1283</v>
      </c>
      <c r="N19" s="200" t="s">
        <v>3564</v>
      </c>
      <c r="O19" s="190" t="s">
        <v>3565</v>
      </c>
      <c r="P19" s="194" t="s">
        <v>3566</v>
      </c>
      <c r="Q19" s="347" t="s">
        <v>3362</v>
      </c>
      <c r="R19" s="347" t="s">
        <v>3191</v>
      </c>
      <c r="S19" s="190"/>
      <c r="T19" s="190"/>
      <c r="U19" s="190"/>
      <c r="V19" s="190" t="s">
        <v>2995</v>
      </c>
      <c r="W19" s="190" t="str">
        <f>IFERROR(VLOOKUP(B:B,'[1]List Stores'!$B$1:$W$800,22,FALSE),"")</f>
        <v xml:space="preserve"> </v>
      </c>
      <c r="X19" s="195" t="s">
        <v>3000</v>
      </c>
      <c r="Y19" s="190"/>
      <c r="Z19" s="190" t="s">
        <v>2995</v>
      </c>
      <c r="AA19" s="190"/>
      <c r="AB19" s="190"/>
      <c r="AC19" s="190" t="s">
        <v>2995</v>
      </c>
      <c r="AD19" s="196" t="s">
        <v>3007</v>
      </c>
      <c r="AE19" s="189"/>
      <c r="AF19" s="189"/>
      <c r="AG19" s="189" t="s">
        <v>2985</v>
      </c>
    </row>
    <row r="20" spans="1:33" s="4" customFormat="1" ht="16.5" customHeight="1">
      <c r="A20" s="17">
        <v>18</v>
      </c>
      <c r="B20" s="189" t="s">
        <v>320</v>
      </c>
      <c r="C20" s="189" t="s">
        <v>321</v>
      </c>
      <c r="D20" s="190" t="s">
        <v>1193</v>
      </c>
      <c r="E20" s="190" t="s">
        <v>1257</v>
      </c>
      <c r="F20" s="191" t="s">
        <v>3349</v>
      </c>
      <c r="G20" s="192" t="s">
        <v>1195</v>
      </c>
      <c r="H20" s="193" t="s">
        <v>2810</v>
      </c>
      <c r="I20" s="190" t="s">
        <v>2813</v>
      </c>
      <c r="J20" s="167">
        <v>38276</v>
      </c>
      <c r="K20" s="190" t="s">
        <v>1284</v>
      </c>
      <c r="L20" s="190" t="s">
        <v>1285</v>
      </c>
      <c r="M20" s="190" t="s">
        <v>1286</v>
      </c>
      <c r="N20" s="198">
        <v>1105770</v>
      </c>
      <c r="O20" s="190" t="s">
        <v>762</v>
      </c>
      <c r="P20" s="194" t="s">
        <v>3496</v>
      </c>
      <c r="Q20" s="347" t="s">
        <v>3192</v>
      </c>
      <c r="R20" s="347" t="s">
        <v>3192</v>
      </c>
      <c r="S20" s="190"/>
      <c r="T20" s="190"/>
      <c r="U20" s="190"/>
      <c r="V20" s="190" t="s">
        <v>2995</v>
      </c>
      <c r="W20" s="190" t="str">
        <f>IFERROR(VLOOKUP(B:B,'[1]List Stores'!$B$1:$W$800,22,FALSE),"")</f>
        <v xml:space="preserve"> </v>
      </c>
      <c r="X20" s="195" t="s">
        <v>2996</v>
      </c>
      <c r="Y20" s="190" t="s">
        <v>1188</v>
      </c>
      <c r="Z20" s="190" t="s">
        <v>2995</v>
      </c>
      <c r="AA20" s="190" t="s">
        <v>2742</v>
      </c>
      <c r="AB20" s="190"/>
      <c r="AC20" s="190" t="s">
        <v>2995</v>
      </c>
      <c r="AD20" s="196" t="s">
        <v>3007</v>
      </c>
      <c r="AE20" s="189"/>
      <c r="AF20" s="189"/>
      <c r="AG20" s="189" t="s">
        <v>2985</v>
      </c>
    </row>
    <row r="21" spans="1:33" s="4" customFormat="1" ht="16.5" customHeight="1">
      <c r="A21" s="17">
        <v>19</v>
      </c>
      <c r="B21" s="189" t="s">
        <v>412</v>
      </c>
      <c r="C21" s="190" t="s">
        <v>413</v>
      </c>
      <c r="D21" s="190" t="s">
        <v>1287</v>
      </c>
      <c r="E21" s="190" t="s">
        <v>1194</v>
      </c>
      <c r="F21" s="191" t="s">
        <v>1264</v>
      </c>
      <c r="G21" s="192" t="s">
        <v>1265</v>
      </c>
      <c r="H21" s="193" t="s">
        <v>1288</v>
      </c>
      <c r="I21" s="190" t="s">
        <v>2817</v>
      </c>
      <c r="J21" s="167">
        <v>38297</v>
      </c>
      <c r="K21" s="190" t="s">
        <v>1289</v>
      </c>
      <c r="L21" s="190" t="s">
        <v>1290</v>
      </c>
      <c r="M21" s="190" t="s">
        <v>1291</v>
      </c>
      <c r="N21" s="198" t="s">
        <v>3999</v>
      </c>
      <c r="O21" s="190" t="s">
        <v>414</v>
      </c>
      <c r="P21" s="194" t="s">
        <v>4000</v>
      </c>
      <c r="Q21" s="347" t="s">
        <v>3193</v>
      </c>
      <c r="R21" s="347" t="s">
        <v>3193</v>
      </c>
      <c r="S21" s="190"/>
      <c r="T21" s="190"/>
      <c r="U21" s="190"/>
      <c r="V21" s="190" t="s">
        <v>2995</v>
      </c>
      <c r="W21" s="190" t="str">
        <f>IFERROR(VLOOKUP(B:B,'[1]List Stores'!$B$1:$W$800,22,FALSE),"")</f>
        <v xml:space="preserve"> </v>
      </c>
      <c r="X21" s="195"/>
      <c r="Y21" s="190"/>
      <c r="Z21" s="190" t="s">
        <v>1189</v>
      </c>
      <c r="AA21" s="190" t="s">
        <v>2742</v>
      </c>
      <c r="AB21" s="190"/>
      <c r="AC21" s="190" t="s">
        <v>2995</v>
      </c>
      <c r="AD21" s="196" t="s">
        <v>3007</v>
      </c>
      <c r="AE21" s="189"/>
      <c r="AF21" s="189"/>
      <c r="AG21" s="189"/>
    </row>
    <row r="22" spans="1:33" s="4" customFormat="1" ht="16.5" customHeight="1">
      <c r="A22" s="17">
        <v>20</v>
      </c>
      <c r="B22" s="189" t="s">
        <v>790</v>
      </c>
      <c r="C22" s="189" t="s">
        <v>791</v>
      </c>
      <c r="D22" s="190" t="s">
        <v>1193</v>
      </c>
      <c r="E22" s="190" t="s">
        <v>1206</v>
      </c>
      <c r="F22" s="518" t="s">
        <v>0</v>
      </c>
      <c r="G22" s="519" t="s">
        <v>3154</v>
      </c>
      <c r="H22" s="193" t="s">
        <v>1258</v>
      </c>
      <c r="I22" s="190" t="s">
        <v>1259</v>
      </c>
      <c r="J22" s="167">
        <v>38488</v>
      </c>
      <c r="K22" s="190" t="s">
        <v>1292</v>
      </c>
      <c r="L22" s="190" t="s">
        <v>1293</v>
      </c>
      <c r="M22" s="190" t="s">
        <v>1294</v>
      </c>
      <c r="N22" s="204">
        <v>1307267</v>
      </c>
      <c r="O22" s="190" t="s">
        <v>851</v>
      </c>
      <c r="P22" s="194" t="s">
        <v>4269</v>
      </c>
      <c r="Q22" s="347" t="s">
        <v>4285</v>
      </c>
      <c r="R22" s="347" t="s">
        <v>4285</v>
      </c>
      <c r="S22" s="190"/>
      <c r="T22" s="190"/>
      <c r="U22" s="190"/>
      <c r="V22" s="190" t="s">
        <v>2995</v>
      </c>
      <c r="W22" s="190" t="str">
        <f>IFERROR(VLOOKUP(B:B,'[1]List Stores'!$B$1:$W$800,22,FALSE),"")</f>
        <v xml:space="preserve"> </v>
      </c>
      <c r="X22" s="195"/>
      <c r="Y22" s="190"/>
      <c r="Z22" s="190" t="s">
        <v>2995</v>
      </c>
      <c r="AA22" s="190"/>
      <c r="AB22" s="190"/>
      <c r="AC22" s="190" t="s">
        <v>2995</v>
      </c>
      <c r="AD22" s="196" t="s">
        <v>3007</v>
      </c>
      <c r="AE22" s="189" t="s">
        <v>2759</v>
      </c>
      <c r="AF22" s="189"/>
      <c r="AG22" s="189"/>
    </row>
    <row r="23" spans="1:33" s="4" customFormat="1" ht="16.5" customHeight="1">
      <c r="A23" s="17">
        <v>21</v>
      </c>
      <c r="B23" s="189" t="s">
        <v>793</v>
      </c>
      <c r="C23" s="190" t="s">
        <v>794</v>
      </c>
      <c r="D23" s="190" t="s">
        <v>1193</v>
      </c>
      <c r="E23" s="190" t="s">
        <v>1194</v>
      </c>
      <c r="F23" s="191" t="s">
        <v>1214</v>
      </c>
      <c r="G23" s="192" t="s">
        <v>1207</v>
      </c>
      <c r="H23" s="193" t="s">
        <v>1215</v>
      </c>
      <c r="I23" s="190" t="s">
        <v>2814</v>
      </c>
      <c r="J23" s="167">
        <v>38490</v>
      </c>
      <c r="K23" s="190" t="s">
        <v>1295</v>
      </c>
      <c r="L23" s="190" t="s">
        <v>1296</v>
      </c>
      <c r="M23" s="190" t="s">
        <v>1297</v>
      </c>
      <c r="N23" s="200">
        <v>1403967</v>
      </c>
      <c r="O23" s="190" t="s">
        <v>2733</v>
      </c>
      <c r="P23" s="190" t="s">
        <v>3695</v>
      </c>
      <c r="Q23" s="347" t="s">
        <v>3202</v>
      </c>
      <c r="R23" s="347" t="s">
        <v>3202</v>
      </c>
      <c r="S23" s="190"/>
      <c r="T23" s="190"/>
      <c r="U23" s="190"/>
      <c r="V23" s="190" t="s">
        <v>2995</v>
      </c>
      <c r="W23" s="190" t="str">
        <f>IFERROR(VLOOKUP(B:B,'[1]List Stores'!$B$1:$W$800,22,FALSE),"")</f>
        <v xml:space="preserve"> </v>
      </c>
      <c r="X23" s="195" t="s">
        <v>1187</v>
      </c>
      <c r="Y23" s="190"/>
      <c r="Z23" s="190" t="s">
        <v>2995</v>
      </c>
      <c r="AA23" s="190"/>
      <c r="AB23" s="190"/>
      <c r="AC23" s="190" t="s">
        <v>2995</v>
      </c>
      <c r="AD23" s="196" t="s">
        <v>3007</v>
      </c>
      <c r="AE23" s="189"/>
      <c r="AF23" s="189"/>
      <c r="AG23" s="189" t="s">
        <v>2985</v>
      </c>
    </row>
    <row r="24" spans="1:33" s="4" customFormat="1" ht="16.5" customHeight="1">
      <c r="A24" s="17">
        <v>22</v>
      </c>
      <c r="B24" s="189" t="s">
        <v>456</v>
      </c>
      <c r="C24" s="189" t="s">
        <v>457</v>
      </c>
      <c r="D24" s="190" t="s">
        <v>1193</v>
      </c>
      <c r="E24" s="190" t="s">
        <v>1194</v>
      </c>
      <c r="F24" s="191" t="s">
        <v>1201</v>
      </c>
      <c r="G24" s="192" t="s">
        <v>1</v>
      </c>
      <c r="H24" s="193" t="s">
        <v>1202</v>
      </c>
      <c r="I24" s="190" t="s">
        <v>1228</v>
      </c>
      <c r="J24" s="167">
        <v>38576</v>
      </c>
      <c r="K24" s="190" t="s">
        <v>1298</v>
      </c>
      <c r="L24" s="190" t="s">
        <v>1299</v>
      </c>
      <c r="M24" s="190" t="s">
        <v>1300</v>
      </c>
      <c r="N24" s="200">
        <v>1310825</v>
      </c>
      <c r="O24" s="190" t="s">
        <v>494</v>
      </c>
      <c r="P24" s="194" t="s">
        <v>4083</v>
      </c>
      <c r="Q24" s="347" t="s">
        <v>3313</v>
      </c>
      <c r="R24" s="347" t="s">
        <v>3313</v>
      </c>
      <c r="S24" s="190"/>
      <c r="T24" s="190"/>
      <c r="U24" s="190"/>
      <c r="V24" s="190" t="s">
        <v>2995</v>
      </c>
      <c r="W24" s="190" t="str">
        <f>IFERROR(VLOOKUP(B:B,'[1]List Stores'!$B$1:$W$800,22,FALSE),"")</f>
        <v xml:space="preserve"> </v>
      </c>
      <c r="X24" s="195"/>
      <c r="Y24" s="190"/>
      <c r="Z24" s="190" t="s">
        <v>1189</v>
      </c>
      <c r="AA24" s="190"/>
      <c r="AB24" s="190"/>
      <c r="AC24" s="190" t="s">
        <v>2995</v>
      </c>
      <c r="AD24" s="196" t="s">
        <v>3007</v>
      </c>
      <c r="AE24" s="189"/>
      <c r="AF24" s="189"/>
      <c r="AG24" s="189"/>
    </row>
    <row r="25" spans="1:33" s="4" customFormat="1" ht="16.5" customHeight="1">
      <c r="A25" s="17">
        <v>23</v>
      </c>
      <c r="B25" s="189" t="s">
        <v>1014</v>
      </c>
      <c r="C25" s="190" t="s">
        <v>1301</v>
      </c>
      <c r="D25" s="190" t="s">
        <v>1193</v>
      </c>
      <c r="E25" s="190" t="s">
        <v>1302</v>
      </c>
      <c r="F25" s="191" t="s">
        <v>1232</v>
      </c>
      <c r="G25" s="192" t="s">
        <v>1233</v>
      </c>
      <c r="H25" s="193" t="s">
        <v>2811</v>
      </c>
      <c r="I25" s="190" t="s">
        <v>2412</v>
      </c>
      <c r="J25" s="167">
        <v>38624</v>
      </c>
      <c r="K25" s="190" t="s">
        <v>1303</v>
      </c>
      <c r="L25" s="190" t="s">
        <v>1304</v>
      </c>
      <c r="M25" s="190" t="s">
        <v>1305</v>
      </c>
      <c r="N25" s="199" t="s">
        <v>3954</v>
      </c>
      <c r="O25" s="190" t="s">
        <v>2979</v>
      </c>
      <c r="P25" s="194" t="s">
        <v>3955</v>
      </c>
      <c r="Q25" s="347" t="s">
        <v>3196</v>
      </c>
      <c r="R25" s="347" t="s">
        <v>3196</v>
      </c>
      <c r="S25" s="190"/>
      <c r="T25" s="190" t="s">
        <v>2993</v>
      </c>
      <c r="U25" s="190"/>
      <c r="V25" s="190" t="s">
        <v>2995</v>
      </c>
      <c r="W25" s="190" t="str">
        <f>IFERROR(VLOOKUP(B:B,'[1]List Stores'!$B$1:$W$800,22,FALSE),"")</f>
        <v xml:space="preserve"> </v>
      </c>
      <c r="X25" s="195"/>
      <c r="Y25" s="190" t="s">
        <v>1188</v>
      </c>
      <c r="Z25" s="190" t="s">
        <v>2995</v>
      </c>
      <c r="AA25" s="190"/>
      <c r="AB25" s="190"/>
      <c r="AC25" s="190" t="s">
        <v>1191</v>
      </c>
      <c r="AD25" s="196"/>
      <c r="AE25" s="189"/>
      <c r="AF25" s="189"/>
      <c r="AG25" s="189"/>
    </row>
    <row r="26" spans="1:33" s="4" customFormat="1" ht="16.5" customHeight="1">
      <c r="A26" s="17">
        <v>24</v>
      </c>
      <c r="B26" s="201" t="s">
        <v>383</v>
      </c>
      <c r="C26" s="190" t="s">
        <v>384</v>
      </c>
      <c r="D26" s="190" t="s">
        <v>1287</v>
      </c>
      <c r="E26" s="190" t="s">
        <v>1306</v>
      </c>
      <c r="F26" s="191" t="s">
        <v>1264</v>
      </c>
      <c r="G26" s="192" t="s">
        <v>1265</v>
      </c>
      <c r="H26" s="193" t="s">
        <v>2717</v>
      </c>
      <c r="I26" s="190" t="s">
        <v>3103</v>
      </c>
      <c r="J26" s="167">
        <v>38773</v>
      </c>
      <c r="K26" s="190" t="s">
        <v>1308</v>
      </c>
      <c r="L26" s="190" t="s">
        <v>1309</v>
      </c>
      <c r="M26" s="190" t="s">
        <v>1310</v>
      </c>
      <c r="N26" s="199">
        <v>1106000</v>
      </c>
      <c r="O26" s="190" t="s">
        <v>385</v>
      </c>
      <c r="P26" s="194" t="s">
        <v>4041</v>
      </c>
      <c r="Q26" s="347" t="s">
        <v>3363</v>
      </c>
      <c r="R26" s="347" t="s">
        <v>3363</v>
      </c>
      <c r="S26" s="190"/>
      <c r="T26" s="190"/>
      <c r="U26" s="190"/>
      <c r="V26" s="190" t="s">
        <v>2995</v>
      </c>
      <c r="W26" s="190" t="str">
        <f>IFERROR(VLOOKUP(B:B,'[1]List Stores'!$B$1:$W$800,22,FALSE),"")</f>
        <v xml:space="preserve"> </v>
      </c>
      <c r="X26" s="195"/>
      <c r="Y26" s="190"/>
      <c r="Z26" s="190" t="s">
        <v>2995</v>
      </c>
      <c r="AA26" s="190"/>
      <c r="AB26" s="190"/>
      <c r="AC26" s="190" t="s">
        <v>2995</v>
      </c>
      <c r="AD26" s="196" t="s">
        <v>3007</v>
      </c>
      <c r="AE26" s="189"/>
      <c r="AF26" s="189"/>
      <c r="AG26" s="189"/>
    </row>
    <row r="27" spans="1:33" s="4" customFormat="1" ht="16.5" customHeight="1">
      <c r="A27" s="17">
        <v>25</v>
      </c>
      <c r="B27" s="277" t="s">
        <v>323</v>
      </c>
      <c r="C27" s="274" t="s">
        <v>3493</v>
      </c>
      <c r="D27" s="190" t="s">
        <v>1193</v>
      </c>
      <c r="E27" s="190" t="s">
        <v>1206</v>
      </c>
      <c r="F27" s="518" t="s">
        <v>0</v>
      </c>
      <c r="G27" s="519" t="s">
        <v>3154</v>
      </c>
      <c r="H27" s="193" t="s">
        <v>1258</v>
      </c>
      <c r="I27" s="190" t="s">
        <v>1259</v>
      </c>
      <c r="J27" s="167">
        <v>38854</v>
      </c>
      <c r="K27" s="190" t="s">
        <v>1311</v>
      </c>
      <c r="L27" s="190" t="s">
        <v>1312</v>
      </c>
      <c r="M27" s="190" t="s">
        <v>1313</v>
      </c>
      <c r="N27" s="205">
        <v>904150</v>
      </c>
      <c r="O27" s="190" t="s">
        <v>4270</v>
      </c>
      <c r="P27" s="194" t="s">
        <v>4271</v>
      </c>
      <c r="Q27" s="347" t="s">
        <v>4286</v>
      </c>
      <c r="R27" s="347" t="s">
        <v>4286</v>
      </c>
      <c r="S27" s="190"/>
      <c r="T27" s="190"/>
      <c r="U27" s="190"/>
      <c r="V27" s="190" t="s">
        <v>2995</v>
      </c>
      <c r="W27" s="190" t="str">
        <f>IFERROR(VLOOKUP(B:B,'[1]List Stores'!$B$1:$W$800,22,FALSE),"")</f>
        <v xml:space="preserve"> </v>
      </c>
      <c r="X27" s="195"/>
      <c r="Y27" s="190" t="s">
        <v>1188</v>
      </c>
      <c r="Z27" s="190" t="s">
        <v>2995</v>
      </c>
      <c r="AA27" s="190"/>
      <c r="AB27" s="190"/>
      <c r="AC27" s="190" t="s">
        <v>2995</v>
      </c>
      <c r="AD27" s="196"/>
      <c r="AE27" s="189" t="s">
        <v>2759</v>
      </c>
      <c r="AF27" s="189" t="str">
        <f>IFERROR(VLOOKUP(B:B,'[1]List Stores'!$B:$AH,33,FALSE),"")</f>
        <v>ESB</v>
      </c>
      <c r="AG27" s="189"/>
    </row>
    <row r="28" spans="1:33" s="4" customFormat="1" ht="16.5" customHeight="1">
      <c r="A28" s="17">
        <v>26</v>
      </c>
      <c r="B28" s="189" t="s">
        <v>67</v>
      </c>
      <c r="C28" s="189" t="s">
        <v>68</v>
      </c>
      <c r="D28" s="190" t="s">
        <v>1193</v>
      </c>
      <c r="E28" s="190" t="s">
        <v>1194</v>
      </c>
      <c r="F28" s="191" t="s">
        <v>0</v>
      </c>
      <c r="G28" s="192" t="s">
        <v>3154</v>
      </c>
      <c r="H28" s="193" t="s">
        <v>1227</v>
      </c>
      <c r="I28" s="190" t="s">
        <v>3034</v>
      </c>
      <c r="J28" s="167">
        <v>38885</v>
      </c>
      <c r="K28" s="190" t="s">
        <v>1314</v>
      </c>
      <c r="L28" s="190" t="s">
        <v>1315</v>
      </c>
      <c r="M28" s="190" t="s">
        <v>1316</v>
      </c>
      <c r="N28" s="299">
        <v>1210683</v>
      </c>
      <c r="O28" s="274" t="s">
        <v>341</v>
      </c>
      <c r="P28" s="295" t="s">
        <v>4188</v>
      </c>
      <c r="Q28" s="347" t="s">
        <v>3364</v>
      </c>
      <c r="R28" s="347" t="s">
        <v>3364</v>
      </c>
      <c r="S28" s="190"/>
      <c r="T28" s="190"/>
      <c r="U28" s="189"/>
      <c r="V28" s="190" t="s">
        <v>2995</v>
      </c>
      <c r="W28" s="190" t="str">
        <f>IFERROR(VLOOKUP(B:B,'[1]List Stores'!$B$1:$W$800,22,FALSE),"")</f>
        <v xml:space="preserve"> </v>
      </c>
      <c r="X28" s="195"/>
      <c r="Y28" s="190" t="s">
        <v>1188</v>
      </c>
      <c r="Z28" s="190" t="s">
        <v>2995</v>
      </c>
      <c r="AA28" s="190" t="s">
        <v>2742</v>
      </c>
      <c r="AB28" s="189"/>
      <c r="AC28" s="190" t="s">
        <v>2995</v>
      </c>
      <c r="AD28" s="196"/>
      <c r="AE28" s="189"/>
      <c r="AF28" s="189"/>
      <c r="AG28" s="189"/>
    </row>
    <row r="29" spans="1:33" s="4" customFormat="1" ht="16.5" customHeight="1">
      <c r="A29" s="17">
        <v>27</v>
      </c>
      <c r="B29" s="189" t="s">
        <v>74</v>
      </c>
      <c r="C29" s="190" t="s">
        <v>75</v>
      </c>
      <c r="D29" s="190" t="s">
        <v>1193</v>
      </c>
      <c r="E29" s="190" t="s">
        <v>1194</v>
      </c>
      <c r="F29" s="518" t="s">
        <v>1201</v>
      </c>
      <c r="G29" s="519" t="s">
        <v>1</v>
      </c>
      <c r="H29" s="193" t="s">
        <v>1279</v>
      </c>
      <c r="I29" s="190" t="s">
        <v>1475</v>
      </c>
      <c r="J29" s="167">
        <v>38891</v>
      </c>
      <c r="K29" s="190" t="s">
        <v>1317</v>
      </c>
      <c r="L29" s="190" t="s">
        <v>1318</v>
      </c>
      <c r="M29" s="190" t="s">
        <v>1319</v>
      </c>
      <c r="N29" s="200" t="s">
        <v>4150</v>
      </c>
      <c r="O29" s="190" t="s">
        <v>4151</v>
      </c>
      <c r="P29" s="194" t="s">
        <v>4152</v>
      </c>
      <c r="Q29" s="347" t="s">
        <v>3365</v>
      </c>
      <c r="R29" s="347" t="s">
        <v>3365</v>
      </c>
      <c r="S29" s="190"/>
      <c r="T29" s="190"/>
      <c r="U29" s="190"/>
      <c r="V29" s="190" t="s">
        <v>2995</v>
      </c>
      <c r="W29" s="190" t="str">
        <f>IFERROR(VLOOKUP(B:B,'[1]List Stores'!$B$1:$W$800,22,FALSE),"")</f>
        <v xml:space="preserve"> </v>
      </c>
      <c r="X29" s="195" t="s">
        <v>2998</v>
      </c>
      <c r="Y29" s="190" t="s">
        <v>1188</v>
      </c>
      <c r="Z29" s="190" t="s">
        <v>1189</v>
      </c>
      <c r="AA29" s="190" t="s">
        <v>2742</v>
      </c>
      <c r="AB29" s="190"/>
      <c r="AC29" s="190" t="s">
        <v>1191</v>
      </c>
      <c r="AD29" s="196" t="s">
        <v>3007</v>
      </c>
      <c r="AE29" s="189" t="s">
        <v>2759</v>
      </c>
      <c r="AF29" s="189"/>
      <c r="AG29" s="189" t="s">
        <v>2985</v>
      </c>
    </row>
    <row r="30" spans="1:33" s="4" customFormat="1" ht="16.5" customHeight="1">
      <c r="A30" s="17">
        <v>28</v>
      </c>
      <c r="B30" s="189" t="s">
        <v>110</v>
      </c>
      <c r="C30" s="190" t="s">
        <v>111</v>
      </c>
      <c r="D30" s="190" t="s">
        <v>1193</v>
      </c>
      <c r="E30" s="190" t="s">
        <v>1194</v>
      </c>
      <c r="F30" s="518" t="s">
        <v>1201</v>
      </c>
      <c r="G30" s="519" t="s">
        <v>1</v>
      </c>
      <c r="H30" s="193" t="s">
        <v>1279</v>
      </c>
      <c r="I30" s="190" t="s">
        <v>1475</v>
      </c>
      <c r="J30" s="167">
        <v>38891</v>
      </c>
      <c r="K30" s="190" t="s">
        <v>1320</v>
      </c>
      <c r="L30" s="190" t="s">
        <v>1321</v>
      </c>
      <c r="M30" s="190" t="s">
        <v>1322</v>
      </c>
      <c r="N30" s="325" t="s">
        <v>3827</v>
      </c>
      <c r="O30" s="274" t="s">
        <v>4134</v>
      </c>
      <c r="P30" s="295" t="s">
        <v>3827</v>
      </c>
      <c r="Q30" s="347" t="s">
        <v>3366</v>
      </c>
      <c r="R30" s="347" t="s">
        <v>3366</v>
      </c>
      <c r="S30" s="190"/>
      <c r="T30" s="190"/>
      <c r="U30" s="190"/>
      <c r="V30" s="190" t="s">
        <v>2995</v>
      </c>
      <c r="W30" s="190" t="str">
        <f>IFERROR(VLOOKUP(B:B,'[1]List Stores'!$B$1:$W$800,22,FALSE),"")</f>
        <v xml:space="preserve"> </v>
      </c>
      <c r="X30" s="195"/>
      <c r="Y30" s="190"/>
      <c r="Z30" s="190" t="s">
        <v>2995</v>
      </c>
      <c r="AA30" s="190"/>
      <c r="AB30" s="190"/>
      <c r="AC30" s="190" t="s">
        <v>2995</v>
      </c>
      <c r="AD30" s="196"/>
      <c r="AE30" s="189" t="s">
        <v>2759</v>
      </c>
      <c r="AF30" s="189"/>
      <c r="AG30" s="189"/>
    </row>
    <row r="31" spans="1:33" s="4" customFormat="1" ht="16.5" customHeight="1">
      <c r="A31" s="17">
        <v>29</v>
      </c>
      <c r="B31" s="189" t="s">
        <v>788</v>
      </c>
      <c r="C31" s="189" t="s">
        <v>789</v>
      </c>
      <c r="D31" s="190" t="s">
        <v>1193</v>
      </c>
      <c r="E31" s="190" t="s">
        <v>1194</v>
      </c>
      <c r="F31" s="518" t="s">
        <v>1201</v>
      </c>
      <c r="G31" s="519" t="s">
        <v>1</v>
      </c>
      <c r="H31" s="193" t="s">
        <v>1279</v>
      </c>
      <c r="I31" s="190" t="s">
        <v>1475</v>
      </c>
      <c r="J31" s="167">
        <v>38921</v>
      </c>
      <c r="K31" s="190" t="s">
        <v>1323</v>
      </c>
      <c r="L31" s="190" t="s">
        <v>1324</v>
      </c>
      <c r="M31" s="190" t="s">
        <v>1325</v>
      </c>
      <c r="N31" s="204">
        <v>1000592</v>
      </c>
      <c r="O31" s="190" t="s">
        <v>4138</v>
      </c>
      <c r="P31" s="190" t="s">
        <v>4139</v>
      </c>
      <c r="Q31" s="347" t="s">
        <v>3268</v>
      </c>
      <c r="R31" s="347" t="s">
        <v>3268</v>
      </c>
      <c r="S31" s="190"/>
      <c r="T31" s="190"/>
      <c r="U31" s="190"/>
      <c r="V31" s="190" t="s">
        <v>2995</v>
      </c>
      <c r="W31" s="190" t="str">
        <f>IFERROR(VLOOKUP(B:B,'[1]List Stores'!$B$1:$W$800,22,FALSE),"")</f>
        <v xml:space="preserve"> </v>
      </c>
      <c r="X31" s="195"/>
      <c r="Y31" s="190" t="s">
        <v>1188</v>
      </c>
      <c r="Z31" s="190" t="s">
        <v>2995</v>
      </c>
      <c r="AA31" s="190"/>
      <c r="AB31" s="190"/>
      <c r="AC31" s="190" t="s">
        <v>2995</v>
      </c>
      <c r="AD31" s="196" t="s">
        <v>3007</v>
      </c>
      <c r="AE31" s="189"/>
      <c r="AF31" s="189"/>
      <c r="AG31" s="189"/>
    </row>
    <row r="32" spans="1:33" s="4" customFormat="1" ht="16.5" customHeight="1">
      <c r="A32" s="17">
        <v>30</v>
      </c>
      <c r="B32" s="189" t="s">
        <v>737</v>
      </c>
      <c r="C32" s="189" t="s">
        <v>738</v>
      </c>
      <c r="D32" s="190" t="s">
        <v>1193</v>
      </c>
      <c r="E32" s="190" t="s">
        <v>1257</v>
      </c>
      <c r="F32" s="191" t="s">
        <v>0</v>
      </c>
      <c r="G32" s="192" t="s">
        <v>3154</v>
      </c>
      <c r="H32" s="193" t="s">
        <v>1326</v>
      </c>
      <c r="I32" s="190" t="s">
        <v>1327</v>
      </c>
      <c r="J32" s="167">
        <v>38939</v>
      </c>
      <c r="K32" s="190" t="s">
        <v>1328</v>
      </c>
      <c r="L32" s="190" t="s">
        <v>1329</v>
      </c>
      <c r="M32" s="190" t="s">
        <v>1330</v>
      </c>
      <c r="N32" s="200" t="s">
        <v>4196</v>
      </c>
      <c r="O32" s="190" t="s">
        <v>739</v>
      </c>
      <c r="P32" s="194" t="s">
        <v>4197</v>
      </c>
      <c r="Q32" s="347" t="s">
        <v>3367</v>
      </c>
      <c r="R32" s="347" t="s">
        <v>3367</v>
      </c>
      <c r="S32" s="190"/>
      <c r="T32" s="190"/>
      <c r="U32" s="189"/>
      <c r="V32" s="190" t="s">
        <v>2995</v>
      </c>
      <c r="W32" s="190" t="str">
        <f>IFERROR(VLOOKUP(B:B,'[1]List Stores'!$B$1:$W$800,22,FALSE),"")</f>
        <v xml:space="preserve"> </v>
      </c>
      <c r="X32" s="195" t="s">
        <v>3000</v>
      </c>
      <c r="Y32" s="190"/>
      <c r="Z32" s="190" t="s">
        <v>2995</v>
      </c>
      <c r="AA32" s="190"/>
      <c r="AB32" s="189"/>
      <c r="AC32" s="190" t="s">
        <v>2995</v>
      </c>
      <c r="AD32" s="196"/>
      <c r="AE32" s="189"/>
      <c r="AF32" s="189"/>
      <c r="AG32" s="189" t="s">
        <v>2985</v>
      </c>
    </row>
    <row r="33" spans="1:33" s="4" customFormat="1" ht="16.5" customHeight="1">
      <c r="A33" s="17">
        <v>31</v>
      </c>
      <c r="B33" s="189" t="s">
        <v>37</v>
      </c>
      <c r="C33" s="189" t="s">
        <v>38</v>
      </c>
      <c r="D33" s="190" t="s">
        <v>1331</v>
      </c>
      <c r="E33" s="190" t="s">
        <v>1194</v>
      </c>
      <c r="F33" s="191" t="s">
        <v>0</v>
      </c>
      <c r="G33" s="192" t="s">
        <v>3154</v>
      </c>
      <c r="H33" s="193" t="s">
        <v>1332</v>
      </c>
      <c r="I33" s="190" t="s">
        <v>1333</v>
      </c>
      <c r="J33" s="167">
        <v>38962</v>
      </c>
      <c r="K33" s="190" t="s">
        <v>1334</v>
      </c>
      <c r="L33" s="190" t="s">
        <v>1335</v>
      </c>
      <c r="M33" s="190" t="s">
        <v>1336</v>
      </c>
      <c r="N33" s="199">
        <v>1306167</v>
      </c>
      <c r="O33" s="257" t="s">
        <v>180</v>
      </c>
      <c r="P33" s="194" t="s">
        <v>4158</v>
      </c>
      <c r="Q33" s="347" t="s">
        <v>3202</v>
      </c>
      <c r="R33" s="347" t="s">
        <v>3202</v>
      </c>
      <c r="S33" s="190"/>
      <c r="T33" s="190"/>
      <c r="U33" s="190"/>
      <c r="V33" s="190" t="s">
        <v>2995</v>
      </c>
      <c r="W33" s="190" t="str">
        <f>IFERROR(VLOOKUP(B:B,'[1]List Stores'!$B$1:$W$800,22,FALSE),"")</f>
        <v xml:space="preserve"> </v>
      </c>
      <c r="X33" s="195" t="s">
        <v>2996</v>
      </c>
      <c r="Y33" s="190" t="s">
        <v>1188</v>
      </c>
      <c r="Z33" s="190" t="s">
        <v>2995</v>
      </c>
      <c r="AA33" s="190" t="s">
        <v>2742</v>
      </c>
      <c r="AB33" s="190"/>
      <c r="AC33" s="190" t="s">
        <v>2995</v>
      </c>
      <c r="AD33" s="196" t="s">
        <v>3007</v>
      </c>
      <c r="AE33" s="189"/>
      <c r="AF33" s="189"/>
      <c r="AG33" s="189" t="s">
        <v>2985</v>
      </c>
    </row>
    <row r="34" spans="1:33" s="4" customFormat="1" ht="16.5" customHeight="1">
      <c r="A34" s="17">
        <v>32</v>
      </c>
      <c r="B34" s="189" t="s">
        <v>990</v>
      </c>
      <c r="C34" s="190" t="s">
        <v>991</v>
      </c>
      <c r="D34" s="190" t="s">
        <v>1193</v>
      </c>
      <c r="E34" s="190" t="s">
        <v>1206</v>
      </c>
      <c r="F34" s="191" t="s">
        <v>3349</v>
      </c>
      <c r="G34" s="192" t="s">
        <v>1195</v>
      </c>
      <c r="H34" s="193" t="s">
        <v>2810</v>
      </c>
      <c r="I34" s="190" t="s">
        <v>2813</v>
      </c>
      <c r="J34" s="167">
        <v>38978</v>
      </c>
      <c r="K34" s="190" t="s">
        <v>1337</v>
      </c>
      <c r="L34" s="190" t="s">
        <v>1338</v>
      </c>
      <c r="M34" s="190" t="s">
        <v>1339</v>
      </c>
      <c r="N34" s="204">
        <v>1101521</v>
      </c>
      <c r="O34" s="190" t="s">
        <v>3497</v>
      </c>
      <c r="P34" s="194">
        <v>85881554156</v>
      </c>
      <c r="Q34" s="347" t="s">
        <v>3197</v>
      </c>
      <c r="R34" s="347" t="s">
        <v>3197</v>
      </c>
      <c r="S34" s="190"/>
      <c r="T34" s="190"/>
      <c r="U34" s="190"/>
      <c r="V34" s="190" t="s">
        <v>2995</v>
      </c>
      <c r="W34" s="190" t="str">
        <f>IFERROR(VLOOKUP(B:B,'[1]List Stores'!$B$1:$W$800,22,FALSE),"")</f>
        <v xml:space="preserve"> </v>
      </c>
      <c r="X34" s="195"/>
      <c r="Y34" s="190"/>
      <c r="Z34" s="190" t="s">
        <v>2995</v>
      </c>
      <c r="AA34" s="190"/>
      <c r="AB34" s="190"/>
      <c r="AC34" s="190" t="s">
        <v>2995</v>
      </c>
      <c r="AD34" s="196"/>
      <c r="AE34" s="189"/>
      <c r="AF34" s="189"/>
      <c r="AG34" s="189"/>
    </row>
    <row r="35" spans="1:33" s="4" customFormat="1" ht="16.5" customHeight="1">
      <c r="A35" s="17">
        <v>33</v>
      </c>
      <c r="B35" s="189" t="s">
        <v>1077</v>
      </c>
      <c r="C35" s="190" t="s">
        <v>1078</v>
      </c>
      <c r="D35" s="190" t="s">
        <v>1219</v>
      </c>
      <c r="E35" s="190" t="s">
        <v>1194</v>
      </c>
      <c r="F35" s="191" t="s">
        <v>1220</v>
      </c>
      <c r="G35" s="192" t="s">
        <v>1221</v>
      </c>
      <c r="H35" s="193" t="s">
        <v>1340</v>
      </c>
      <c r="I35" s="190" t="s">
        <v>1341</v>
      </c>
      <c r="J35" s="167">
        <v>38990</v>
      </c>
      <c r="K35" s="190" t="s">
        <v>1342</v>
      </c>
      <c r="L35" s="190" t="s">
        <v>1343</v>
      </c>
      <c r="M35" s="190" t="s">
        <v>1344</v>
      </c>
      <c r="N35" s="199" t="s">
        <v>3793</v>
      </c>
      <c r="O35" s="190" t="s">
        <v>1079</v>
      </c>
      <c r="P35" s="190" t="s">
        <v>3794</v>
      </c>
      <c r="Q35" s="347" t="s">
        <v>3198</v>
      </c>
      <c r="R35" s="347" t="s">
        <v>3198</v>
      </c>
      <c r="S35" s="190"/>
      <c r="T35" s="190"/>
      <c r="U35" s="190" t="s">
        <v>1184</v>
      </c>
      <c r="V35" s="190" t="s">
        <v>2995</v>
      </c>
      <c r="W35" s="190" t="str">
        <f>IFERROR(VLOOKUP(B:B,'[1]List Stores'!$B$1:$W$800,22,FALSE),"")</f>
        <v xml:space="preserve"> </v>
      </c>
      <c r="X35" s="195"/>
      <c r="Y35" s="190" t="s">
        <v>1188</v>
      </c>
      <c r="Z35" s="190" t="s">
        <v>2995</v>
      </c>
      <c r="AA35" s="190"/>
      <c r="AB35" s="190"/>
      <c r="AC35" s="190" t="s">
        <v>2995</v>
      </c>
      <c r="AD35" s="196" t="s">
        <v>3007</v>
      </c>
      <c r="AE35" s="189"/>
      <c r="AF35" s="189"/>
      <c r="AG35" s="189"/>
    </row>
    <row r="36" spans="1:33" s="4" customFormat="1" ht="16.5" customHeight="1">
      <c r="A36" s="17">
        <v>34</v>
      </c>
      <c r="B36" s="189" t="s">
        <v>1091</v>
      </c>
      <c r="C36" s="201" t="s">
        <v>1092</v>
      </c>
      <c r="D36" s="190" t="s">
        <v>1219</v>
      </c>
      <c r="E36" s="190" t="s">
        <v>1194</v>
      </c>
      <c r="F36" s="191" t="s">
        <v>1220</v>
      </c>
      <c r="G36" s="192" t="s">
        <v>1221</v>
      </c>
      <c r="H36" s="193" t="s">
        <v>1569</v>
      </c>
      <c r="I36" s="190" t="s">
        <v>3351</v>
      </c>
      <c r="J36" s="167">
        <v>39039</v>
      </c>
      <c r="K36" s="190" t="s">
        <v>1345</v>
      </c>
      <c r="L36" s="190" t="s">
        <v>1346</v>
      </c>
      <c r="M36" s="190" t="s">
        <v>1347</v>
      </c>
      <c r="N36" s="195">
        <v>1403054</v>
      </c>
      <c r="O36" s="190" t="s">
        <v>1093</v>
      </c>
      <c r="P36" s="194" t="s">
        <v>3782</v>
      </c>
      <c r="Q36" s="347" t="s">
        <v>3199</v>
      </c>
      <c r="R36" s="347" t="s">
        <v>3199</v>
      </c>
      <c r="S36" s="190"/>
      <c r="T36" s="190"/>
      <c r="U36" s="190"/>
      <c r="V36" s="190" t="s">
        <v>2995</v>
      </c>
      <c r="W36" s="190" t="str">
        <f>IFERROR(VLOOKUP(B:B,'[1]List Stores'!$B$1:$W$800,22,FALSE),"")</f>
        <v xml:space="preserve"> </v>
      </c>
      <c r="X36" s="195" t="s">
        <v>2998</v>
      </c>
      <c r="Y36" s="190" t="s">
        <v>1188</v>
      </c>
      <c r="Z36" s="190" t="s">
        <v>2995</v>
      </c>
      <c r="AA36" s="190" t="s">
        <v>2742</v>
      </c>
      <c r="AB36" s="190"/>
      <c r="AC36" s="190" t="s">
        <v>2995</v>
      </c>
      <c r="AD36" s="196"/>
      <c r="AE36" s="189"/>
      <c r="AF36" s="189"/>
      <c r="AG36" s="189" t="s">
        <v>2985</v>
      </c>
    </row>
    <row r="37" spans="1:33" s="4" customFormat="1" ht="16.5" customHeight="1">
      <c r="A37" s="17">
        <v>35</v>
      </c>
      <c r="B37" s="189" t="s">
        <v>1101</v>
      </c>
      <c r="C37" s="190" t="s">
        <v>1102</v>
      </c>
      <c r="D37" s="190" t="s">
        <v>1219</v>
      </c>
      <c r="E37" s="190" t="s">
        <v>1194</v>
      </c>
      <c r="F37" s="191" t="s">
        <v>1220</v>
      </c>
      <c r="G37" s="192" t="s">
        <v>1221</v>
      </c>
      <c r="H37" s="193" t="s">
        <v>1222</v>
      </c>
      <c r="I37" s="190" t="s">
        <v>1223</v>
      </c>
      <c r="J37" s="167">
        <v>39149</v>
      </c>
      <c r="K37" s="190" t="s">
        <v>1348</v>
      </c>
      <c r="L37" s="190" t="s">
        <v>1349</v>
      </c>
      <c r="M37" s="190" t="s">
        <v>1350</v>
      </c>
      <c r="N37" s="200" t="s">
        <v>3831</v>
      </c>
      <c r="O37" s="190" t="s">
        <v>2784</v>
      </c>
      <c r="P37" s="194" t="s">
        <v>3832</v>
      </c>
      <c r="Q37" s="347" t="s">
        <v>3173</v>
      </c>
      <c r="R37" s="347" t="s">
        <v>3173</v>
      </c>
      <c r="S37" s="190"/>
      <c r="T37" s="190"/>
      <c r="U37" s="190"/>
      <c r="V37" s="190" t="s">
        <v>2995</v>
      </c>
      <c r="W37" s="190" t="str">
        <f>IFERROR(VLOOKUP(B:B,'[1]List Stores'!$B$1:$W$800,22,FALSE),"")</f>
        <v xml:space="preserve"> </v>
      </c>
      <c r="X37" s="195"/>
      <c r="Y37" s="190"/>
      <c r="Z37" s="190" t="s">
        <v>2995</v>
      </c>
      <c r="AA37" s="190"/>
      <c r="AB37" s="190"/>
      <c r="AC37" s="190" t="s">
        <v>2995</v>
      </c>
      <c r="AD37" s="196"/>
      <c r="AE37" s="189"/>
      <c r="AF37" s="189"/>
      <c r="AG37" s="189"/>
    </row>
    <row r="38" spans="1:33" s="4" customFormat="1" ht="16.5" customHeight="1">
      <c r="A38" s="17">
        <v>36</v>
      </c>
      <c r="B38" s="189" t="s">
        <v>44</v>
      </c>
      <c r="C38" s="190" t="s">
        <v>45</v>
      </c>
      <c r="D38" s="190" t="s">
        <v>1193</v>
      </c>
      <c r="E38" s="190" t="s">
        <v>1194</v>
      </c>
      <c r="F38" s="191" t="s">
        <v>3349</v>
      </c>
      <c r="G38" s="192" t="s">
        <v>1195</v>
      </c>
      <c r="H38" s="193" t="s">
        <v>1196</v>
      </c>
      <c r="I38" s="190" t="s">
        <v>1197</v>
      </c>
      <c r="J38" s="167">
        <v>39193</v>
      </c>
      <c r="K38" s="190" t="s">
        <v>1351</v>
      </c>
      <c r="L38" s="190" t="s">
        <v>1352</v>
      </c>
      <c r="M38" s="190" t="s">
        <v>1353</v>
      </c>
      <c r="N38" s="200">
        <v>1104864</v>
      </c>
      <c r="O38" s="190" t="s">
        <v>221</v>
      </c>
      <c r="P38" s="194" t="s">
        <v>3514</v>
      </c>
      <c r="Q38" s="347" t="s">
        <v>3200</v>
      </c>
      <c r="R38" s="347" t="s">
        <v>3200</v>
      </c>
      <c r="S38" s="190"/>
      <c r="T38" s="190"/>
      <c r="U38" s="190" t="s">
        <v>1184</v>
      </c>
      <c r="V38" s="190" t="s">
        <v>1185</v>
      </c>
      <c r="W38" s="190" t="str">
        <f>IFERROR(VLOOKUP(B:B,'[1]List Stores'!$B$1:$W$800,22,FALSE),"")</f>
        <v xml:space="preserve"> </v>
      </c>
      <c r="X38" s="195"/>
      <c r="Y38" s="190" t="s">
        <v>1188</v>
      </c>
      <c r="Z38" s="190" t="s">
        <v>2995</v>
      </c>
      <c r="AA38" s="190" t="s">
        <v>2742</v>
      </c>
      <c r="AB38" s="190"/>
      <c r="AC38" s="190" t="s">
        <v>1191</v>
      </c>
      <c r="AD38" s="196" t="s">
        <v>3007</v>
      </c>
      <c r="AE38" s="189"/>
      <c r="AF38" s="189" t="str">
        <f>IFERROR(VLOOKUP(B:B,'[1]List Stores'!$B:$AH,33,FALSE),"")</f>
        <v>ESB</v>
      </c>
      <c r="AG38" s="189"/>
    </row>
    <row r="39" spans="1:33" s="4" customFormat="1" ht="16.5" customHeight="1">
      <c r="A39" s="17">
        <v>37</v>
      </c>
      <c r="B39" s="189" t="s">
        <v>23</v>
      </c>
      <c r="C39" s="190" t="s">
        <v>24</v>
      </c>
      <c r="D39" s="190" t="s">
        <v>1274</v>
      </c>
      <c r="E39" s="190" t="s">
        <v>1194</v>
      </c>
      <c r="F39" s="191" t="s">
        <v>1232</v>
      </c>
      <c r="G39" s="192" t="s">
        <v>1233</v>
      </c>
      <c r="H39" s="193" t="s">
        <v>1354</v>
      </c>
      <c r="I39" s="190" t="s">
        <v>1355</v>
      </c>
      <c r="J39" s="167">
        <v>39262</v>
      </c>
      <c r="K39" s="190" t="s">
        <v>1356</v>
      </c>
      <c r="L39" s="190" t="s">
        <v>1357</v>
      </c>
      <c r="M39" s="190" t="s">
        <v>1358</v>
      </c>
      <c r="N39" s="204" t="s">
        <v>3860</v>
      </c>
      <c r="O39" s="190" t="s">
        <v>25</v>
      </c>
      <c r="P39" s="194" t="s">
        <v>3861</v>
      </c>
      <c r="Q39" s="347" t="s">
        <v>4284</v>
      </c>
      <c r="R39" s="347" t="s">
        <v>3270</v>
      </c>
      <c r="S39" s="190"/>
      <c r="T39" s="190"/>
      <c r="U39" s="190" t="s">
        <v>1184</v>
      </c>
      <c r="V39" s="190" t="s">
        <v>2995</v>
      </c>
      <c r="W39" s="190" t="str">
        <f>IFERROR(VLOOKUP(B:B,'[1]List Stores'!$B$1:$W$800,22,FALSE),"")</f>
        <v xml:space="preserve"> </v>
      </c>
      <c r="X39" s="195"/>
      <c r="Y39" s="190" t="s">
        <v>1188</v>
      </c>
      <c r="Z39" s="190" t="s">
        <v>2995</v>
      </c>
      <c r="AA39" s="190"/>
      <c r="AB39" s="190"/>
      <c r="AC39" s="190" t="s">
        <v>2995</v>
      </c>
      <c r="AD39" s="196" t="s">
        <v>3007</v>
      </c>
      <c r="AE39" s="189"/>
      <c r="AF39" s="189"/>
      <c r="AG39" s="189"/>
    </row>
    <row r="40" spans="1:33" s="4" customFormat="1" ht="16.5" customHeight="1">
      <c r="A40" s="17">
        <v>38</v>
      </c>
      <c r="B40" s="189" t="s">
        <v>256</v>
      </c>
      <c r="C40" s="201" t="s">
        <v>257</v>
      </c>
      <c r="D40" s="190" t="s">
        <v>1193</v>
      </c>
      <c r="E40" s="190" t="s">
        <v>1257</v>
      </c>
      <c r="F40" s="191" t="s">
        <v>0</v>
      </c>
      <c r="G40" s="192" t="s">
        <v>3154</v>
      </c>
      <c r="H40" s="193" t="s">
        <v>1238</v>
      </c>
      <c r="I40" s="190" t="s">
        <v>2739</v>
      </c>
      <c r="J40" s="167">
        <v>39264</v>
      </c>
      <c r="K40" s="190" t="s">
        <v>1359</v>
      </c>
      <c r="L40" s="190" t="s">
        <v>1360</v>
      </c>
      <c r="M40" s="190" t="s">
        <v>1361</v>
      </c>
      <c r="N40" s="200">
        <v>1403572</v>
      </c>
      <c r="O40" s="190" t="s">
        <v>288</v>
      </c>
      <c r="P40" s="194" t="s">
        <v>4240</v>
      </c>
      <c r="Q40" s="347" t="s">
        <v>3368</v>
      </c>
      <c r="R40" s="347" t="s">
        <v>3368</v>
      </c>
      <c r="S40" s="190"/>
      <c r="T40" s="190"/>
      <c r="U40" s="190"/>
      <c r="V40" s="190" t="s">
        <v>1185</v>
      </c>
      <c r="W40" s="190" t="str">
        <f>IFERROR(VLOOKUP(B:B,'[1]List Stores'!$B$1:$W$800,22,FALSE),"")</f>
        <v>Coffee Forward</v>
      </c>
      <c r="X40" s="195"/>
      <c r="Y40" s="190" t="s">
        <v>1188</v>
      </c>
      <c r="Z40" s="190" t="s">
        <v>1189</v>
      </c>
      <c r="AA40" s="190" t="s">
        <v>2742</v>
      </c>
      <c r="AB40" s="190"/>
      <c r="AC40" s="190" t="s">
        <v>2995</v>
      </c>
      <c r="AD40" s="196" t="s">
        <v>3007</v>
      </c>
      <c r="AE40" s="189"/>
      <c r="AF40" s="189"/>
      <c r="AG40" s="189"/>
    </row>
    <row r="41" spans="1:33" s="4" customFormat="1" ht="16.5" customHeight="1">
      <c r="A41" s="17">
        <v>39</v>
      </c>
      <c r="B41" s="189" t="s">
        <v>401</v>
      </c>
      <c r="C41" s="189" t="s">
        <v>402</v>
      </c>
      <c r="D41" s="190" t="s">
        <v>1362</v>
      </c>
      <c r="E41" s="190" t="s">
        <v>1194</v>
      </c>
      <c r="F41" s="191" t="s">
        <v>1220</v>
      </c>
      <c r="G41" s="192" t="s">
        <v>1221</v>
      </c>
      <c r="H41" s="193" t="s">
        <v>1363</v>
      </c>
      <c r="I41" s="190" t="s">
        <v>2815</v>
      </c>
      <c r="J41" s="167">
        <v>39317</v>
      </c>
      <c r="K41" s="190" t="s">
        <v>1364</v>
      </c>
      <c r="L41" s="190" t="s">
        <v>1365</v>
      </c>
      <c r="M41" s="190" t="s">
        <v>2767</v>
      </c>
      <c r="N41" s="200">
        <v>1300111</v>
      </c>
      <c r="O41" s="190" t="s">
        <v>403</v>
      </c>
      <c r="P41" s="194" t="s">
        <v>3748</v>
      </c>
      <c r="Q41" s="347" t="s">
        <v>3369</v>
      </c>
      <c r="R41" s="347" t="s">
        <v>3369</v>
      </c>
      <c r="S41" s="190"/>
      <c r="T41" s="190"/>
      <c r="U41" s="190"/>
      <c r="V41" s="190" t="s">
        <v>2995</v>
      </c>
      <c r="W41" s="190" t="str">
        <f>IFERROR(VLOOKUP(B:B,'[1]List Stores'!$B$1:$W$800,22,FALSE),"")</f>
        <v>Coffee Forward</v>
      </c>
      <c r="X41" s="195" t="s">
        <v>1187</v>
      </c>
      <c r="Y41" s="190" t="s">
        <v>1188</v>
      </c>
      <c r="Z41" s="190" t="s">
        <v>2995</v>
      </c>
      <c r="AA41" s="190" t="s">
        <v>2742</v>
      </c>
      <c r="AB41" s="190"/>
      <c r="AC41" s="190" t="s">
        <v>2995</v>
      </c>
      <c r="AD41" s="196" t="s">
        <v>3007</v>
      </c>
      <c r="AE41" s="189"/>
      <c r="AF41" s="189"/>
      <c r="AG41" s="189" t="s">
        <v>2985</v>
      </c>
    </row>
    <row r="42" spans="1:33" s="4" customFormat="1" ht="16.5" customHeight="1">
      <c r="A42" s="17">
        <v>40</v>
      </c>
      <c r="B42" s="189" t="s">
        <v>32</v>
      </c>
      <c r="C42" s="189" t="s">
        <v>33</v>
      </c>
      <c r="D42" s="190" t="s">
        <v>1193</v>
      </c>
      <c r="E42" s="190" t="s">
        <v>1206</v>
      </c>
      <c r="F42" s="191" t="s">
        <v>1201</v>
      </c>
      <c r="G42" s="192" t="s">
        <v>1</v>
      </c>
      <c r="H42" s="193" t="s">
        <v>1366</v>
      </c>
      <c r="I42" s="190" t="s">
        <v>1367</v>
      </c>
      <c r="J42" s="167">
        <v>39321</v>
      </c>
      <c r="K42" s="190" t="s">
        <v>1368</v>
      </c>
      <c r="L42" s="190" t="s">
        <v>1369</v>
      </c>
      <c r="M42" s="190" t="s">
        <v>1370</v>
      </c>
      <c r="N42" s="209"/>
      <c r="O42" s="190" t="s">
        <v>2720</v>
      </c>
      <c r="P42" s="194"/>
      <c r="Q42" s="347" t="s">
        <v>3186</v>
      </c>
      <c r="R42" s="347" t="s">
        <v>3186</v>
      </c>
      <c r="S42" s="190"/>
      <c r="T42" s="190"/>
      <c r="U42" s="190"/>
      <c r="V42" s="190" t="s">
        <v>2995</v>
      </c>
      <c r="W42" s="190" t="str">
        <f>IFERROR(VLOOKUP(B:B,'[1]List Stores'!$B$1:$W$800,22,FALSE),"")</f>
        <v xml:space="preserve"> </v>
      </c>
      <c r="X42" s="195"/>
      <c r="Y42" s="190"/>
      <c r="Z42" s="190" t="s">
        <v>2995</v>
      </c>
      <c r="AA42" s="190"/>
      <c r="AB42" s="190"/>
      <c r="AC42" s="190" t="s">
        <v>2995</v>
      </c>
      <c r="AD42" s="196"/>
      <c r="AE42" s="189"/>
      <c r="AF42" s="189"/>
      <c r="AG42" s="189"/>
    </row>
    <row r="43" spans="1:33" s="4" customFormat="1" ht="16.5" customHeight="1">
      <c r="A43" s="17">
        <v>41</v>
      </c>
      <c r="B43" s="189" t="s">
        <v>13</v>
      </c>
      <c r="C43" s="190" t="s">
        <v>14</v>
      </c>
      <c r="D43" s="190" t="s">
        <v>1242</v>
      </c>
      <c r="E43" s="190" t="s">
        <v>1302</v>
      </c>
      <c r="F43" s="191" t="s">
        <v>1214</v>
      </c>
      <c r="G43" s="192" t="s">
        <v>1207</v>
      </c>
      <c r="H43" s="193" t="s">
        <v>1371</v>
      </c>
      <c r="I43" s="190" t="s">
        <v>1372</v>
      </c>
      <c r="J43" s="167">
        <v>39326</v>
      </c>
      <c r="K43" s="190" t="s">
        <v>1373</v>
      </c>
      <c r="L43" s="190" t="s">
        <v>1374</v>
      </c>
      <c r="M43" s="190" t="s">
        <v>1375</v>
      </c>
      <c r="N43" s="299" t="s">
        <v>3636</v>
      </c>
      <c r="O43" s="274" t="s">
        <v>121</v>
      </c>
      <c r="P43" s="295" t="s">
        <v>3637</v>
      </c>
      <c r="Q43" s="347" t="s">
        <v>3370</v>
      </c>
      <c r="R43" s="347" t="s">
        <v>3469</v>
      </c>
      <c r="S43" s="190"/>
      <c r="T43" s="190" t="s">
        <v>2993</v>
      </c>
      <c r="U43" s="190"/>
      <c r="V43" s="190" t="s">
        <v>2995</v>
      </c>
      <c r="W43" s="190" t="str">
        <f>IFERROR(VLOOKUP(B:B,'[1]List Stores'!$B$1:$W$800,22,FALSE),"")</f>
        <v xml:space="preserve"> </v>
      </c>
      <c r="X43" s="195"/>
      <c r="Y43" s="190" t="s">
        <v>1188</v>
      </c>
      <c r="Z43" s="190" t="s">
        <v>2995</v>
      </c>
      <c r="AA43" s="190"/>
      <c r="AB43" s="190"/>
      <c r="AC43" s="190" t="s">
        <v>1191</v>
      </c>
      <c r="AD43" s="196" t="s">
        <v>3007</v>
      </c>
      <c r="AE43" s="189"/>
      <c r="AF43" s="189"/>
      <c r="AG43" s="189"/>
    </row>
    <row r="44" spans="1:33" s="4" customFormat="1" ht="16.5" customHeight="1">
      <c r="A44" s="17">
        <v>42</v>
      </c>
      <c r="B44" s="189" t="s">
        <v>398</v>
      </c>
      <c r="C44" s="190" t="s">
        <v>399</v>
      </c>
      <c r="D44" s="190" t="s">
        <v>1242</v>
      </c>
      <c r="E44" s="190" t="s">
        <v>1194</v>
      </c>
      <c r="F44" s="191" t="s">
        <v>1214</v>
      </c>
      <c r="G44" s="192" t="s">
        <v>1207</v>
      </c>
      <c r="H44" s="193" t="s">
        <v>1376</v>
      </c>
      <c r="I44" s="190" t="s">
        <v>1377</v>
      </c>
      <c r="J44" s="167">
        <v>39333</v>
      </c>
      <c r="K44" s="190" t="s">
        <v>1378</v>
      </c>
      <c r="L44" s="190" t="s">
        <v>1379</v>
      </c>
      <c r="M44" s="190" t="s">
        <v>1380</v>
      </c>
      <c r="N44" s="299" t="s">
        <v>3676</v>
      </c>
      <c r="O44" s="274" t="s">
        <v>1140</v>
      </c>
      <c r="P44" s="295" t="s">
        <v>3677</v>
      </c>
      <c r="Q44" s="347" t="s">
        <v>3371</v>
      </c>
      <c r="R44" s="347" t="s">
        <v>3470</v>
      </c>
      <c r="S44" s="190"/>
      <c r="T44" s="190"/>
      <c r="U44" s="190"/>
      <c r="V44" s="190" t="s">
        <v>2995</v>
      </c>
      <c r="W44" s="190" t="str">
        <f>IFERROR(VLOOKUP(B:B,'[1]List Stores'!$B$1:$W$800,22,FALSE),"")</f>
        <v xml:space="preserve"> </v>
      </c>
      <c r="X44" s="195"/>
      <c r="Y44" s="190" t="s">
        <v>1188</v>
      </c>
      <c r="Z44" s="190" t="s">
        <v>1189</v>
      </c>
      <c r="AA44" s="190" t="s">
        <v>2742</v>
      </c>
      <c r="AB44" s="190"/>
      <c r="AC44" s="190" t="s">
        <v>1191</v>
      </c>
      <c r="AD44" s="196"/>
      <c r="AE44" s="189"/>
      <c r="AF44" s="189"/>
      <c r="AG44" s="189"/>
    </row>
    <row r="45" spans="1:33" s="4" customFormat="1" ht="16.5" customHeight="1">
      <c r="A45" s="17">
        <v>43</v>
      </c>
      <c r="B45" s="189" t="s">
        <v>844</v>
      </c>
      <c r="C45" s="189" t="s">
        <v>845</v>
      </c>
      <c r="D45" s="190" t="s">
        <v>1193</v>
      </c>
      <c r="E45" s="190" t="s">
        <v>1206</v>
      </c>
      <c r="F45" s="191" t="s">
        <v>1201</v>
      </c>
      <c r="G45" s="192" t="s">
        <v>1</v>
      </c>
      <c r="H45" s="193" t="s">
        <v>1244</v>
      </c>
      <c r="I45" s="190" t="s">
        <v>1245</v>
      </c>
      <c r="J45" s="167">
        <v>39416</v>
      </c>
      <c r="K45" s="190" t="s">
        <v>1381</v>
      </c>
      <c r="L45" s="190" t="s">
        <v>1382</v>
      </c>
      <c r="M45" s="190" t="s">
        <v>1383</v>
      </c>
      <c r="N45" s="299" t="s">
        <v>4112</v>
      </c>
      <c r="O45" s="274" t="s">
        <v>36</v>
      </c>
      <c r="P45" s="295" t="s">
        <v>4133</v>
      </c>
      <c r="Q45" s="347" t="s">
        <v>3203</v>
      </c>
      <c r="R45" s="347" t="s">
        <v>3203</v>
      </c>
      <c r="S45" s="190"/>
      <c r="T45" s="190"/>
      <c r="U45" s="190"/>
      <c r="V45" s="190" t="s">
        <v>2995</v>
      </c>
      <c r="W45" s="190" t="str">
        <f>IFERROR(VLOOKUP(B:B,'[1]List Stores'!$B$1:$W$800,22,FALSE),"")</f>
        <v xml:space="preserve"> </v>
      </c>
      <c r="X45" s="195" t="s">
        <v>3000</v>
      </c>
      <c r="Y45" s="190"/>
      <c r="Z45" s="190" t="s">
        <v>1189</v>
      </c>
      <c r="AA45" s="190" t="s">
        <v>2742</v>
      </c>
      <c r="AB45" s="190"/>
      <c r="AC45" s="190" t="s">
        <v>2995</v>
      </c>
      <c r="AD45" s="196"/>
      <c r="AE45" s="189" t="s">
        <v>2759</v>
      </c>
      <c r="AF45" s="189"/>
      <c r="AG45" s="189" t="s">
        <v>2985</v>
      </c>
    </row>
    <row r="46" spans="1:33" s="4" customFormat="1" ht="16.5" customHeight="1">
      <c r="A46" s="17">
        <v>44</v>
      </c>
      <c r="B46" s="189" t="s">
        <v>148</v>
      </c>
      <c r="C46" s="189" t="s">
        <v>149</v>
      </c>
      <c r="D46" s="190" t="s">
        <v>1193</v>
      </c>
      <c r="E46" s="190" t="s">
        <v>1194</v>
      </c>
      <c r="F46" s="518" t="s">
        <v>1201</v>
      </c>
      <c r="G46" s="519" t="s">
        <v>1</v>
      </c>
      <c r="H46" s="193" t="s">
        <v>1279</v>
      </c>
      <c r="I46" s="190" t="s">
        <v>1475</v>
      </c>
      <c r="J46" s="167">
        <v>39465</v>
      </c>
      <c r="K46" s="190" t="s">
        <v>1384</v>
      </c>
      <c r="L46" s="190" t="s">
        <v>1385</v>
      </c>
      <c r="M46" s="190" t="s">
        <v>1386</v>
      </c>
      <c r="N46" s="200">
        <v>1307963</v>
      </c>
      <c r="O46" s="190" t="s">
        <v>2949</v>
      </c>
      <c r="P46" s="194" t="s">
        <v>4140</v>
      </c>
      <c r="Q46" s="347" t="s">
        <v>3366</v>
      </c>
      <c r="R46" s="347" t="s">
        <v>3366</v>
      </c>
      <c r="S46" s="190"/>
      <c r="T46" s="190"/>
      <c r="U46" s="190"/>
      <c r="V46" s="190" t="s">
        <v>2995</v>
      </c>
      <c r="W46" s="190" t="str">
        <f>IFERROR(VLOOKUP(B:B,'[1]List Stores'!$B$1:$W$800,22,FALSE),"")</f>
        <v xml:space="preserve"> </v>
      </c>
      <c r="X46" s="195"/>
      <c r="Y46" s="190"/>
      <c r="Z46" s="190" t="s">
        <v>1189</v>
      </c>
      <c r="AA46" s="190"/>
      <c r="AB46" s="190"/>
      <c r="AC46" s="190" t="s">
        <v>2995</v>
      </c>
      <c r="AD46" s="196" t="s">
        <v>3007</v>
      </c>
      <c r="AE46" s="189"/>
      <c r="AF46" s="189"/>
      <c r="AG46" s="189"/>
    </row>
    <row r="47" spans="1:33" s="4" customFormat="1" ht="16.5" customHeight="1">
      <c r="A47" s="17">
        <v>45</v>
      </c>
      <c r="B47" s="189" t="s">
        <v>1088</v>
      </c>
      <c r="C47" s="190" t="s">
        <v>1089</v>
      </c>
      <c r="D47" s="190" t="s">
        <v>1219</v>
      </c>
      <c r="E47" s="190" t="s">
        <v>1194</v>
      </c>
      <c r="F47" s="191" t="s">
        <v>1220</v>
      </c>
      <c r="G47" s="192" t="s">
        <v>1221</v>
      </c>
      <c r="H47" s="193" t="s">
        <v>1569</v>
      </c>
      <c r="I47" s="190" t="s">
        <v>3351</v>
      </c>
      <c r="J47" s="167">
        <v>39479</v>
      </c>
      <c r="K47" s="190" t="s">
        <v>1387</v>
      </c>
      <c r="L47" s="190" t="s">
        <v>1388</v>
      </c>
      <c r="M47" s="190" t="s">
        <v>1389</v>
      </c>
      <c r="N47" s="198">
        <v>16009372</v>
      </c>
      <c r="O47" s="190" t="s">
        <v>2763</v>
      </c>
      <c r="P47" s="194" t="s">
        <v>3783</v>
      </c>
      <c r="Q47" s="347" t="s">
        <v>3201</v>
      </c>
      <c r="R47" s="347" t="s">
        <v>3201</v>
      </c>
      <c r="S47" s="190"/>
      <c r="T47" s="190"/>
      <c r="U47" s="190"/>
      <c r="V47" s="190" t="s">
        <v>2995</v>
      </c>
      <c r="W47" s="190" t="str">
        <f>IFERROR(VLOOKUP(B:B,'[1]List Stores'!$B$1:$W$800,22,FALSE),"")</f>
        <v xml:space="preserve"> </v>
      </c>
      <c r="X47" s="195" t="s">
        <v>2998</v>
      </c>
      <c r="Y47" s="190"/>
      <c r="Z47" s="190" t="s">
        <v>1189</v>
      </c>
      <c r="AA47" s="190"/>
      <c r="AB47" s="190"/>
      <c r="AC47" s="190" t="s">
        <v>2995</v>
      </c>
      <c r="AD47" s="196"/>
      <c r="AE47" s="189"/>
      <c r="AF47" s="189"/>
      <c r="AG47" s="189" t="s">
        <v>2985</v>
      </c>
    </row>
    <row r="48" spans="1:33" s="4" customFormat="1" ht="16.5" customHeight="1">
      <c r="A48" s="17">
        <v>46</v>
      </c>
      <c r="B48" s="189" t="s">
        <v>418</v>
      </c>
      <c r="C48" s="201" t="s">
        <v>419</v>
      </c>
      <c r="D48" s="190" t="s">
        <v>1193</v>
      </c>
      <c r="E48" s="190" t="s">
        <v>1194</v>
      </c>
      <c r="F48" s="191" t="s">
        <v>1201</v>
      </c>
      <c r="G48" s="192" t="s">
        <v>1</v>
      </c>
      <c r="H48" s="193" t="s">
        <v>1390</v>
      </c>
      <c r="I48" s="190" t="s">
        <v>1391</v>
      </c>
      <c r="J48" s="167">
        <v>39508</v>
      </c>
      <c r="K48" s="190" t="s">
        <v>1392</v>
      </c>
      <c r="L48" s="190" t="s">
        <v>1393</v>
      </c>
      <c r="M48" s="190" t="s">
        <v>1394</v>
      </c>
      <c r="N48" s="200"/>
      <c r="O48" s="190" t="s">
        <v>2923</v>
      </c>
      <c r="P48" s="194"/>
      <c r="Q48" s="347" t="s">
        <v>3372</v>
      </c>
      <c r="R48" s="347" t="s">
        <v>3372</v>
      </c>
      <c r="S48" s="190"/>
      <c r="T48" s="190"/>
      <c r="U48" s="190"/>
      <c r="V48" s="190" t="s">
        <v>2995</v>
      </c>
      <c r="W48" s="190" t="str">
        <f>IFERROR(VLOOKUP(B:B,'[1]List Stores'!$B$1:$W$800,22,FALSE),"")</f>
        <v xml:space="preserve"> </v>
      </c>
      <c r="X48" s="195" t="s">
        <v>2996</v>
      </c>
      <c r="Y48" s="190"/>
      <c r="Z48" s="190" t="s">
        <v>2995</v>
      </c>
      <c r="AA48" s="190"/>
      <c r="AB48" s="190"/>
      <c r="AC48" s="190" t="s">
        <v>2995</v>
      </c>
      <c r="AD48" s="196"/>
      <c r="AE48" s="189"/>
      <c r="AF48" s="189"/>
      <c r="AG48" s="189" t="s">
        <v>2985</v>
      </c>
    </row>
    <row r="49" spans="1:33" s="4" customFormat="1" ht="16.5" customHeight="1">
      <c r="A49" s="17">
        <v>47</v>
      </c>
      <c r="B49" s="189" t="s">
        <v>778</v>
      </c>
      <c r="C49" s="189" t="s">
        <v>779</v>
      </c>
      <c r="D49" s="190" t="s">
        <v>1263</v>
      </c>
      <c r="E49" s="190" t="s">
        <v>1194</v>
      </c>
      <c r="F49" s="518" t="s">
        <v>3349</v>
      </c>
      <c r="G49" s="519" t="s">
        <v>1195</v>
      </c>
      <c r="H49" s="193" t="s">
        <v>1395</v>
      </c>
      <c r="I49" s="190" t="s">
        <v>3138</v>
      </c>
      <c r="J49" s="167">
        <v>39716</v>
      </c>
      <c r="K49" s="190" t="s">
        <v>1396</v>
      </c>
      <c r="L49" s="190" t="s">
        <v>1397</v>
      </c>
      <c r="M49" s="190" t="s">
        <v>1398</v>
      </c>
      <c r="N49" s="200">
        <v>1300230</v>
      </c>
      <c r="O49" s="190" t="s">
        <v>4254</v>
      </c>
      <c r="P49" s="194" t="s">
        <v>4255</v>
      </c>
      <c r="Q49" s="347" t="s">
        <v>4287</v>
      </c>
      <c r="R49" s="347" t="s">
        <v>3373</v>
      </c>
      <c r="S49" s="190"/>
      <c r="T49" s="190"/>
      <c r="U49" s="190"/>
      <c r="V49" s="190" t="s">
        <v>2995</v>
      </c>
      <c r="W49" s="190" t="str">
        <f>IFERROR(VLOOKUP(B:B,'[1]List Stores'!$B$1:$W$800,22,FALSE),"")</f>
        <v xml:space="preserve"> </v>
      </c>
      <c r="X49" s="195" t="s">
        <v>3003</v>
      </c>
      <c r="Y49" s="190" t="s">
        <v>1188</v>
      </c>
      <c r="Z49" s="190" t="s">
        <v>2995</v>
      </c>
      <c r="AA49" s="190"/>
      <c r="AB49" s="190"/>
      <c r="AC49" s="190" t="s">
        <v>2995</v>
      </c>
      <c r="AD49" s="196"/>
      <c r="AE49" s="189"/>
      <c r="AF49" s="189"/>
      <c r="AG49" s="189"/>
    </row>
    <row r="50" spans="1:33" s="4" customFormat="1" ht="16.5" customHeight="1">
      <c r="A50" s="17">
        <v>48</v>
      </c>
      <c r="B50" s="201" t="s">
        <v>748</v>
      </c>
      <c r="C50" s="201" t="s">
        <v>749</v>
      </c>
      <c r="D50" s="190" t="s">
        <v>1193</v>
      </c>
      <c r="E50" s="190" t="s">
        <v>1206</v>
      </c>
      <c r="F50" s="518" t="s">
        <v>0</v>
      </c>
      <c r="G50" s="519" t="s">
        <v>3154</v>
      </c>
      <c r="H50" s="193" t="s">
        <v>1258</v>
      </c>
      <c r="I50" s="190" t="s">
        <v>1259</v>
      </c>
      <c r="J50" s="167">
        <v>39725</v>
      </c>
      <c r="K50" s="190" t="s">
        <v>1401</v>
      </c>
      <c r="L50" s="190" t="s">
        <v>1402</v>
      </c>
      <c r="M50" s="190" t="s">
        <v>1403</v>
      </c>
      <c r="N50" s="200">
        <v>1107815</v>
      </c>
      <c r="O50" s="190" t="s">
        <v>4272</v>
      </c>
      <c r="P50" s="194" t="s">
        <v>4273</v>
      </c>
      <c r="Q50" s="347" t="s">
        <v>3407</v>
      </c>
      <c r="R50" s="347" t="s">
        <v>3407</v>
      </c>
      <c r="S50" s="190"/>
      <c r="T50" s="190"/>
      <c r="U50" s="190"/>
      <c r="V50" s="190" t="s">
        <v>2995</v>
      </c>
      <c r="W50" s="190" t="str">
        <f>IFERROR(VLOOKUP(B:B,'[1]List Stores'!$B$1:$W$800,22,FALSE),"")</f>
        <v xml:space="preserve"> </v>
      </c>
      <c r="X50" s="195"/>
      <c r="Y50" s="190"/>
      <c r="Z50" s="190" t="s">
        <v>2995</v>
      </c>
      <c r="AA50" s="190"/>
      <c r="AB50" s="190"/>
      <c r="AC50" s="190" t="s">
        <v>2995</v>
      </c>
      <c r="AD50" s="196"/>
      <c r="AE50" s="189" t="s">
        <v>2759</v>
      </c>
      <c r="AF50" s="189"/>
      <c r="AG50" s="189"/>
    </row>
    <row r="51" spans="1:33" s="4" customFormat="1" ht="16.5" customHeight="1">
      <c r="A51" s="17">
        <v>49</v>
      </c>
      <c r="B51" s="189" t="s">
        <v>743</v>
      </c>
      <c r="C51" s="190" t="s">
        <v>744</v>
      </c>
      <c r="D51" s="190" t="s">
        <v>1193</v>
      </c>
      <c r="E51" s="190" t="s">
        <v>1194</v>
      </c>
      <c r="F51" s="191" t="s">
        <v>1232</v>
      </c>
      <c r="G51" s="192" t="s">
        <v>1233</v>
      </c>
      <c r="H51" s="193" t="s">
        <v>1621</v>
      </c>
      <c r="I51" s="190" t="s">
        <v>1622</v>
      </c>
      <c r="J51" s="167">
        <v>39738</v>
      </c>
      <c r="K51" s="190" t="s">
        <v>1404</v>
      </c>
      <c r="L51" s="190" t="s">
        <v>1405</v>
      </c>
      <c r="M51" s="190" t="s">
        <v>1406</v>
      </c>
      <c r="N51" s="206" t="s">
        <v>3902</v>
      </c>
      <c r="O51" s="190" t="s">
        <v>3903</v>
      </c>
      <c r="P51" s="194" t="s">
        <v>3904</v>
      </c>
      <c r="Q51" s="347" t="s">
        <v>3248</v>
      </c>
      <c r="R51" s="347" t="s">
        <v>3248</v>
      </c>
      <c r="S51" s="190"/>
      <c r="T51" s="190"/>
      <c r="U51" s="190"/>
      <c r="V51" s="190" t="s">
        <v>2995</v>
      </c>
      <c r="W51" s="190" t="str">
        <f>IFERROR(VLOOKUP(B:B,'[1]List Stores'!$B$1:$W$800,22,FALSE),"")</f>
        <v xml:space="preserve"> </v>
      </c>
      <c r="X51" s="195" t="s">
        <v>1187</v>
      </c>
      <c r="Y51" s="190" t="s">
        <v>1188</v>
      </c>
      <c r="Z51" s="190" t="s">
        <v>2995</v>
      </c>
      <c r="AA51" s="190" t="s">
        <v>2742</v>
      </c>
      <c r="AB51" s="190"/>
      <c r="AC51" s="190" t="s">
        <v>2995</v>
      </c>
      <c r="AD51" s="196"/>
      <c r="AE51" s="189"/>
      <c r="AF51" s="189"/>
      <c r="AG51" s="189" t="s">
        <v>2985</v>
      </c>
    </row>
    <row r="52" spans="1:33" s="4" customFormat="1" ht="16.5" customHeight="1">
      <c r="A52" s="17">
        <v>50</v>
      </c>
      <c r="B52" s="189" t="s">
        <v>1074</v>
      </c>
      <c r="C52" s="190" t="s">
        <v>1075</v>
      </c>
      <c r="D52" s="190" t="s">
        <v>1242</v>
      </c>
      <c r="E52" s="190" t="s">
        <v>1194</v>
      </c>
      <c r="F52" s="191" t="s">
        <v>1214</v>
      </c>
      <c r="G52" s="192" t="s">
        <v>1207</v>
      </c>
      <c r="H52" s="193" t="s">
        <v>1407</v>
      </c>
      <c r="I52" s="190" t="s">
        <v>1408</v>
      </c>
      <c r="J52" s="167">
        <v>39776</v>
      </c>
      <c r="K52" s="190" t="s">
        <v>1409</v>
      </c>
      <c r="L52" s="190" t="s">
        <v>1410</v>
      </c>
      <c r="M52" s="190" t="s">
        <v>1411</v>
      </c>
      <c r="N52" s="198" t="s">
        <v>3651</v>
      </c>
      <c r="O52" s="190" t="s">
        <v>3652</v>
      </c>
      <c r="P52" s="194" t="s">
        <v>3653</v>
      </c>
      <c r="Q52" s="347" t="s">
        <v>3270</v>
      </c>
      <c r="R52" s="347" t="s">
        <v>3471</v>
      </c>
      <c r="S52" s="190"/>
      <c r="T52" s="190"/>
      <c r="U52" s="190"/>
      <c r="V52" s="190" t="s">
        <v>2995</v>
      </c>
      <c r="W52" s="190" t="str">
        <f>IFERROR(VLOOKUP(B:B,'[1]List Stores'!$B$1:$W$800,22,FALSE),"")</f>
        <v xml:space="preserve"> </v>
      </c>
      <c r="X52" s="195" t="s">
        <v>3000</v>
      </c>
      <c r="Y52" s="190" t="s">
        <v>1188</v>
      </c>
      <c r="Z52" s="190" t="s">
        <v>2995</v>
      </c>
      <c r="AA52" s="190"/>
      <c r="AB52" s="190"/>
      <c r="AC52" s="190" t="s">
        <v>2995</v>
      </c>
      <c r="AD52" s="196" t="s">
        <v>3007</v>
      </c>
      <c r="AE52" s="189"/>
      <c r="AF52" s="189"/>
      <c r="AG52" s="189" t="s">
        <v>2985</v>
      </c>
    </row>
    <row r="53" spans="1:33" s="4" customFormat="1" ht="16.5" customHeight="1">
      <c r="A53" s="17">
        <v>51</v>
      </c>
      <c r="B53" s="201" t="s">
        <v>289</v>
      </c>
      <c r="C53" s="189" t="s">
        <v>290</v>
      </c>
      <c r="D53" s="190" t="s">
        <v>1193</v>
      </c>
      <c r="E53" s="190" t="s">
        <v>1206</v>
      </c>
      <c r="F53" s="518" t="s">
        <v>1201</v>
      </c>
      <c r="G53" s="519" t="s">
        <v>1</v>
      </c>
      <c r="H53" s="193" t="s">
        <v>1279</v>
      </c>
      <c r="I53" s="190" t="s">
        <v>1475</v>
      </c>
      <c r="J53" s="167">
        <v>39792</v>
      </c>
      <c r="K53" s="190" t="s">
        <v>1412</v>
      </c>
      <c r="L53" s="190" t="s">
        <v>1413</v>
      </c>
      <c r="M53" s="190" t="s">
        <v>1414</v>
      </c>
      <c r="N53" s="210" t="s">
        <v>4141</v>
      </c>
      <c r="O53" s="190" t="s">
        <v>291</v>
      </c>
      <c r="P53" s="194" t="s">
        <v>4142</v>
      </c>
      <c r="Q53" s="347" t="s">
        <v>3206</v>
      </c>
      <c r="R53" s="347" t="s">
        <v>3206</v>
      </c>
      <c r="S53" s="190"/>
      <c r="T53" s="190"/>
      <c r="U53" s="190"/>
      <c r="V53" s="190" t="s">
        <v>2995</v>
      </c>
      <c r="W53" s="190" t="str">
        <f>IFERROR(VLOOKUP(B:B,'[1]List Stores'!$B$1:$W$800,22,FALSE),"")</f>
        <v xml:space="preserve"> </v>
      </c>
      <c r="X53" s="195" t="s">
        <v>2999</v>
      </c>
      <c r="Y53" s="190"/>
      <c r="Z53" s="190" t="s">
        <v>2995</v>
      </c>
      <c r="AA53" s="190" t="s">
        <v>2742</v>
      </c>
      <c r="AB53" s="190"/>
      <c r="AC53" s="190" t="s">
        <v>2995</v>
      </c>
      <c r="AD53" s="196" t="s">
        <v>3007</v>
      </c>
      <c r="AE53" s="189" t="s">
        <v>2759</v>
      </c>
      <c r="AF53" s="189"/>
      <c r="AG53" s="189" t="s">
        <v>2985</v>
      </c>
    </row>
    <row r="54" spans="1:33" s="4" customFormat="1" ht="16.5" customHeight="1">
      <c r="A54" s="17">
        <v>52</v>
      </c>
      <c r="B54" s="189" t="s">
        <v>453</v>
      </c>
      <c r="C54" s="201" t="s">
        <v>454</v>
      </c>
      <c r="D54" s="190" t="s">
        <v>1193</v>
      </c>
      <c r="E54" s="190" t="s">
        <v>1194</v>
      </c>
      <c r="F54" s="191" t="s">
        <v>1201</v>
      </c>
      <c r="G54" s="192" t="s">
        <v>1</v>
      </c>
      <c r="H54" s="193" t="s">
        <v>1390</v>
      </c>
      <c r="I54" s="190" t="s">
        <v>1391</v>
      </c>
      <c r="J54" s="167">
        <v>39934</v>
      </c>
      <c r="K54" s="190" t="s">
        <v>1415</v>
      </c>
      <c r="L54" s="190" t="s">
        <v>1416</v>
      </c>
      <c r="M54" s="190" t="s">
        <v>1417</v>
      </c>
      <c r="N54" s="211">
        <v>1104645</v>
      </c>
      <c r="O54" s="190" t="s">
        <v>653</v>
      </c>
      <c r="P54" s="194" t="s">
        <v>4095</v>
      </c>
      <c r="Q54" s="347" t="s">
        <v>3375</v>
      </c>
      <c r="R54" s="347" t="s">
        <v>3375</v>
      </c>
      <c r="S54" s="190"/>
      <c r="T54" s="190"/>
      <c r="U54" s="190"/>
      <c r="V54" s="190" t="s">
        <v>2995</v>
      </c>
      <c r="W54" s="190" t="str">
        <f>IFERROR(VLOOKUP(B:B,'[1]List Stores'!$B$1:$W$800,22,FALSE),"")</f>
        <v xml:space="preserve"> </v>
      </c>
      <c r="X54" s="195"/>
      <c r="Y54" s="190"/>
      <c r="Z54" s="190" t="s">
        <v>2995</v>
      </c>
      <c r="AA54" s="190"/>
      <c r="AB54" s="190"/>
      <c r="AC54" s="190" t="s">
        <v>2995</v>
      </c>
      <c r="AD54" s="196" t="s">
        <v>3007</v>
      </c>
      <c r="AE54" s="189"/>
      <c r="AF54" s="189"/>
      <c r="AG54" s="189"/>
    </row>
    <row r="55" spans="1:33" s="4" customFormat="1" ht="16.5" customHeight="1">
      <c r="A55" s="17">
        <v>53</v>
      </c>
      <c r="B55" s="189" t="s">
        <v>1016</v>
      </c>
      <c r="C55" s="190" t="s">
        <v>1017</v>
      </c>
      <c r="D55" s="190" t="s">
        <v>1418</v>
      </c>
      <c r="E55" s="190" t="s">
        <v>1194</v>
      </c>
      <c r="F55" s="191" t="s">
        <v>1232</v>
      </c>
      <c r="G55" s="192" t="s">
        <v>1233</v>
      </c>
      <c r="H55" s="193" t="s">
        <v>2811</v>
      </c>
      <c r="I55" s="190" t="s">
        <v>2412</v>
      </c>
      <c r="J55" s="167">
        <v>39955</v>
      </c>
      <c r="K55" s="190" t="s">
        <v>1420</v>
      </c>
      <c r="L55" s="190" t="s">
        <v>1421</v>
      </c>
      <c r="M55" s="190" t="s">
        <v>1422</v>
      </c>
      <c r="N55" s="211" t="s">
        <v>3956</v>
      </c>
      <c r="O55" s="190" t="s">
        <v>1018</v>
      </c>
      <c r="P55" s="194" t="s">
        <v>3957</v>
      </c>
      <c r="Q55" s="347" t="s">
        <v>3207</v>
      </c>
      <c r="R55" s="347" t="s">
        <v>3207</v>
      </c>
      <c r="S55" s="190"/>
      <c r="T55" s="190"/>
      <c r="U55" s="190"/>
      <c r="V55" s="190" t="s">
        <v>2995</v>
      </c>
      <c r="W55" s="190" t="str">
        <f>IFERROR(VLOOKUP(B:B,'[1]List Stores'!$B$1:$W$800,22,FALSE),"")</f>
        <v xml:space="preserve"> </v>
      </c>
      <c r="X55" s="195" t="s">
        <v>3002</v>
      </c>
      <c r="Y55" s="190"/>
      <c r="Z55" s="190" t="s">
        <v>2995</v>
      </c>
      <c r="AA55" s="190"/>
      <c r="AB55" s="190"/>
      <c r="AC55" s="190" t="s">
        <v>2995</v>
      </c>
      <c r="AD55" s="196"/>
      <c r="AE55" s="189"/>
      <c r="AF55" s="189"/>
      <c r="AG55" s="189" t="s">
        <v>2985</v>
      </c>
    </row>
    <row r="56" spans="1:33" s="4" customFormat="1" ht="16.5" customHeight="1">
      <c r="A56" s="17">
        <v>54</v>
      </c>
      <c r="B56" s="189" t="s">
        <v>873</v>
      </c>
      <c r="C56" s="189" t="s">
        <v>874</v>
      </c>
      <c r="D56" s="190" t="s">
        <v>1242</v>
      </c>
      <c r="E56" s="190" t="s">
        <v>1243</v>
      </c>
      <c r="F56" s="191" t="s">
        <v>1201</v>
      </c>
      <c r="G56" s="192" t="s">
        <v>1</v>
      </c>
      <c r="H56" s="193" t="s">
        <v>1244</v>
      </c>
      <c r="I56" s="190" t="s">
        <v>1245</v>
      </c>
      <c r="J56" s="167">
        <v>40057</v>
      </c>
      <c r="K56" s="190" t="s">
        <v>1423</v>
      </c>
      <c r="L56" s="190" t="s">
        <v>1424</v>
      </c>
      <c r="M56" s="190" t="s">
        <v>1425</v>
      </c>
      <c r="N56" s="200" t="s">
        <v>4113</v>
      </c>
      <c r="O56" s="190" t="s">
        <v>875</v>
      </c>
      <c r="P56" s="194" t="s">
        <v>4114</v>
      </c>
      <c r="Q56" s="347" t="s">
        <v>3172</v>
      </c>
      <c r="R56" s="347" t="s">
        <v>3469</v>
      </c>
      <c r="S56" s="190"/>
      <c r="T56" s="190"/>
      <c r="U56" s="190"/>
      <c r="V56" s="190" t="s">
        <v>2995</v>
      </c>
      <c r="W56" s="190" t="str">
        <f>IFERROR(VLOOKUP(B:B,'[1]List Stores'!$B$1:$W$800,22,FALSE),"")</f>
        <v xml:space="preserve"> </v>
      </c>
      <c r="X56" s="195"/>
      <c r="Y56" s="190"/>
      <c r="Z56" s="190" t="s">
        <v>2995</v>
      </c>
      <c r="AA56" s="190"/>
      <c r="AB56" s="190"/>
      <c r="AC56" s="190" t="s">
        <v>2995</v>
      </c>
      <c r="AD56" s="196"/>
      <c r="AE56" s="189"/>
      <c r="AF56" s="189"/>
      <c r="AG56" s="189"/>
    </row>
    <row r="57" spans="1:33" s="4" customFormat="1" ht="16.5" customHeight="1">
      <c r="A57" s="17">
        <v>55</v>
      </c>
      <c r="B57" s="189" t="s">
        <v>490</v>
      </c>
      <c r="C57" s="189" t="s">
        <v>491</v>
      </c>
      <c r="D57" s="190" t="s">
        <v>1193</v>
      </c>
      <c r="E57" s="190" t="s">
        <v>1194</v>
      </c>
      <c r="F57" s="191" t="s">
        <v>1201</v>
      </c>
      <c r="G57" s="192" t="s">
        <v>1</v>
      </c>
      <c r="H57" s="193" t="s">
        <v>1390</v>
      </c>
      <c r="I57" s="190" t="s">
        <v>1391</v>
      </c>
      <c r="J57" s="167">
        <v>40077</v>
      </c>
      <c r="K57" s="190" t="s">
        <v>1426</v>
      </c>
      <c r="L57" s="190" t="s">
        <v>1427</v>
      </c>
      <c r="M57" s="190" t="s">
        <v>1428</v>
      </c>
      <c r="N57" s="197">
        <v>1311092</v>
      </c>
      <c r="O57" s="190" t="s">
        <v>2743</v>
      </c>
      <c r="P57" s="194" t="s">
        <v>4096</v>
      </c>
      <c r="Q57" s="347" t="s">
        <v>3376</v>
      </c>
      <c r="R57" s="347" t="s">
        <v>3376</v>
      </c>
      <c r="S57" s="190"/>
      <c r="T57" s="190"/>
      <c r="U57" s="190"/>
      <c r="V57" s="190" t="s">
        <v>2995</v>
      </c>
      <c r="W57" s="190" t="str">
        <f>IFERROR(VLOOKUP(B:B,'[1]List Stores'!$B$1:$W$800,22,FALSE),"")</f>
        <v xml:space="preserve"> </v>
      </c>
      <c r="X57" s="195" t="s">
        <v>2998</v>
      </c>
      <c r="Y57" s="190"/>
      <c r="Z57" s="190" t="s">
        <v>2995</v>
      </c>
      <c r="AA57" s="190"/>
      <c r="AB57" s="190"/>
      <c r="AC57" s="190" t="s">
        <v>2995</v>
      </c>
      <c r="AD57" s="196"/>
      <c r="AE57" s="189"/>
      <c r="AF57" s="189"/>
      <c r="AG57" s="189" t="s">
        <v>2985</v>
      </c>
    </row>
    <row r="58" spans="1:33" s="4" customFormat="1" ht="16.5" customHeight="1">
      <c r="A58" s="17">
        <v>56</v>
      </c>
      <c r="B58" s="189" t="s">
        <v>1085</v>
      </c>
      <c r="C58" s="190" t="s">
        <v>1086</v>
      </c>
      <c r="D58" s="190" t="s">
        <v>1242</v>
      </c>
      <c r="E58" s="190" t="s">
        <v>1194</v>
      </c>
      <c r="F58" s="191" t="s">
        <v>1214</v>
      </c>
      <c r="G58" s="192" t="s">
        <v>1207</v>
      </c>
      <c r="H58" s="193" t="s">
        <v>1407</v>
      </c>
      <c r="I58" s="190" t="s">
        <v>1408</v>
      </c>
      <c r="J58" s="167">
        <v>40118</v>
      </c>
      <c r="K58" s="190" t="s">
        <v>1429</v>
      </c>
      <c r="L58" s="190" t="s">
        <v>1430</v>
      </c>
      <c r="M58" s="190" t="s">
        <v>1431</v>
      </c>
      <c r="N58" s="199" t="s">
        <v>3654</v>
      </c>
      <c r="O58" s="190" t="s">
        <v>3655</v>
      </c>
      <c r="P58" s="194" t="s">
        <v>3656</v>
      </c>
      <c r="Q58" s="347" t="s">
        <v>3205</v>
      </c>
      <c r="R58" s="347" t="s">
        <v>3205</v>
      </c>
      <c r="S58" s="190"/>
      <c r="T58" s="190"/>
      <c r="U58" s="190"/>
      <c r="V58" s="190" t="s">
        <v>2995</v>
      </c>
      <c r="W58" s="190" t="str">
        <f>IFERROR(VLOOKUP(B:B,'[1]List Stores'!$B$1:$W$800,22,FALSE),"")</f>
        <v xml:space="preserve"> </v>
      </c>
      <c r="X58" s="195" t="s">
        <v>3000</v>
      </c>
      <c r="Y58" s="190"/>
      <c r="Z58" s="190" t="s">
        <v>2995</v>
      </c>
      <c r="AA58" s="190" t="s">
        <v>2742</v>
      </c>
      <c r="AB58" s="190"/>
      <c r="AC58" s="190" t="s">
        <v>2995</v>
      </c>
      <c r="AD58" s="196"/>
      <c r="AE58" s="189"/>
      <c r="AF58" s="189"/>
      <c r="AG58" s="189" t="s">
        <v>2985</v>
      </c>
    </row>
    <row r="59" spans="1:33" s="4" customFormat="1" ht="16.5" customHeight="1">
      <c r="A59" s="17">
        <v>57</v>
      </c>
      <c r="B59" s="189" t="s">
        <v>766</v>
      </c>
      <c r="C59" s="190" t="s">
        <v>767</v>
      </c>
      <c r="D59" s="190" t="s">
        <v>1432</v>
      </c>
      <c r="E59" s="190" t="s">
        <v>1194</v>
      </c>
      <c r="F59" s="518" t="s">
        <v>1264</v>
      </c>
      <c r="G59" s="519" t="s">
        <v>1265</v>
      </c>
      <c r="H59" s="193" t="s">
        <v>1433</v>
      </c>
      <c r="I59" s="190" t="s">
        <v>1434</v>
      </c>
      <c r="J59" s="167">
        <v>40167</v>
      </c>
      <c r="K59" s="190" t="s">
        <v>1435</v>
      </c>
      <c r="L59" s="190" t="s">
        <v>1436</v>
      </c>
      <c r="M59" s="190" t="s">
        <v>1437</v>
      </c>
      <c r="N59" s="197">
        <v>18007680</v>
      </c>
      <c r="O59" s="190" t="s">
        <v>2734</v>
      </c>
      <c r="P59" s="190" t="s">
        <v>4052</v>
      </c>
      <c r="Q59" s="347" t="s">
        <v>3208</v>
      </c>
      <c r="R59" s="347" t="s">
        <v>3208</v>
      </c>
      <c r="S59" s="190"/>
      <c r="T59" s="190"/>
      <c r="U59" s="190"/>
      <c r="V59" s="190" t="s">
        <v>2995</v>
      </c>
      <c r="W59" s="190" t="str">
        <f>IFERROR(VLOOKUP(B:B,'[1]List Stores'!$B$1:$W$800,22,FALSE),"")</f>
        <v xml:space="preserve"> </v>
      </c>
      <c r="X59" s="195"/>
      <c r="Y59" s="190" t="s">
        <v>1188</v>
      </c>
      <c r="Z59" s="190" t="s">
        <v>2995</v>
      </c>
      <c r="AA59" s="190"/>
      <c r="AB59" s="190"/>
      <c r="AC59" s="190" t="s">
        <v>2995</v>
      </c>
      <c r="AD59" s="196" t="s">
        <v>3007</v>
      </c>
      <c r="AE59" s="189"/>
      <c r="AF59" s="189"/>
      <c r="AG59" s="189"/>
    </row>
    <row r="60" spans="1:33" s="4" customFormat="1" ht="16.5" customHeight="1">
      <c r="A60" s="17">
        <v>58</v>
      </c>
      <c r="B60" s="189" t="s">
        <v>192</v>
      </c>
      <c r="C60" s="190" t="s">
        <v>193</v>
      </c>
      <c r="D60" s="190" t="s">
        <v>1219</v>
      </c>
      <c r="E60" s="190" t="s">
        <v>1243</v>
      </c>
      <c r="F60" s="191" t="s">
        <v>1220</v>
      </c>
      <c r="G60" s="192" t="s">
        <v>1221</v>
      </c>
      <c r="H60" s="193" t="s">
        <v>1538</v>
      </c>
      <c r="I60" s="190" t="s">
        <v>1539</v>
      </c>
      <c r="J60" s="167">
        <v>40311</v>
      </c>
      <c r="K60" s="190" t="s">
        <v>1440</v>
      </c>
      <c r="L60" s="190" t="s">
        <v>1441</v>
      </c>
      <c r="M60" s="190" t="s">
        <v>1442</v>
      </c>
      <c r="N60" s="296" t="s">
        <v>3750</v>
      </c>
      <c r="O60" s="274" t="s">
        <v>19</v>
      </c>
      <c r="P60" s="295" t="s">
        <v>3751</v>
      </c>
      <c r="Q60" s="347" t="s">
        <v>3209</v>
      </c>
      <c r="R60" s="347" t="s">
        <v>3209</v>
      </c>
      <c r="S60" s="190"/>
      <c r="T60" s="190"/>
      <c r="U60" s="190"/>
      <c r="V60" s="190" t="s">
        <v>2995</v>
      </c>
      <c r="W60" s="190" t="str">
        <f>IFERROR(VLOOKUP(B:B,'[1]List Stores'!$B$1:$W$800,22,FALSE),"")</f>
        <v xml:space="preserve"> </v>
      </c>
      <c r="X60" s="195"/>
      <c r="Y60" s="190"/>
      <c r="Z60" s="190" t="s">
        <v>2995</v>
      </c>
      <c r="AA60" s="190"/>
      <c r="AB60" s="190"/>
      <c r="AC60" s="190" t="s">
        <v>2995</v>
      </c>
      <c r="AD60" s="196"/>
      <c r="AE60" s="189"/>
      <c r="AF60" s="189"/>
      <c r="AG60" s="189"/>
    </row>
    <row r="61" spans="1:33" s="4" customFormat="1" ht="16.5" customHeight="1">
      <c r="A61" s="17">
        <v>59</v>
      </c>
      <c r="B61" s="189" t="s">
        <v>822</v>
      </c>
      <c r="C61" s="189" t="s">
        <v>823</v>
      </c>
      <c r="D61" s="190" t="s">
        <v>1193</v>
      </c>
      <c r="E61" s="190" t="s">
        <v>1194</v>
      </c>
      <c r="F61" s="191" t="s">
        <v>1214</v>
      </c>
      <c r="G61" s="192" t="s">
        <v>1207</v>
      </c>
      <c r="H61" s="193" t="s">
        <v>1215</v>
      </c>
      <c r="I61" s="190" t="s">
        <v>2814</v>
      </c>
      <c r="J61" s="167">
        <v>40317</v>
      </c>
      <c r="K61" s="190" t="s">
        <v>1443</v>
      </c>
      <c r="L61" s="190" t="s">
        <v>1444</v>
      </c>
      <c r="M61" s="190" t="s">
        <v>1445</v>
      </c>
      <c r="N61" s="199">
        <v>1207484</v>
      </c>
      <c r="O61" s="190" t="s">
        <v>824</v>
      </c>
      <c r="P61" s="190" t="s">
        <v>3696</v>
      </c>
      <c r="Q61" s="347" t="s">
        <v>3202</v>
      </c>
      <c r="R61" s="347" t="s">
        <v>3202</v>
      </c>
      <c r="S61" s="190"/>
      <c r="T61" s="190"/>
      <c r="U61" s="190"/>
      <c r="V61" s="190" t="s">
        <v>1185</v>
      </c>
      <c r="W61" s="190" t="str">
        <f>IFERROR(VLOOKUP(B:B,'[1]List Stores'!$B$1:$W$800,22,FALSE),"")</f>
        <v>Coffee Forward</v>
      </c>
      <c r="X61" s="195"/>
      <c r="Y61" s="190" t="s">
        <v>1188</v>
      </c>
      <c r="Z61" s="190" t="s">
        <v>2995</v>
      </c>
      <c r="AA61" s="190" t="s">
        <v>2742</v>
      </c>
      <c r="AB61" s="190"/>
      <c r="AC61" s="190" t="s">
        <v>1191</v>
      </c>
      <c r="AD61" s="196" t="s">
        <v>3007</v>
      </c>
      <c r="AE61" s="189"/>
      <c r="AF61" s="189"/>
      <c r="AG61" s="189"/>
    </row>
    <row r="62" spans="1:33" s="4" customFormat="1" ht="16.5" customHeight="1">
      <c r="A62" s="17">
        <v>60</v>
      </c>
      <c r="B62" s="189" t="s">
        <v>770</v>
      </c>
      <c r="C62" s="190" t="s">
        <v>771</v>
      </c>
      <c r="D62" s="190" t="s">
        <v>1446</v>
      </c>
      <c r="E62" s="190" t="s">
        <v>1194</v>
      </c>
      <c r="F62" s="191" t="s">
        <v>1220</v>
      </c>
      <c r="G62" s="192" t="s">
        <v>1221</v>
      </c>
      <c r="H62" s="193" t="s">
        <v>1447</v>
      </c>
      <c r="I62" s="190" t="s">
        <v>3140</v>
      </c>
      <c r="J62" s="167">
        <v>40320</v>
      </c>
      <c r="K62" s="190" t="s">
        <v>1448</v>
      </c>
      <c r="L62" s="190" t="s">
        <v>1449</v>
      </c>
      <c r="M62" s="190" t="s">
        <v>1450</v>
      </c>
      <c r="N62" s="200" t="s">
        <v>3814</v>
      </c>
      <c r="O62" s="190" t="s">
        <v>3815</v>
      </c>
      <c r="P62" s="194" t="s">
        <v>3816</v>
      </c>
      <c r="Q62" s="347" t="s">
        <v>3377</v>
      </c>
      <c r="R62" s="347" t="s">
        <v>3377</v>
      </c>
      <c r="S62" s="190"/>
      <c r="T62" s="190"/>
      <c r="U62" s="190"/>
      <c r="V62" s="190" t="s">
        <v>2995</v>
      </c>
      <c r="W62" s="190" t="str">
        <f>IFERROR(VLOOKUP(B:B,'[1]List Stores'!$B$1:$W$800,22,FALSE),"")</f>
        <v xml:space="preserve"> </v>
      </c>
      <c r="X62" s="195" t="s">
        <v>3003</v>
      </c>
      <c r="Y62" s="190"/>
      <c r="Z62" s="190" t="s">
        <v>1189</v>
      </c>
      <c r="AA62" s="190"/>
      <c r="AB62" s="190"/>
      <c r="AC62" s="190" t="s">
        <v>2995</v>
      </c>
      <c r="AD62" s="196"/>
      <c r="AE62" s="189"/>
      <c r="AF62" s="189"/>
      <c r="AG62" s="189"/>
    </row>
    <row r="63" spans="1:33" s="4" customFormat="1" ht="16.5" customHeight="1">
      <c r="A63" s="17">
        <v>61</v>
      </c>
      <c r="B63" s="189" t="s">
        <v>70</v>
      </c>
      <c r="C63" s="189" t="s">
        <v>71</v>
      </c>
      <c r="D63" s="190" t="s">
        <v>1331</v>
      </c>
      <c r="E63" s="190" t="s">
        <v>1302</v>
      </c>
      <c r="F63" s="191" t="s">
        <v>0</v>
      </c>
      <c r="G63" s="192" t="s">
        <v>3154</v>
      </c>
      <c r="H63" s="193" t="s">
        <v>1332</v>
      </c>
      <c r="I63" s="190" t="s">
        <v>1333</v>
      </c>
      <c r="J63" s="167">
        <v>40333</v>
      </c>
      <c r="K63" s="190" t="s">
        <v>1451</v>
      </c>
      <c r="L63" s="190" t="s">
        <v>1452</v>
      </c>
      <c r="M63" s="190" t="s">
        <v>1453</v>
      </c>
      <c r="N63" s="206">
        <v>806901</v>
      </c>
      <c r="O63" s="257" t="s">
        <v>650</v>
      </c>
      <c r="P63" s="194" t="s">
        <v>4159</v>
      </c>
      <c r="Q63" s="347" t="s">
        <v>3378</v>
      </c>
      <c r="R63" s="347" t="s">
        <v>3378</v>
      </c>
      <c r="S63" s="190"/>
      <c r="T63" s="190" t="s">
        <v>2993</v>
      </c>
      <c r="U63" s="190"/>
      <c r="V63" s="190" t="s">
        <v>2995</v>
      </c>
      <c r="W63" s="190" t="str">
        <f>IFERROR(VLOOKUP(B:B,'[1]List Stores'!$B$1:$W$800,22,FALSE),"")</f>
        <v xml:space="preserve"> </v>
      </c>
      <c r="X63" s="195"/>
      <c r="Y63" s="190" t="s">
        <v>1188</v>
      </c>
      <c r="Z63" s="190" t="s">
        <v>2995</v>
      </c>
      <c r="AA63" s="190"/>
      <c r="AB63" s="190"/>
      <c r="AC63" s="190" t="s">
        <v>2995</v>
      </c>
      <c r="AD63" s="196" t="s">
        <v>3007</v>
      </c>
      <c r="AE63" s="189"/>
      <c r="AF63" s="189"/>
      <c r="AG63" s="189"/>
    </row>
    <row r="64" spans="1:33" s="4" customFormat="1" ht="16.5" customHeight="1">
      <c r="A64" s="17">
        <v>62</v>
      </c>
      <c r="B64" s="209" t="s">
        <v>1037</v>
      </c>
      <c r="C64" s="189" t="s">
        <v>1038</v>
      </c>
      <c r="D64" s="190" t="s">
        <v>1193</v>
      </c>
      <c r="E64" s="190" t="s">
        <v>1302</v>
      </c>
      <c r="F64" s="191" t="s">
        <v>0</v>
      </c>
      <c r="G64" s="192" t="s">
        <v>3154</v>
      </c>
      <c r="H64" s="193" t="s">
        <v>1678</v>
      </c>
      <c r="I64" s="190" t="s">
        <v>1679</v>
      </c>
      <c r="J64" s="167">
        <v>40360</v>
      </c>
      <c r="K64" s="190" t="s">
        <v>1454</v>
      </c>
      <c r="L64" s="190" t="s">
        <v>1455</v>
      </c>
      <c r="M64" s="190" t="s">
        <v>1456</v>
      </c>
      <c r="N64" s="200">
        <v>1003411</v>
      </c>
      <c r="O64" s="190" t="s">
        <v>787</v>
      </c>
      <c r="P64" s="194" t="s">
        <v>4223</v>
      </c>
      <c r="Q64" s="347" t="s">
        <v>3379</v>
      </c>
      <c r="R64" s="347" t="s">
        <v>3379</v>
      </c>
      <c r="S64" s="190"/>
      <c r="T64" s="190" t="s">
        <v>2993</v>
      </c>
      <c r="U64" s="190"/>
      <c r="V64" s="190" t="s">
        <v>2995</v>
      </c>
      <c r="W64" s="190" t="str">
        <f>IFERROR(VLOOKUP(B:B,'[1]List Stores'!$B$1:$W$800,22,FALSE),"")</f>
        <v xml:space="preserve"> </v>
      </c>
      <c r="X64" s="195"/>
      <c r="Y64" s="190" t="s">
        <v>1188</v>
      </c>
      <c r="Z64" s="190" t="s">
        <v>2995</v>
      </c>
      <c r="AA64" s="190" t="s">
        <v>2742</v>
      </c>
      <c r="AB64" s="190"/>
      <c r="AC64" s="190" t="s">
        <v>1191</v>
      </c>
      <c r="AD64" s="196" t="s">
        <v>3007</v>
      </c>
      <c r="AE64" s="189"/>
      <c r="AF64" s="189"/>
      <c r="AG64" s="189"/>
    </row>
    <row r="65" spans="1:33" s="4" customFormat="1" ht="16.5" customHeight="1">
      <c r="A65" s="17">
        <v>63</v>
      </c>
      <c r="B65" s="189" t="s">
        <v>395</v>
      </c>
      <c r="C65" s="190" t="s">
        <v>396</v>
      </c>
      <c r="D65" s="190" t="s">
        <v>1193</v>
      </c>
      <c r="E65" s="190" t="s">
        <v>1257</v>
      </c>
      <c r="F65" s="518" t="s">
        <v>1214</v>
      </c>
      <c r="G65" s="519" t="s">
        <v>1207</v>
      </c>
      <c r="H65" s="193" t="s">
        <v>1457</v>
      </c>
      <c r="I65" s="190" t="s">
        <v>1458</v>
      </c>
      <c r="J65" s="167">
        <v>40393</v>
      </c>
      <c r="K65" s="190" t="s">
        <v>1459</v>
      </c>
      <c r="L65" s="190" t="s">
        <v>1460</v>
      </c>
      <c r="M65" s="190" t="s">
        <v>1461</v>
      </c>
      <c r="N65" s="198" t="s">
        <v>3709</v>
      </c>
      <c r="O65" s="190" t="s">
        <v>3710</v>
      </c>
      <c r="P65" s="194" t="s">
        <v>3711</v>
      </c>
      <c r="Q65" s="347" t="s">
        <v>3211</v>
      </c>
      <c r="R65" s="347" t="s">
        <v>3211</v>
      </c>
      <c r="S65" s="190"/>
      <c r="T65" s="190"/>
      <c r="U65" s="190"/>
      <c r="V65" s="190" t="s">
        <v>2995</v>
      </c>
      <c r="W65" s="190" t="str">
        <f>IFERROR(VLOOKUP(B:B,'[1]List Stores'!$B$1:$W$800,22,FALSE),"")</f>
        <v xml:space="preserve"> </v>
      </c>
      <c r="X65" s="195" t="s">
        <v>2996</v>
      </c>
      <c r="Y65" s="190" t="s">
        <v>1188</v>
      </c>
      <c r="Z65" s="190" t="s">
        <v>1189</v>
      </c>
      <c r="AA65" s="190" t="s">
        <v>2742</v>
      </c>
      <c r="AB65" s="190"/>
      <c r="AC65" s="190" t="s">
        <v>2995</v>
      </c>
      <c r="AD65" s="196" t="s">
        <v>3007</v>
      </c>
      <c r="AE65" s="189"/>
      <c r="AF65" s="189"/>
      <c r="AG65" s="189" t="s">
        <v>2985</v>
      </c>
    </row>
    <row r="66" spans="1:33" s="4" customFormat="1" ht="16.5" customHeight="1">
      <c r="A66" s="17">
        <v>64</v>
      </c>
      <c r="B66" s="189" t="s">
        <v>447</v>
      </c>
      <c r="C66" s="190" t="s">
        <v>448</v>
      </c>
      <c r="D66" s="190" t="s">
        <v>1287</v>
      </c>
      <c r="E66" s="190" t="s">
        <v>1306</v>
      </c>
      <c r="F66" s="191" t="s">
        <v>1264</v>
      </c>
      <c r="G66" s="192" t="s">
        <v>1265</v>
      </c>
      <c r="H66" s="193" t="s">
        <v>1288</v>
      </c>
      <c r="I66" s="190" t="s">
        <v>2817</v>
      </c>
      <c r="J66" s="167">
        <v>40430</v>
      </c>
      <c r="K66" s="190" t="s">
        <v>1462</v>
      </c>
      <c r="L66" s="190" t="s">
        <v>1463</v>
      </c>
      <c r="M66" s="190" t="s">
        <v>1464</v>
      </c>
      <c r="N66" s="206" t="s">
        <v>4001</v>
      </c>
      <c r="O66" s="190" t="s">
        <v>449</v>
      </c>
      <c r="P66" s="194" t="s">
        <v>3993</v>
      </c>
      <c r="Q66" s="347" t="s">
        <v>3250</v>
      </c>
      <c r="R66" s="347" t="s">
        <v>3250</v>
      </c>
      <c r="S66" s="190"/>
      <c r="T66" s="190"/>
      <c r="U66" s="190"/>
      <c r="V66" s="190" t="s">
        <v>2995</v>
      </c>
      <c r="W66" s="190" t="str">
        <f>IFERROR(VLOOKUP(B:B,'[1]List Stores'!$B$1:$W$800,22,FALSE),"")</f>
        <v xml:space="preserve"> </v>
      </c>
      <c r="X66" s="195"/>
      <c r="Y66" s="190"/>
      <c r="Z66" s="190" t="s">
        <v>2995</v>
      </c>
      <c r="AA66" s="190"/>
      <c r="AB66" s="190"/>
      <c r="AC66" s="190" t="s">
        <v>2995</v>
      </c>
      <c r="AD66" s="196"/>
      <c r="AE66" s="189"/>
      <c r="AF66" s="189"/>
      <c r="AG66" s="189"/>
    </row>
    <row r="67" spans="1:33" s="4" customFormat="1" ht="16.5" customHeight="1">
      <c r="A67" s="17">
        <v>65</v>
      </c>
      <c r="B67" s="189" t="s">
        <v>103</v>
      </c>
      <c r="C67" s="189" t="s">
        <v>104</v>
      </c>
      <c r="D67" s="190" t="s">
        <v>1193</v>
      </c>
      <c r="E67" s="190" t="s">
        <v>1194</v>
      </c>
      <c r="F67" s="191" t="s">
        <v>1201</v>
      </c>
      <c r="G67" s="192" t="s">
        <v>1</v>
      </c>
      <c r="H67" s="193" t="s">
        <v>1202</v>
      </c>
      <c r="I67" s="190" t="s">
        <v>1228</v>
      </c>
      <c r="J67" s="167">
        <v>40432</v>
      </c>
      <c r="K67" s="190" t="s">
        <v>1465</v>
      </c>
      <c r="L67" s="190" t="s">
        <v>1466</v>
      </c>
      <c r="M67" s="190" t="s">
        <v>1467</v>
      </c>
      <c r="N67" s="339">
        <v>1000526</v>
      </c>
      <c r="O67" s="344" t="s">
        <v>528</v>
      </c>
      <c r="P67" s="295" t="s">
        <v>4084</v>
      </c>
      <c r="Q67" s="347" t="s">
        <v>3380</v>
      </c>
      <c r="R67" s="347" t="s">
        <v>3380</v>
      </c>
      <c r="S67" s="190"/>
      <c r="T67" s="190"/>
      <c r="U67" s="190"/>
      <c r="V67" s="190" t="s">
        <v>2995</v>
      </c>
      <c r="W67" s="190" t="str">
        <f>IFERROR(VLOOKUP(B:B,'[1]List Stores'!$B$1:$W$800,22,FALSE),"")</f>
        <v xml:space="preserve"> </v>
      </c>
      <c r="X67" s="195"/>
      <c r="Y67" s="190" t="s">
        <v>1188</v>
      </c>
      <c r="Z67" s="190" t="s">
        <v>1189</v>
      </c>
      <c r="AA67" s="190"/>
      <c r="AB67" s="190"/>
      <c r="AC67" s="190" t="s">
        <v>1191</v>
      </c>
      <c r="AD67" s="196" t="s">
        <v>3007</v>
      </c>
      <c r="AE67" s="189"/>
      <c r="AF67" s="189"/>
      <c r="AG67" s="189"/>
    </row>
    <row r="68" spans="1:33" s="4" customFormat="1" ht="16.5" customHeight="1">
      <c r="A68" s="17">
        <v>66</v>
      </c>
      <c r="B68" s="189" t="s">
        <v>140</v>
      </c>
      <c r="C68" s="189" t="s">
        <v>141</v>
      </c>
      <c r="D68" s="190" t="s">
        <v>1193</v>
      </c>
      <c r="E68" s="190" t="s">
        <v>1206</v>
      </c>
      <c r="F68" s="191" t="s">
        <v>0</v>
      </c>
      <c r="G68" s="192" t="s">
        <v>3154</v>
      </c>
      <c r="H68" s="193" t="s">
        <v>1227</v>
      </c>
      <c r="I68" s="190" t="s">
        <v>3034</v>
      </c>
      <c r="J68" s="167">
        <v>40441</v>
      </c>
      <c r="K68" s="190" t="s">
        <v>1468</v>
      </c>
      <c r="L68" s="190" t="s">
        <v>1469</v>
      </c>
      <c r="M68" s="190" t="s">
        <v>1470</v>
      </c>
      <c r="N68" s="194" t="s">
        <v>4180</v>
      </c>
      <c r="O68" s="190" t="s">
        <v>2828</v>
      </c>
      <c r="P68" s="194" t="s">
        <v>4181</v>
      </c>
      <c r="Q68" s="347" t="s">
        <v>3212</v>
      </c>
      <c r="R68" s="347" t="s">
        <v>3212</v>
      </c>
      <c r="S68" s="190"/>
      <c r="T68" s="190"/>
      <c r="U68" s="189"/>
      <c r="V68" s="190" t="s">
        <v>2995</v>
      </c>
      <c r="W68" s="190" t="str">
        <f>IFERROR(VLOOKUP(B:B,'[1]List Stores'!$B$1:$W$800,22,FALSE),"")</f>
        <v xml:space="preserve"> </v>
      </c>
      <c r="X68" s="195"/>
      <c r="Y68" s="190"/>
      <c r="Z68" s="190" t="s">
        <v>2995</v>
      </c>
      <c r="AA68" s="190"/>
      <c r="AB68" s="189"/>
      <c r="AC68" s="190" t="s">
        <v>2995</v>
      </c>
      <c r="AD68" s="196"/>
      <c r="AE68" s="189" t="s">
        <v>2759</v>
      </c>
      <c r="AF68" s="189"/>
      <c r="AG68" s="189"/>
    </row>
    <row r="69" spans="1:33" s="4" customFormat="1" ht="16.5" customHeight="1">
      <c r="A69" s="17">
        <v>67</v>
      </c>
      <c r="B69" s="189" t="s">
        <v>72</v>
      </c>
      <c r="C69" s="189" t="s">
        <v>73</v>
      </c>
      <c r="D69" s="190" t="s">
        <v>1193</v>
      </c>
      <c r="E69" s="190" t="s">
        <v>1194</v>
      </c>
      <c r="F69" s="191" t="s">
        <v>0</v>
      </c>
      <c r="G69" s="192" t="s">
        <v>3154</v>
      </c>
      <c r="H69" s="193" t="s">
        <v>1238</v>
      </c>
      <c r="I69" s="190" t="s">
        <v>2739</v>
      </c>
      <c r="J69" s="167">
        <v>40464</v>
      </c>
      <c r="K69" s="190" t="s">
        <v>1471</v>
      </c>
      <c r="L69" s="190" t="s">
        <v>1472</v>
      </c>
      <c r="M69" s="190" t="s">
        <v>1473</v>
      </c>
      <c r="N69" s="200">
        <v>1203943</v>
      </c>
      <c r="O69" s="190" t="s">
        <v>4241</v>
      </c>
      <c r="P69" s="194" t="s">
        <v>4242</v>
      </c>
      <c r="Q69" s="347" t="s">
        <v>3381</v>
      </c>
      <c r="R69" s="347" t="s">
        <v>3381</v>
      </c>
      <c r="S69" s="190"/>
      <c r="T69" s="190"/>
      <c r="U69" s="190"/>
      <c r="V69" s="190" t="s">
        <v>2995</v>
      </c>
      <c r="W69" s="190" t="str">
        <f>IFERROR(VLOOKUP(B:B,'[1]List Stores'!$B$1:$W$800,22,FALSE),"")</f>
        <v xml:space="preserve"> </v>
      </c>
      <c r="X69" s="195"/>
      <c r="Y69" s="190"/>
      <c r="Z69" s="190" t="s">
        <v>2995</v>
      </c>
      <c r="AA69" s="190"/>
      <c r="AB69" s="190"/>
      <c r="AC69" s="190" t="s">
        <v>2995</v>
      </c>
      <c r="AD69" s="196"/>
      <c r="AE69" s="189"/>
      <c r="AF69" s="189"/>
      <c r="AG69" s="189"/>
    </row>
    <row r="70" spans="1:33" s="4" customFormat="1" ht="16.5" customHeight="1">
      <c r="A70" s="17">
        <v>68</v>
      </c>
      <c r="B70" s="189" t="s">
        <v>389</v>
      </c>
      <c r="C70" s="189" t="s">
        <v>390</v>
      </c>
      <c r="D70" s="190" t="s">
        <v>1193</v>
      </c>
      <c r="E70" s="190" t="s">
        <v>1194</v>
      </c>
      <c r="F70" s="191" t="s">
        <v>1201</v>
      </c>
      <c r="G70" s="192" t="s">
        <v>1</v>
      </c>
      <c r="H70" s="193" t="s">
        <v>1474</v>
      </c>
      <c r="I70" s="190" t="s">
        <v>1280</v>
      </c>
      <c r="J70" s="167">
        <v>40483</v>
      </c>
      <c r="K70" s="190" t="s">
        <v>1476</v>
      </c>
      <c r="L70" s="190" t="s">
        <v>1477</v>
      </c>
      <c r="M70" s="190" t="s">
        <v>1478</v>
      </c>
      <c r="N70" s="209">
        <v>1005402</v>
      </c>
      <c r="O70" s="190" t="s">
        <v>391</v>
      </c>
      <c r="P70" s="190" t="s">
        <v>4103</v>
      </c>
      <c r="Q70" s="347" t="s">
        <v>3382</v>
      </c>
      <c r="R70" s="347" t="s">
        <v>3382</v>
      </c>
      <c r="S70" s="190"/>
      <c r="T70" s="190"/>
      <c r="U70" s="190"/>
      <c r="V70" s="190" t="s">
        <v>2995</v>
      </c>
      <c r="W70" s="190" t="str">
        <f>IFERROR(VLOOKUP(B:B,'[1]List Stores'!$B$1:$W$800,22,FALSE),"")</f>
        <v xml:space="preserve"> </v>
      </c>
      <c r="X70" s="195" t="s">
        <v>2997</v>
      </c>
      <c r="Y70" s="190"/>
      <c r="Z70" s="190" t="s">
        <v>2995</v>
      </c>
      <c r="AA70" s="190"/>
      <c r="AB70" s="190"/>
      <c r="AC70" s="190" t="s">
        <v>2995</v>
      </c>
      <c r="AD70" s="196"/>
      <c r="AE70" s="189"/>
      <c r="AF70" s="189" t="str">
        <f>IFERROR(VLOOKUP(B:B,'[1]List Stores'!$B:$AH,33,FALSE),"")</f>
        <v>ESB</v>
      </c>
      <c r="AG70" s="189" t="s">
        <v>2985</v>
      </c>
    </row>
    <row r="71" spans="1:33" s="4" customFormat="1" ht="16.5" customHeight="1">
      <c r="A71" s="17">
        <v>69</v>
      </c>
      <c r="B71" s="189" t="s">
        <v>817</v>
      </c>
      <c r="C71" s="190" t="s">
        <v>818</v>
      </c>
      <c r="D71" s="190" t="s">
        <v>1193</v>
      </c>
      <c r="E71" s="190" t="s">
        <v>1479</v>
      </c>
      <c r="F71" s="518" t="s">
        <v>3349</v>
      </c>
      <c r="G71" s="519" t="s">
        <v>1195</v>
      </c>
      <c r="H71" s="193" t="s">
        <v>2812</v>
      </c>
      <c r="I71" s="190" t="s">
        <v>2819</v>
      </c>
      <c r="J71" s="167">
        <v>40513</v>
      </c>
      <c r="K71" s="190" t="s">
        <v>1480</v>
      </c>
      <c r="L71" s="190" t="s">
        <v>1481</v>
      </c>
      <c r="M71" s="190" t="s">
        <v>1482</v>
      </c>
      <c r="N71" s="299" t="s">
        <v>3567</v>
      </c>
      <c r="O71" s="274" t="s">
        <v>500</v>
      </c>
      <c r="P71" s="295" t="s">
        <v>3568</v>
      </c>
      <c r="Q71" s="347" t="s">
        <v>3383</v>
      </c>
      <c r="R71" s="347" t="s">
        <v>3383</v>
      </c>
      <c r="S71" s="190"/>
      <c r="T71" s="190"/>
      <c r="U71" s="190"/>
      <c r="V71" s="190" t="s">
        <v>2995</v>
      </c>
      <c r="W71" s="190" t="str">
        <f>IFERROR(VLOOKUP(B:B,'[1]List Stores'!$B$1:$W$800,22,FALSE),"")</f>
        <v xml:space="preserve"> </v>
      </c>
      <c r="X71" s="195" t="s">
        <v>3001</v>
      </c>
      <c r="Y71" s="190" t="s">
        <v>1188</v>
      </c>
      <c r="Z71" s="190" t="s">
        <v>2995</v>
      </c>
      <c r="AA71" s="190" t="s">
        <v>2742</v>
      </c>
      <c r="AB71" s="190"/>
      <c r="AC71" s="190" t="s">
        <v>2995</v>
      </c>
      <c r="AD71" s="196" t="s">
        <v>3007</v>
      </c>
      <c r="AE71" s="189"/>
      <c r="AF71" s="189" t="str">
        <f>IFERROR(VLOOKUP(B:B,'[1]List Stores'!$B:$AH,33,FALSE),"")</f>
        <v>ESB</v>
      </c>
      <c r="AG71" s="189" t="s">
        <v>2985</v>
      </c>
    </row>
    <row r="72" spans="1:33" s="4" customFormat="1" ht="16.5" customHeight="1">
      <c r="A72" s="17">
        <v>70</v>
      </c>
      <c r="B72" s="189" t="s">
        <v>433</v>
      </c>
      <c r="C72" s="190" t="s">
        <v>434</v>
      </c>
      <c r="D72" s="190" t="s">
        <v>1242</v>
      </c>
      <c r="E72" s="190" t="s">
        <v>1257</v>
      </c>
      <c r="F72" s="191" t="s">
        <v>1214</v>
      </c>
      <c r="G72" s="192" t="s">
        <v>1207</v>
      </c>
      <c r="H72" s="193" t="s">
        <v>1376</v>
      </c>
      <c r="I72" s="190" t="s">
        <v>1377</v>
      </c>
      <c r="J72" s="167">
        <v>40522</v>
      </c>
      <c r="K72" s="190" t="s">
        <v>1483</v>
      </c>
      <c r="L72" s="190" t="s">
        <v>1484</v>
      </c>
      <c r="M72" s="190" t="s">
        <v>1485</v>
      </c>
      <c r="N72" s="200" t="s">
        <v>3678</v>
      </c>
      <c r="O72" s="190" t="s">
        <v>435</v>
      </c>
      <c r="P72" s="194" t="s">
        <v>3679</v>
      </c>
      <c r="Q72" s="347" t="s">
        <v>3384</v>
      </c>
      <c r="R72" s="347" t="s">
        <v>3472</v>
      </c>
      <c r="S72" s="190"/>
      <c r="T72" s="190"/>
      <c r="U72" s="190"/>
      <c r="V72" s="190" t="s">
        <v>2995</v>
      </c>
      <c r="W72" s="190" t="str">
        <f>IFERROR(VLOOKUP(B:B,'[1]List Stores'!$B$1:$W$800,22,FALSE),"")</f>
        <v xml:space="preserve"> </v>
      </c>
      <c r="X72" s="195" t="s">
        <v>3000</v>
      </c>
      <c r="Y72" s="190" t="s">
        <v>1188</v>
      </c>
      <c r="Z72" s="190" t="s">
        <v>2995</v>
      </c>
      <c r="AA72" s="190" t="s">
        <v>2742</v>
      </c>
      <c r="AB72" s="190"/>
      <c r="AC72" s="190" t="s">
        <v>2995</v>
      </c>
      <c r="AD72" s="196" t="s">
        <v>3007</v>
      </c>
      <c r="AE72" s="189"/>
      <c r="AF72" s="189"/>
      <c r="AG72" s="189" t="s">
        <v>2985</v>
      </c>
    </row>
    <row r="73" spans="1:33" s="4" customFormat="1" ht="16.5" customHeight="1">
      <c r="A73" s="17">
        <v>71</v>
      </c>
      <c r="B73" s="189" t="s">
        <v>852</v>
      </c>
      <c r="C73" s="190" t="s">
        <v>853</v>
      </c>
      <c r="D73" s="190" t="s">
        <v>1193</v>
      </c>
      <c r="E73" s="190" t="s">
        <v>1194</v>
      </c>
      <c r="F73" s="191" t="s">
        <v>1214</v>
      </c>
      <c r="G73" s="192" t="s">
        <v>1207</v>
      </c>
      <c r="H73" s="193" t="s">
        <v>1215</v>
      </c>
      <c r="I73" s="190" t="s">
        <v>2814</v>
      </c>
      <c r="J73" s="167">
        <v>40527</v>
      </c>
      <c r="K73" s="190" t="s">
        <v>1486</v>
      </c>
      <c r="L73" s="190" t="s">
        <v>1487</v>
      </c>
      <c r="M73" s="190" t="s">
        <v>1488</v>
      </c>
      <c r="N73" s="195">
        <v>16004083</v>
      </c>
      <c r="O73" s="190" t="s">
        <v>854</v>
      </c>
      <c r="P73" s="190">
        <v>8999993466</v>
      </c>
      <c r="Q73" s="347" t="s">
        <v>3358</v>
      </c>
      <c r="R73" s="347" t="s">
        <v>3358</v>
      </c>
      <c r="S73" s="190"/>
      <c r="T73" s="190"/>
      <c r="U73" s="190"/>
      <c r="V73" s="190" t="s">
        <v>2995</v>
      </c>
      <c r="W73" s="190" t="str">
        <f>IFERROR(VLOOKUP(B:B,'[1]List Stores'!$B$1:$W$800,22,FALSE),"")</f>
        <v xml:space="preserve"> </v>
      </c>
      <c r="X73" s="195"/>
      <c r="Y73" s="190" t="s">
        <v>1188</v>
      </c>
      <c r="Z73" s="190" t="s">
        <v>2995</v>
      </c>
      <c r="AA73" s="190" t="s">
        <v>2742</v>
      </c>
      <c r="AB73" s="190"/>
      <c r="AC73" s="190" t="s">
        <v>2995</v>
      </c>
      <c r="AD73" s="196" t="s">
        <v>3007</v>
      </c>
      <c r="AE73" s="189"/>
      <c r="AF73" s="189"/>
      <c r="AG73" s="189"/>
    </row>
    <row r="74" spans="1:33" s="4" customFormat="1" ht="16.5" customHeight="1">
      <c r="A74" s="17">
        <v>72</v>
      </c>
      <c r="B74" s="189" t="s">
        <v>484</v>
      </c>
      <c r="C74" s="189" t="s">
        <v>485</v>
      </c>
      <c r="D74" s="190" t="s">
        <v>1287</v>
      </c>
      <c r="E74" s="190" t="s">
        <v>1194</v>
      </c>
      <c r="F74" s="191" t="s">
        <v>1264</v>
      </c>
      <c r="G74" s="192" t="s">
        <v>1265</v>
      </c>
      <c r="H74" s="193" t="s">
        <v>1288</v>
      </c>
      <c r="I74" s="190" t="s">
        <v>2817</v>
      </c>
      <c r="J74" s="167">
        <v>40569</v>
      </c>
      <c r="K74" s="190" t="s">
        <v>1489</v>
      </c>
      <c r="L74" s="190" t="s">
        <v>1490</v>
      </c>
      <c r="M74" s="190" t="s">
        <v>1491</v>
      </c>
      <c r="N74" s="206" t="s">
        <v>4002</v>
      </c>
      <c r="O74" s="190" t="s">
        <v>720</v>
      </c>
      <c r="P74" s="194" t="s">
        <v>4003</v>
      </c>
      <c r="Q74" s="347" t="s">
        <v>3201</v>
      </c>
      <c r="R74" s="347" t="s">
        <v>3201</v>
      </c>
      <c r="S74" s="190"/>
      <c r="T74" s="190"/>
      <c r="U74" s="190"/>
      <c r="V74" s="190" t="s">
        <v>2995</v>
      </c>
      <c r="W74" s="190" t="str">
        <f>IFERROR(VLOOKUP(B:B,'[1]List Stores'!$B$1:$W$800,22,FALSE),"")</f>
        <v xml:space="preserve"> </v>
      </c>
      <c r="X74" s="195"/>
      <c r="Y74" s="190"/>
      <c r="Z74" s="190" t="s">
        <v>1189</v>
      </c>
      <c r="AA74" s="190"/>
      <c r="AB74" s="190"/>
      <c r="AC74" s="190" t="s">
        <v>2995</v>
      </c>
      <c r="AD74" s="196"/>
      <c r="AE74" s="189"/>
      <c r="AF74" s="189"/>
      <c r="AG74" s="189"/>
    </row>
    <row r="75" spans="1:33" s="4" customFormat="1" ht="16.5" customHeight="1">
      <c r="A75" s="17">
        <v>73</v>
      </c>
      <c r="B75" s="189" t="s">
        <v>407</v>
      </c>
      <c r="C75" s="189" t="s">
        <v>408</v>
      </c>
      <c r="D75" s="190" t="s">
        <v>1274</v>
      </c>
      <c r="E75" s="190" t="s">
        <v>1302</v>
      </c>
      <c r="F75" s="191" t="s">
        <v>1232</v>
      </c>
      <c r="G75" s="192" t="s">
        <v>1233</v>
      </c>
      <c r="H75" s="193" t="s">
        <v>1275</v>
      </c>
      <c r="I75" s="190" t="s">
        <v>3352</v>
      </c>
      <c r="J75" s="167">
        <v>40618</v>
      </c>
      <c r="K75" s="190" t="s">
        <v>1492</v>
      </c>
      <c r="L75" s="190" t="s">
        <v>2736</v>
      </c>
      <c r="M75" s="190" t="s">
        <v>1493</v>
      </c>
      <c r="N75" s="195" t="s">
        <v>3881</v>
      </c>
      <c r="O75" s="190" t="s">
        <v>409</v>
      </c>
      <c r="P75" s="194" t="s">
        <v>3882</v>
      </c>
      <c r="Q75" s="347" t="s">
        <v>4284</v>
      </c>
      <c r="R75" s="347" t="s">
        <v>3473</v>
      </c>
      <c r="S75" s="190"/>
      <c r="T75" s="190" t="s">
        <v>2993</v>
      </c>
      <c r="U75" s="190"/>
      <c r="V75" s="190" t="s">
        <v>2995</v>
      </c>
      <c r="W75" s="190" t="str">
        <f>IFERROR(VLOOKUP(B:B,'[1]List Stores'!$B$1:$W$800,22,FALSE),"")</f>
        <v xml:space="preserve"> </v>
      </c>
      <c r="X75" s="195"/>
      <c r="Y75" s="190" t="s">
        <v>1188</v>
      </c>
      <c r="Z75" s="190" t="s">
        <v>2995</v>
      </c>
      <c r="AA75" s="190"/>
      <c r="AB75" s="190"/>
      <c r="AC75" s="190" t="s">
        <v>2995</v>
      </c>
      <c r="AD75" s="196" t="s">
        <v>3007</v>
      </c>
      <c r="AE75" s="189"/>
      <c r="AF75" s="189"/>
      <c r="AG75" s="189"/>
    </row>
    <row r="76" spans="1:33" s="4" customFormat="1" ht="16.5" customHeight="1">
      <c r="A76" s="17">
        <v>74</v>
      </c>
      <c r="B76" s="189" t="s">
        <v>425</v>
      </c>
      <c r="C76" s="189" t="s">
        <v>426</v>
      </c>
      <c r="D76" s="190" t="s">
        <v>1193</v>
      </c>
      <c r="E76" s="190" t="s">
        <v>1494</v>
      </c>
      <c r="F76" s="191" t="s">
        <v>1201</v>
      </c>
      <c r="G76" s="192" t="s">
        <v>1</v>
      </c>
      <c r="H76" s="193" t="s">
        <v>1474</v>
      </c>
      <c r="I76" s="190" t="s">
        <v>1280</v>
      </c>
      <c r="J76" s="167">
        <v>40634</v>
      </c>
      <c r="K76" s="190" t="s">
        <v>1495</v>
      </c>
      <c r="L76" s="190" t="s">
        <v>1496</v>
      </c>
      <c r="M76" s="190" t="s">
        <v>1497</v>
      </c>
      <c r="N76" s="207">
        <v>16003918</v>
      </c>
      <c r="O76" s="190" t="s">
        <v>687</v>
      </c>
      <c r="P76" s="194" t="s">
        <v>4104</v>
      </c>
      <c r="Q76" s="347" t="s">
        <v>3385</v>
      </c>
      <c r="R76" s="347" t="s">
        <v>3385</v>
      </c>
      <c r="S76" s="190"/>
      <c r="T76" s="190"/>
      <c r="U76" s="190"/>
      <c r="V76" s="190" t="s">
        <v>2995</v>
      </c>
      <c r="W76" s="190" t="str">
        <f>IFERROR(VLOOKUP(B:B,'[1]List Stores'!$B$1:$W$800,22,FALSE),"")</f>
        <v xml:space="preserve"> </v>
      </c>
      <c r="X76" s="195"/>
      <c r="Y76" s="190"/>
      <c r="Z76" s="190" t="s">
        <v>2995</v>
      </c>
      <c r="AA76" s="190"/>
      <c r="AB76" s="190"/>
      <c r="AC76" s="190" t="s">
        <v>2995</v>
      </c>
      <c r="AD76" s="196"/>
      <c r="AE76" s="189"/>
      <c r="AF76" s="189"/>
      <c r="AG76" s="189"/>
    </row>
    <row r="77" spans="1:33" s="4" customFormat="1" ht="16.5" customHeight="1">
      <c r="A77" s="17">
        <v>75</v>
      </c>
      <c r="B77" s="189" t="s">
        <v>108</v>
      </c>
      <c r="C77" s="189" t="s">
        <v>109</v>
      </c>
      <c r="D77" s="190" t="s">
        <v>1193</v>
      </c>
      <c r="E77" s="190" t="s">
        <v>1206</v>
      </c>
      <c r="F77" s="191" t="s">
        <v>0</v>
      </c>
      <c r="G77" s="192" t="s">
        <v>3154</v>
      </c>
      <c r="H77" s="193" t="s">
        <v>1238</v>
      </c>
      <c r="I77" s="190" t="s">
        <v>2739</v>
      </c>
      <c r="J77" s="167">
        <v>40682</v>
      </c>
      <c r="K77" s="190" t="s">
        <v>1498</v>
      </c>
      <c r="L77" s="190" t="s">
        <v>1499</v>
      </c>
      <c r="M77" s="190" t="s">
        <v>1500</v>
      </c>
      <c r="N77" s="200"/>
      <c r="O77" s="190" t="s">
        <v>2720</v>
      </c>
      <c r="P77" s="194"/>
      <c r="Q77" s="347" t="s">
        <v>3186</v>
      </c>
      <c r="R77" s="347" t="s">
        <v>3186</v>
      </c>
      <c r="S77" s="190"/>
      <c r="T77" s="190"/>
      <c r="U77" s="190"/>
      <c r="V77" s="190" t="s">
        <v>2995</v>
      </c>
      <c r="W77" s="190" t="str">
        <f>IFERROR(VLOOKUP(B:B,'[1]List Stores'!$B$1:$W$800,22,FALSE),"")</f>
        <v xml:space="preserve"> </v>
      </c>
      <c r="X77" s="195" t="s">
        <v>2998</v>
      </c>
      <c r="Y77" s="190"/>
      <c r="Z77" s="190" t="s">
        <v>2995</v>
      </c>
      <c r="AA77" s="190"/>
      <c r="AB77" s="190"/>
      <c r="AC77" s="190" t="s">
        <v>2995</v>
      </c>
      <c r="AD77" s="196"/>
      <c r="AE77" s="189" t="s">
        <v>2759</v>
      </c>
      <c r="AF77" s="189"/>
      <c r="AG77" s="189"/>
    </row>
    <row r="78" spans="1:33" s="4" customFormat="1" ht="16.5" customHeight="1">
      <c r="A78" s="17">
        <v>76</v>
      </c>
      <c r="B78" s="189" t="s">
        <v>751</v>
      </c>
      <c r="C78" s="190" t="s">
        <v>752</v>
      </c>
      <c r="D78" s="190" t="s">
        <v>1193</v>
      </c>
      <c r="E78" s="190" t="s">
        <v>1194</v>
      </c>
      <c r="F78" s="191" t="s">
        <v>1232</v>
      </c>
      <c r="G78" s="192" t="s">
        <v>1233</v>
      </c>
      <c r="H78" s="193" t="s">
        <v>1621</v>
      </c>
      <c r="I78" s="190" t="s">
        <v>1622</v>
      </c>
      <c r="J78" s="167">
        <v>40691</v>
      </c>
      <c r="K78" s="190" t="s">
        <v>1502</v>
      </c>
      <c r="L78" s="190" t="s">
        <v>1503</v>
      </c>
      <c r="M78" s="190" t="s">
        <v>1504</v>
      </c>
      <c r="N78" s="200">
        <v>18008741</v>
      </c>
      <c r="O78" s="190" t="s">
        <v>2766</v>
      </c>
      <c r="P78" s="194" t="s">
        <v>3905</v>
      </c>
      <c r="Q78" s="347" t="s">
        <v>3386</v>
      </c>
      <c r="R78" s="347" t="s">
        <v>3386</v>
      </c>
      <c r="S78" s="190"/>
      <c r="T78" s="190"/>
      <c r="U78" s="190"/>
      <c r="V78" s="190" t="s">
        <v>2995</v>
      </c>
      <c r="W78" s="190" t="str">
        <f>IFERROR(VLOOKUP(B:B,'[1]List Stores'!$B$1:$W$800,22,FALSE),"")</f>
        <v xml:space="preserve"> </v>
      </c>
      <c r="X78" s="195"/>
      <c r="Y78" s="190" t="s">
        <v>1188</v>
      </c>
      <c r="Z78" s="190" t="s">
        <v>2995</v>
      </c>
      <c r="AA78" s="190"/>
      <c r="AB78" s="190"/>
      <c r="AC78" s="190" t="s">
        <v>2995</v>
      </c>
      <c r="AD78" s="196"/>
      <c r="AE78" s="189"/>
      <c r="AF78" s="189" t="str">
        <f>IFERROR(VLOOKUP(B:B,'[1]List Stores'!$B:$AH,33,FALSE),"")</f>
        <v>ESB</v>
      </c>
      <c r="AG78" s="189"/>
    </row>
    <row r="79" spans="1:33" s="4" customFormat="1" ht="16.5" customHeight="1">
      <c r="A79" s="17">
        <v>77</v>
      </c>
      <c r="B79" s="189" t="s">
        <v>1030</v>
      </c>
      <c r="C79" s="189" t="s">
        <v>1031</v>
      </c>
      <c r="D79" s="190" t="s">
        <v>1418</v>
      </c>
      <c r="E79" s="190" t="s">
        <v>1257</v>
      </c>
      <c r="F79" s="191" t="s">
        <v>1232</v>
      </c>
      <c r="G79" s="192" t="s">
        <v>1233</v>
      </c>
      <c r="H79" s="193" t="s">
        <v>2811</v>
      </c>
      <c r="I79" s="190" t="s">
        <v>2412</v>
      </c>
      <c r="J79" s="167">
        <v>40693</v>
      </c>
      <c r="K79" s="190" t="s">
        <v>1505</v>
      </c>
      <c r="L79" s="190" t="s">
        <v>1506</v>
      </c>
      <c r="M79" s="190" t="s">
        <v>1507</v>
      </c>
      <c r="N79" s="206" t="s">
        <v>3958</v>
      </c>
      <c r="O79" s="190" t="s">
        <v>1032</v>
      </c>
      <c r="P79" s="194" t="s">
        <v>3959</v>
      </c>
      <c r="Q79" s="347" t="s">
        <v>3213</v>
      </c>
      <c r="R79" s="347" t="s">
        <v>3195</v>
      </c>
      <c r="S79" s="190"/>
      <c r="T79" s="190"/>
      <c r="U79" s="190"/>
      <c r="V79" s="190" t="s">
        <v>2995</v>
      </c>
      <c r="W79" s="190" t="str">
        <f>IFERROR(VLOOKUP(B:B,'[1]List Stores'!$B$1:$W$800,22,FALSE),"")</f>
        <v xml:space="preserve"> </v>
      </c>
      <c r="X79" s="195" t="s">
        <v>2996</v>
      </c>
      <c r="Y79" s="190"/>
      <c r="Z79" s="190" t="s">
        <v>2995</v>
      </c>
      <c r="AA79" s="190" t="s">
        <v>2742</v>
      </c>
      <c r="AB79" s="190"/>
      <c r="AC79" s="190" t="s">
        <v>2995</v>
      </c>
      <c r="AD79" s="196"/>
      <c r="AE79" s="189"/>
      <c r="AF79" s="189" t="str">
        <f>IFERROR(VLOOKUP(B:B,'[1]List Stores'!$B:$AH,33,FALSE),"")</f>
        <v>ESB</v>
      </c>
      <c r="AG79" s="189" t="s">
        <v>2985</v>
      </c>
    </row>
    <row r="80" spans="1:33" s="4" customFormat="1" ht="16.5" customHeight="1">
      <c r="A80" s="17">
        <v>78</v>
      </c>
      <c r="B80" s="189" t="s">
        <v>1082</v>
      </c>
      <c r="C80" s="189" t="s">
        <v>1083</v>
      </c>
      <c r="D80" s="190" t="s">
        <v>1508</v>
      </c>
      <c r="E80" s="190" t="s">
        <v>1194</v>
      </c>
      <c r="F80" s="518" t="s">
        <v>3349</v>
      </c>
      <c r="G80" s="519" t="s">
        <v>1195</v>
      </c>
      <c r="H80" s="193" t="s">
        <v>1509</v>
      </c>
      <c r="I80" s="190" t="s">
        <v>2818</v>
      </c>
      <c r="J80" s="167">
        <v>40695</v>
      </c>
      <c r="K80" s="190" t="s">
        <v>1510</v>
      </c>
      <c r="L80" s="190" t="s">
        <v>1511</v>
      </c>
      <c r="M80" s="190" t="s">
        <v>1512</v>
      </c>
      <c r="N80" s="200" t="s">
        <v>3603</v>
      </c>
      <c r="O80" s="190" t="s">
        <v>1084</v>
      </c>
      <c r="P80" s="194" t="s">
        <v>3604</v>
      </c>
      <c r="Q80" s="347" t="s">
        <v>4288</v>
      </c>
      <c r="R80" s="347" t="s">
        <v>4288</v>
      </c>
      <c r="S80" s="190"/>
      <c r="T80" s="190"/>
      <c r="U80" s="190"/>
      <c r="V80" s="190" t="s">
        <v>2995</v>
      </c>
      <c r="W80" s="190" t="str">
        <f>IFERROR(VLOOKUP(B:B,'[1]List Stores'!$B$1:$W$800,22,FALSE),"")</f>
        <v xml:space="preserve"> </v>
      </c>
      <c r="X80" s="195" t="s">
        <v>3003</v>
      </c>
      <c r="Y80" s="190"/>
      <c r="Z80" s="190" t="s">
        <v>2995</v>
      </c>
      <c r="AA80" s="190"/>
      <c r="AB80" s="190"/>
      <c r="AC80" s="190" t="s">
        <v>2995</v>
      </c>
      <c r="AD80" s="196" t="s">
        <v>3007</v>
      </c>
      <c r="AE80" s="189"/>
      <c r="AF80" s="189"/>
      <c r="AG80" s="189"/>
    </row>
    <row r="81" spans="1:33" s="4" customFormat="1" ht="16.5" customHeight="1">
      <c r="A81" s="17">
        <v>79</v>
      </c>
      <c r="B81" s="189" t="s">
        <v>317</v>
      </c>
      <c r="C81" s="201" t="s">
        <v>318</v>
      </c>
      <c r="D81" s="190" t="s">
        <v>1193</v>
      </c>
      <c r="E81" s="190" t="s">
        <v>1206</v>
      </c>
      <c r="F81" s="191" t="s">
        <v>0</v>
      </c>
      <c r="G81" s="192" t="s">
        <v>3154</v>
      </c>
      <c r="H81" s="193" t="s">
        <v>1238</v>
      </c>
      <c r="I81" s="190" t="s">
        <v>2739</v>
      </c>
      <c r="J81" s="167">
        <v>40756</v>
      </c>
      <c r="K81" s="190" t="s">
        <v>1517</v>
      </c>
      <c r="L81" s="190" t="s">
        <v>1518</v>
      </c>
      <c r="M81" s="190" t="s">
        <v>1519</v>
      </c>
      <c r="N81" s="200" t="s">
        <v>4243</v>
      </c>
      <c r="O81" s="190" t="s">
        <v>319</v>
      </c>
      <c r="P81" s="194" t="s">
        <v>4244</v>
      </c>
      <c r="Q81" s="347" t="s">
        <v>3214</v>
      </c>
      <c r="R81" s="347" t="s">
        <v>3214</v>
      </c>
      <c r="S81" s="190"/>
      <c r="T81" s="190"/>
      <c r="U81" s="190"/>
      <c r="V81" s="190" t="s">
        <v>2995</v>
      </c>
      <c r="W81" s="190" t="str">
        <f>IFERROR(VLOOKUP(B:B,'[1]List Stores'!$B$1:$W$800,22,FALSE),"")</f>
        <v xml:space="preserve"> </v>
      </c>
      <c r="X81" s="195"/>
      <c r="Y81" s="190"/>
      <c r="Z81" s="190" t="s">
        <v>2995</v>
      </c>
      <c r="AA81" s="190"/>
      <c r="AB81" s="190"/>
      <c r="AC81" s="190" t="s">
        <v>2995</v>
      </c>
      <c r="AD81" s="196" t="s">
        <v>3007</v>
      </c>
      <c r="AE81" s="189"/>
      <c r="AF81" s="189"/>
      <c r="AG81" s="189"/>
    </row>
    <row r="82" spans="1:33" s="4" customFormat="1" ht="16.5" customHeight="1">
      <c r="A82" s="17">
        <v>80</v>
      </c>
      <c r="B82" s="189" t="s">
        <v>795</v>
      </c>
      <c r="C82" s="189" t="s">
        <v>796</v>
      </c>
      <c r="D82" s="190" t="s">
        <v>1432</v>
      </c>
      <c r="E82" s="190" t="s">
        <v>1243</v>
      </c>
      <c r="F82" s="518" t="s">
        <v>1264</v>
      </c>
      <c r="G82" s="519" t="s">
        <v>1265</v>
      </c>
      <c r="H82" s="193" t="s">
        <v>1433</v>
      </c>
      <c r="I82" s="190" t="s">
        <v>1434</v>
      </c>
      <c r="J82" s="167">
        <v>40767</v>
      </c>
      <c r="K82" s="190" t="s">
        <v>1520</v>
      </c>
      <c r="L82" s="190" t="s">
        <v>1521</v>
      </c>
      <c r="M82" s="190" t="s">
        <v>1522</v>
      </c>
      <c r="N82" s="200">
        <v>16000797</v>
      </c>
      <c r="O82" s="190" t="s">
        <v>2821</v>
      </c>
      <c r="P82" s="190" t="s">
        <v>4053</v>
      </c>
      <c r="Q82" s="347" t="s">
        <v>3186</v>
      </c>
      <c r="R82" s="347" t="s">
        <v>3186</v>
      </c>
      <c r="S82" s="190"/>
      <c r="T82" s="190"/>
      <c r="U82" s="190"/>
      <c r="V82" s="190" t="s">
        <v>2995</v>
      </c>
      <c r="W82" s="190" t="str">
        <f>IFERROR(VLOOKUP(B:B,'[1]List Stores'!$B$1:$W$800,22,FALSE),"")</f>
        <v xml:space="preserve"> </v>
      </c>
      <c r="X82" s="195"/>
      <c r="Y82" s="190"/>
      <c r="Z82" s="190" t="s">
        <v>2995</v>
      </c>
      <c r="AA82" s="190"/>
      <c r="AB82" s="190"/>
      <c r="AC82" s="190" t="s">
        <v>2995</v>
      </c>
      <c r="AD82" s="196"/>
      <c r="AE82" s="189"/>
      <c r="AF82" s="189"/>
      <c r="AG82" s="189"/>
    </row>
    <row r="83" spans="1:33" s="4" customFormat="1" ht="16.5" customHeight="1">
      <c r="A83" s="17">
        <v>81</v>
      </c>
      <c r="B83" s="189" t="s">
        <v>883</v>
      </c>
      <c r="C83" s="189" t="s">
        <v>884</v>
      </c>
      <c r="D83" s="190" t="s">
        <v>1193</v>
      </c>
      <c r="E83" s="190" t="s">
        <v>1257</v>
      </c>
      <c r="F83" s="191" t="s">
        <v>1214</v>
      </c>
      <c r="G83" s="192" t="s">
        <v>1207</v>
      </c>
      <c r="H83" s="193" t="s">
        <v>1215</v>
      </c>
      <c r="I83" s="190" t="s">
        <v>2814</v>
      </c>
      <c r="J83" s="167">
        <v>40773</v>
      </c>
      <c r="K83" s="190" t="s">
        <v>1523</v>
      </c>
      <c r="L83" s="190" t="s">
        <v>1524</v>
      </c>
      <c r="M83" s="190" t="s">
        <v>1525</v>
      </c>
      <c r="N83" s="202">
        <v>1300405</v>
      </c>
      <c r="O83" s="190" t="s">
        <v>885</v>
      </c>
      <c r="P83" s="190" t="s">
        <v>3697</v>
      </c>
      <c r="Q83" s="347" t="s">
        <v>3387</v>
      </c>
      <c r="R83" s="347" t="s">
        <v>3387</v>
      </c>
      <c r="S83" s="190"/>
      <c r="T83" s="190"/>
      <c r="U83" s="190"/>
      <c r="V83" s="190" t="s">
        <v>2995</v>
      </c>
      <c r="W83" s="190" t="str">
        <f>IFERROR(VLOOKUP(B:B,'[1]List Stores'!$B$1:$W$800,22,FALSE),"")</f>
        <v xml:space="preserve"> </v>
      </c>
      <c r="X83" s="195" t="s">
        <v>3000</v>
      </c>
      <c r="Y83" s="190" t="s">
        <v>1188</v>
      </c>
      <c r="Z83" s="190" t="s">
        <v>2995</v>
      </c>
      <c r="AA83" s="190" t="s">
        <v>2742</v>
      </c>
      <c r="AB83" s="190"/>
      <c r="AC83" s="190" t="s">
        <v>2995</v>
      </c>
      <c r="AD83" s="196" t="s">
        <v>3007</v>
      </c>
      <c r="AE83" s="189"/>
      <c r="AF83" s="189" t="str">
        <f>IFERROR(VLOOKUP(B:B,'[1]List Stores'!$B:$AH,33,FALSE),"")</f>
        <v>ESB</v>
      </c>
      <c r="AG83" s="189" t="s">
        <v>2985</v>
      </c>
    </row>
    <row r="84" spans="1:33" s="4" customFormat="1" ht="16.5" customHeight="1">
      <c r="A84" s="17">
        <v>82</v>
      </c>
      <c r="B84" s="189" t="s">
        <v>1094</v>
      </c>
      <c r="C84" s="189" t="s">
        <v>1095</v>
      </c>
      <c r="D84" s="190" t="s">
        <v>1508</v>
      </c>
      <c r="E84" s="190" t="s">
        <v>1243</v>
      </c>
      <c r="F84" s="518" t="s">
        <v>3349</v>
      </c>
      <c r="G84" s="519" t="s">
        <v>1195</v>
      </c>
      <c r="H84" s="193" t="s">
        <v>1509</v>
      </c>
      <c r="I84" s="190" t="s">
        <v>2818</v>
      </c>
      <c r="J84" s="167">
        <v>40782</v>
      </c>
      <c r="K84" s="190" t="s">
        <v>1526</v>
      </c>
      <c r="L84" s="190" t="s">
        <v>1527</v>
      </c>
      <c r="M84" s="190" t="s">
        <v>1528</v>
      </c>
      <c r="N84" s="206" t="s">
        <v>3605</v>
      </c>
      <c r="O84" s="190" t="s">
        <v>3606</v>
      </c>
      <c r="P84" s="194" t="s">
        <v>3607</v>
      </c>
      <c r="Q84" s="347" t="s">
        <v>3215</v>
      </c>
      <c r="R84" s="347" t="s">
        <v>3215</v>
      </c>
      <c r="S84" s="190"/>
      <c r="T84" s="190"/>
      <c r="U84" s="190"/>
      <c r="V84" s="190" t="s">
        <v>2995</v>
      </c>
      <c r="W84" s="190" t="str">
        <f>IFERROR(VLOOKUP(B:B,'[1]List Stores'!$B$1:$W$800,22,FALSE),"")</f>
        <v xml:space="preserve"> </v>
      </c>
      <c r="X84" s="195"/>
      <c r="Y84" s="190"/>
      <c r="Z84" s="190" t="s">
        <v>2995</v>
      </c>
      <c r="AA84" s="190"/>
      <c r="AB84" s="190"/>
      <c r="AC84" s="190" t="s">
        <v>2995</v>
      </c>
      <c r="AD84" s="196"/>
      <c r="AE84" s="189"/>
      <c r="AF84" s="189"/>
      <c r="AG84" s="189"/>
    </row>
    <row r="85" spans="1:33" s="4" customFormat="1" ht="16.5" customHeight="1">
      <c r="A85" s="17">
        <v>83</v>
      </c>
      <c r="B85" s="189" t="s">
        <v>1099</v>
      </c>
      <c r="C85" s="190" t="s">
        <v>1100</v>
      </c>
      <c r="D85" s="190" t="s">
        <v>1219</v>
      </c>
      <c r="E85" s="190" t="s">
        <v>1257</v>
      </c>
      <c r="F85" s="191" t="s">
        <v>1220</v>
      </c>
      <c r="G85" s="192" t="s">
        <v>1221</v>
      </c>
      <c r="H85" s="193" t="s">
        <v>1340</v>
      </c>
      <c r="I85" s="190" t="s">
        <v>1341</v>
      </c>
      <c r="J85" s="167">
        <v>40791</v>
      </c>
      <c r="K85" s="190" t="s">
        <v>1529</v>
      </c>
      <c r="L85" s="190" t="s">
        <v>1530</v>
      </c>
      <c r="M85" s="190" t="s">
        <v>1531</v>
      </c>
      <c r="N85" s="318" t="s">
        <v>3795</v>
      </c>
      <c r="O85" s="274" t="s">
        <v>124</v>
      </c>
      <c r="P85" s="295" t="s">
        <v>3796</v>
      </c>
      <c r="Q85" s="347" t="s">
        <v>3388</v>
      </c>
      <c r="R85" s="347" t="s">
        <v>3388</v>
      </c>
      <c r="S85" s="190"/>
      <c r="T85" s="190"/>
      <c r="U85" s="190"/>
      <c r="V85" s="190" t="s">
        <v>2995</v>
      </c>
      <c r="W85" s="190" t="str">
        <f>IFERROR(VLOOKUP(B:B,'[1]List Stores'!$B$1:$W$800,22,FALSE),"")</f>
        <v xml:space="preserve"> </v>
      </c>
      <c r="X85" s="195" t="s">
        <v>2998</v>
      </c>
      <c r="Y85" s="190"/>
      <c r="Z85" s="190" t="s">
        <v>1189</v>
      </c>
      <c r="AA85" s="190"/>
      <c r="AB85" s="190"/>
      <c r="AC85" s="190" t="s">
        <v>2995</v>
      </c>
      <c r="AD85" s="196"/>
      <c r="AE85" s="189"/>
      <c r="AF85" s="189"/>
      <c r="AG85" s="189" t="s">
        <v>2985</v>
      </c>
    </row>
    <row r="86" spans="1:33" s="4" customFormat="1" ht="16.5" customHeight="1">
      <c r="A86" s="17">
        <v>84</v>
      </c>
      <c r="B86" s="209" t="s">
        <v>422</v>
      </c>
      <c r="C86" s="189" t="s">
        <v>423</v>
      </c>
      <c r="D86" s="190" t="s">
        <v>1193</v>
      </c>
      <c r="E86" s="190" t="s">
        <v>1194</v>
      </c>
      <c r="F86" s="191" t="s">
        <v>0</v>
      </c>
      <c r="G86" s="192" t="s">
        <v>3154</v>
      </c>
      <c r="H86" s="193" t="s">
        <v>1326</v>
      </c>
      <c r="I86" s="190" t="s">
        <v>1327</v>
      </c>
      <c r="J86" s="167">
        <v>40816</v>
      </c>
      <c r="K86" s="190" t="s">
        <v>1532</v>
      </c>
      <c r="L86" s="190" t="s">
        <v>1533</v>
      </c>
      <c r="M86" s="190" t="s">
        <v>1534</v>
      </c>
      <c r="N86" s="203" t="s">
        <v>4198</v>
      </c>
      <c r="O86" s="190" t="s">
        <v>1789</v>
      </c>
      <c r="P86" s="194" t="s">
        <v>4199</v>
      </c>
      <c r="Q86" s="347" t="s">
        <v>3317</v>
      </c>
      <c r="R86" s="347" t="s">
        <v>3317</v>
      </c>
      <c r="S86" s="190"/>
      <c r="T86" s="190"/>
      <c r="U86" s="190"/>
      <c r="V86" s="190" t="s">
        <v>2995</v>
      </c>
      <c r="W86" s="190" t="str">
        <f>IFERROR(VLOOKUP(B:B,'[1]List Stores'!$B$1:$W$800,22,FALSE),"")</f>
        <v xml:space="preserve"> </v>
      </c>
      <c r="X86" s="195" t="s">
        <v>3002</v>
      </c>
      <c r="Y86" s="190"/>
      <c r="Z86" s="190" t="s">
        <v>2995</v>
      </c>
      <c r="AA86" s="190"/>
      <c r="AB86" s="190"/>
      <c r="AC86" s="190" t="s">
        <v>2995</v>
      </c>
      <c r="AD86" s="196" t="s">
        <v>3007</v>
      </c>
      <c r="AE86" s="189"/>
      <c r="AF86" s="189"/>
      <c r="AG86" s="189" t="s">
        <v>2985</v>
      </c>
    </row>
    <row r="87" spans="1:33" s="4" customFormat="1" ht="16.5" customHeight="1">
      <c r="A87" s="17">
        <v>85</v>
      </c>
      <c r="B87" s="189" t="s">
        <v>912</v>
      </c>
      <c r="C87" s="189" t="s">
        <v>913</v>
      </c>
      <c r="D87" s="190" t="s">
        <v>1193</v>
      </c>
      <c r="E87" s="190" t="s">
        <v>1257</v>
      </c>
      <c r="F87" s="191" t="s">
        <v>1214</v>
      </c>
      <c r="G87" s="192" t="s">
        <v>1207</v>
      </c>
      <c r="H87" s="193" t="s">
        <v>1215</v>
      </c>
      <c r="I87" s="190" t="s">
        <v>2814</v>
      </c>
      <c r="J87" s="167">
        <v>40850</v>
      </c>
      <c r="K87" s="190" t="s">
        <v>1535</v>
      </c>
      <c r="L87" s="190" t="s">
        <v>1536</v>
      </c>
      <c r="M87" s="190" t="s">
        <v>1537</v>
      </c>
      <c r="N87" s="204">
        <v>1101229</v>
      </c>
      <c r="O87" s="190" t="s">
        <v>914</v>
      </c>
      <c r="P87" s="190" t="s">
        <v>3698</v>
      </c>
      <c r="Q87" s="347" t="s">
        <v>3387</v>
      </c>
      <c r="R87" s="347" t="s">
        <v>3387</v>
      </c>
      <c r="S87" s="190"/>
      <c r="T87" s="190"/>
      <c r="U87" s="190"/>
      <c r="V87" s="190" t="s">
        <v>2995</v>
      </c>
      <c r="W87" s="190" t="str">
        <f>IFERROR(VLOOKUP(B:B,'[1]List Stores'!$B$1:$W$800,22,FALSE),"")</f>
        <v xml:space="preserve"> </v>
      </c>
      <c r="X87" s="195" t="s">
        <v>3000</v>
      </c>
      <c r="Y87" s="190" t="s">
        <v>1188</v>
      </c>
      <c r="Z87" s="190" t="s">
        <v>2995</v>
      </c>
      <c r="AA87" s="190" t="s">
        <v>2742</v>
      </c>
      <c r="AB87" s="190"/>
      <c r="AC87" s="190" t="s">
        <v>2995</v>
      </c>
      <c r="AD87" s="196"/>
      <c r="AE87" s="189"/>
      <c r="AF87" s="189" t="str">
        <f>IFERROR(VLOOKUP(B:B,'[1]List Stores'!$B:$AH,33,FALSE),"")</f>
        <v>ESB</v>
      </c>
      <c r="AG87" s="189" t="s">
        <v>2985</v>
      </c>
    </row>
    <row r="88" spans="1:33" s="4" customFormat="1" ht="16.5" customHeight="1">
      <c r="A88" s="17">
        <v>86</v>
      </c>
      <c r="B88" s="189" t="s">
        <v>17</v>
      </c>
      <c r="C88" s="190" t="s">
        <v>18</v>
      </c>
      <c r="D88" s="190" t="s">
        <v>1219</v>
      </c>
      <c r="E88" s="190" t="s">
        <v>1194</v>
      </c>
      <c r="F88" s="191" t="s">
        <v>1220</v>
      </c>
      <c r="G88" s="192" t="s">
        <v>1221</v>
      </c>
      <c r="H88" s="193" t="s">
        <v>1538</v>
      </c>
      <c r="I88" s="190" t="s">
        <v>1539</v>
      </c>
      <c r="J88" s="167">
        <v>40850</v>
      </c>
      <c r="K88" s="190" t="s">
        <v>1540</v>
      </c>
      <c r="L88" s="190" t="s">
        <v>1541</v>
      </c>
      <c r="M88" s="190" t="s">
        <v>1542</v>
      </c>
      <c r="N88" s="304" t="s">
        <v>3752</v>
      </c>
      <c r="O88" s="274" t="s">
        <v>3749</v>
      </c>
      <c r="P88" s="295" t="s">
        <v>3753</v>
      </c>
      <c r="Q88" s="347" t="s">
        <v>3296</v>
      </c>
      <c r="R88" s="347" t="s">
        <v>3296</v>
      </c>
      <c r="S88" s="190"/>
      <c r="T88" s="190"/>
      <c r="U88" s="190"/>
      <c r="V88" s="190" t="s">
        <v>2995</v>
      </c>
      <c r="W88" s="190" t="str">
        <f>IFERROR(VLOOKUP(B:B,'[1]List Stores'!$B$1:$W$800,22,FALSE),"")</f>
        <v xml:space="preserve"> </v>
      </c>
      <c r="X88" s="195" t="s">
        <v>3003</v>
      </c>
      <c r="Y88" s="190"/>
      <c r="Z88" s="190" t="s">
        <v>1189</v>
      </c>
      <c r="AA88" s="190"/>
      <c r="AB88" s="190"/>
      <c r="AC88" s="190" t="s">
        <v>2995</v>
      </c>
      <c r="AD88" s="196"/>
      <c r="AE88" s="189"/>
      <c r="AF88" s="189"/>
      <c r="AG88" s="189" t="s">
        <v>2985</v>
      </c>
    </row>
    <row r="89" spans="1:33" s="4" customFormat="1" ht="16.5" customHeight="1">
      <c r="A89" s="17">
        <v>87</v>
      </c>
      <c r="B89" s="189" t="s">
        <v>77</v>
      </c>
      <c r="C89" s="190" t="s">
        <v>78</v>
      </c>
      <c r="D89" s="190" t="s">
        <v>1193</v>
      </c>
      <c r="E89" s="190" t="s">
        <v>1206</v>
      </c>
      <c r="F89" s="191" t="s">
        <v>3349</v>
      </c>
      <c r="G89" s="192" t="s">
        <v>1195</v>
      </c>
      <c r="H89" s="193" t="s">
        <v>1196</v>
      </c>
      <c r="I89" s="190" t="s">
        <v>1197</v>
      </c>
      <c r="J89" s="167">
        <v>40858</v>
      </c>
      <c r="K89" s="190" t="s">
        <v>1543</v>
      </c>
      <c r="L89" s="190" t="s">
        <v>1544</v>
      </c>
      <c r="M89" s="190" t="s">
        <v>1545</v>
      </c>
      <c r="N89" s="206" t="s">
        <v>3515</v>
      </c>
      <c r="O89" s="190" t="s">
        <v>3516</v>
      </c>
      <c r="P89" s="190" t="s">
        <v>3517</v>
      </c>
      <c r="Q89" s="347" t="s">
        <v>3216</v>
      </c>
      <c r="R89" s="347" t="s">
        <v>3216</v>
      </c>
      <c r="S89" s="190"/>
      <c r="T89" s="190"/>
      <c r="U89" s="190"/>
      <c r="V89" s="190" t="s">
        <v>2995</v>
      </c>
      <c r="W89" s="190" t="str">
        <f>IFERROR(VLOOKUP(B:B,'[1]List Stores'!$B$1:$W$800,22,FALSE),"")</f>
        <v xml:space="preserve"> </v>
      </c>
      <c r="X89" s="195"/>
      <c r="Y89" s="190"/>
      <c r="Z89" s="190" t="s">
        <v>2995</v>
      </c>
      <c r="AA89" s="190"/>
      <c r="AB89" s="190"/>
      <c r="AC89" s="190" t="s">
        <v>2995</v>
      </c>
      <c r="AD89" s="196"/>
      <c r="AE89" s="189" t="s">
        <v>2759</v>
      </c>
      <c r="AF89" s="189"/>
      <c r="AG89" s="189"/>
    </row>
    <row r="90" spans="1:33" s="4" customFormat="1" ht="16.5" customHeight="1">
      <c r="A90" s="17">
        <v>88</v>
      </c>
      <c r="B90" s="189" t="s">
        <v>780</v>
      </c>
      <c r="C90" s="189" t="s">
        <v>781</v>
      </c>
      <c r="D90" s="190" t="s">
        <v>1546</v>
      </c>
      <c r="E90" s="190" t="s">
        <v>1194</v>
      </c>
      <c r="F90" s="191" t="s">
        <v>1264</v>
      </c>
      <c r="G90" s="192" t="s">
        <v>1265</v>
      </c>
      <c r="H90" s="193" t="s">
        <v>1547</v>
      </c>
      <c r="I90" s="190" t="s">
        <v>1548</v>
      </c>
      <c r="J90" s="167">
        <v>40892</v>
      </c>
      <c r="K90" s="190" t="s">
        <v>1549</v>
      </c>
      <c r="L90" s="190" t="s">
        <v>1550</v>
      </c>
      <c r="M90" s="190" t="s">
        <v>1551</v>
      </c>
      <c r="N90" s="206">
        <v>1407282</v>
      </c>
      <c r="O90" s="190" t="s">
        <v>782</v>
      </c>
      <c r="P90" s="194" t="s">
        <v>4014</v>
      </c>
      <c r="Q90" s="347" t="s">
        <v>3389</v>
      </c>
      <c r="R90" s="347" t="s">
        <v>3217</v>
      </c>
      <c r="S90" s="190"/>
      <c r="T90" s="190"/>
      <c r="U90" s="190"/>
      <c r="V90" s="190" t="s">
        <v>2995</v>
      </c>
      <c r="W90" s="190" t="str">
        <f>IFERROR(VLOOKUP(B:B,'[1]List Stores'!$B$1:$W$800,22,FALSE),"")</f>
        <v xml:space="preserve"> </v>
      </c>
      <c r="X90" s="195" t="s">
        <v>3003</v>
      </c>
      <c r="Y90" s="190"/>
      <c r="Z90" s="190" t="s">
        <v>2995</v>
      </c>
      <c r="AA90" s="190"/>
      <c r="AB90" s="190"/>
      <c r="AC90" s="190" t="s">
        <v>2995</v>
      </c>
      <c r="AD90" s="196"/>
      <c r="AE90" s="189"/>
      <c r="AF90" s="189"/>
      <c r="AG90" s="189"/>
    </row>
    <row r="91" spans="1:33" s="4" customFormat="1" ht="16.5" customHeight="1">
      <c r="A91" s="17">
        <v>89</v>
      </c>
      <c r="B91" s="189" t="s">
        <v>825</v>
      </c>
      <c r="C91" s="190" t="s">
        <v>826</v>
      </c>
      <c r="D91" s="190" t="s">
        <v>1432</v>
      </c>
      <c r="E91" s="190" t="s">
        <v>1194</v>
      </c>
      <c r="F91" s="518" t="s">
        <v>1264</v>
      </c>
      <c r="G91" s="519" t="s">
        <v>1265</v>
      </c>
      <c r="H91" s="193" t="s">
        <v>1433</v>
      </c>
      <c r="I91" s="190" t="s">
        <v>1434</v>
      </c>
      <c r="J91" s="167">
        <v>40895</v>
      </c>
      <c r="K91" s="190" t="s">
        <v>1552</v>
      </c>
      <c r="L91" s="190" t="s">
        <v>1553</v>
      </c>
      <c r="M91" s="190" t="s">
        <v>1554</v>
      </c>
      <c r="N91" s="206">
        <v>904705</v>
      </c>
      <c r="O91" s="190" t="s">
        <v>827</v>
      </c>
      <c r="P91" s="194" t="s">
        <v>4054</v>
      </c>
      <c r="Q91" s="347" t="s">
        <v>3218</v>
      </c>
      <c r="R91" s="347" t="s">
        <v>3218</v>
      </c>
      <c r="S91" s="190"/>
      <c r="T91" s="190"/>
      <c r="U91" s="190"/>
      <c r="V91" s="190" t="s">
        <v>2995</v>
      </c>
      <c r="W91" s="190" t="str">
        <f>IFERROR(VLOOKUP(B:B,'[1]List Stores'!$B$1:$W$800,22,FALSE),"")</f>
        <v xml:space="preserve"> </v>
      </c>
      <c r="X91" s="195" t="s">
        <v>3003</v>
      </c>
      <c r="Y91" s="190"/>
      <c r="Z91" s="190" t="s">
        <v>2995</v>
      </c>
      <c r="AA91" s="190"/>
      <c r="AB91" s="190"/>
      <c r="AC91" s="190" t="s">
        <v>2995</v>
      </c>
      <c r="AD91" s="196"/>
      <c r="AE91" s="189"/>
      <c r="AF91" s="189"/>
      <c r="AG91" s="189"/>
    </row>
    <row r="92" spans="1:33" s="4" customFormat="1" ht="16.5" customHeight="1">
      <c r="A92" s="17">
        <v>90</v>
      </c>
      <c r="B92" s="189" t="s">
        <v>46</v>
      </c>
      <c r="C92" s="190" t="s">
        <v>47</v>
      </c>
      <c r="D92" s="190" t="s">
        <v>1193</v>
      </c>
      <c r="E92" s="190" t="s">
        <v>1479</v>
      </c>
      <c r="F92" s="191" t="s">
        <v>1214</v>
      </c>
      <c r="G92" s="192" t="s">
        <v>1207</v>
      </c>
      <c r="H92" s="193" t="s">
        <v>1249</v>
      </c>
      <c r="I92" s="190" t="s">
        <v>1250</v>
      </c>
      <c r="J92" s="167">
        <v>40902</v>
      </c>
      <c r="K92" s="190" t="s">
        <v>1555</v>
      </c>
      <c r="L92" s="190" t="s">
        <v>1556</v>
      </c>
      <c r="M92" s="190" t="s">
        <v>1557</v>
      </c>
      <c r="N92" s="198">
        <v>1107971</v>
      </c>
      <c r="O92" s="190" t="s">
        <v>48</v>
      </c>
      <c r="P92" s="194">
        <v>81219158818</v>
      </c>
      <c r="Q92" s="347" t="s">
        <v>3253</v>
      </c>
      <c r="R92" s="347" t="s">
        <v>3253</v>
      </c>
      <c r="S92" s="190"/>
      <c r="T92" s="190"/>
      <c r="U92" s="190"/>
      <c r="V92" s="190" t="s">
        <v>2995</v>
      </c>
      <c r="W92" s="190" t="str">
        <f>IFERROR(VLOOKUP(B:B,'[1]List Stores'!$B$1:$W$800,22,FALSE),"")</f>
        <v xml:space="preserve"> </v>
      </c>
      <c r="X92" s="195" t="s">
        <v>3001</v>
      </c>
      <c r="Y92" s="190" t="s">
        <v>1188</v>
      </c>
      <c r="Z92" s="190" t="s">
        <v>2995</v>
      </c>
      <c r="AA92" s="190" t="s">
        <v>2742</v>
      </c>
      <c r="AB92" s="190"/>
      <c r="AC92" s="190" t="s">
        <v>2995</v>
      </c>
      <c r="AD92" s="196" t="s">
        <v>3007</v>
      </c>
      <c r="AE92" s="189"/>
      <c r="AF92" s="189"/>
      <c r="AG92" s="189" t="s">
        <v>2985</v>
      </c>
    </row>
    <row r="93" spans="1:33" s="4" customFormat="1" ht="16.5" customHeight="1">
      <c r="A93" s="17">
        <v>91</v>
      </c>
      <c r="B93" s="189" t="s">
        <v>54</v>
      </c>
      <c r="C93" s="190" t="s">
        <v>2780</v>
      </c>
      <c r="D93" s="190" t="s">
        <v>1219</v>
      </c>
      <c r="E93" s="190" t="s">
        <v>1194</v>
      </c>
      <c r="F93" s="191" t="s">
        <v>1220</v>
      </c>
      <c r="G93" s="192" t="s">
        <v>1221</v>
      </c>
      <c r="H93" s="193" t="s">
        <v>1222</v>
      </c>
      <c r="I93" s="190" t="s">
        <v>1223</v>
      </c>
      <c r="J93" s="167">
        <v>40909</v>
      </c>
      <c r="K93" s="190" t="s">
        <v>2769</v>
      </c>
      <c r="L93" s="190" t="s">
        <v>1558</v>
      </c>
      <c r="M93" s="190" t="s">
        <v>1559</v>
      </c>
      <c r="N93" s="189" t="s">
        <v>3833</v>
      </c>
      <c r="O93" s="190" t="s">
        <v>55</v>
      </c>
      <c r="P93" s="190" t="s">
        <v>3834</v>
      </c>
      <c r="Q93" s="347" t="s">
        <v>3219</v>
      </c>
      <c r="R93" s="347" t="s">
        <v>3219</v>
      </c>
      <c r="S93" s="190"/>
      <c r="T93" s="190"/>
      <c r="U93" s="190"/>
      <c r="V93" s="190" t="s">
        <v>2995</v>
      </c>
      <c r="W93" s="190" t="str">
        <f>IFERROR(VLOOKUP(B:B,'[1]List Stores'!$B$1:$W$800,22,FALSE),"")</f>
        <v xml:space="preserve"> </v>
      </c>
      <c r="X93" s="195" t="s">
        <v>3003</v>
      </c>
      <c r="Y93" s="190"/>
      <c r="Z93" s="190" t="s">
        <v>1189</v>
      </c>
      <c r="AA93" s="190"/>
      <c r="AB93" s="190"/>
      <c r="AC93" s="190" t="s">
        <v>2995</v>
      </c>
      <c r="AD93" s="196" t="s">
        <v>3007</v>
      </c>
      <c r="AE93" s="189"/>
      <c r="AF93" s="189"/>
      <c r="AG93" s="189" t="s">
        <v>2985</v>
      </c>
    </row>
    <row r="94" spans="1:33" s="4" customFormat="1" ht="16.5" customHeight="1">
      <c r="A94" s="17">
        <v>92</v>
      </c>
      <c r="B94" s="189" t="s">
        <v>809</v>
      </c>
      <c r="C94" s="189" t="s">
        <v>810</v>
      </c>
      <c r="D94" s="190" t="s">
        <v>1546</v>
      </c>
      <c r="E94" s="190" t="s">
        <v>1194</v>
      </c>
      <c r="F94" s="191" t="s">
        <v>1264</v>
      </c>
      <c r="G94" s="192" t="s">
        <v>1265</v>
      </c>
      <c r="H94" s="193" t="s">
        <v>1547</v>
      </c>
      <c r="I94" s="190" t="s">
        <v>1548</v>
      </c>
      <c r="J94" s="167">
        <v>40916</v>
      </c>
      <c r="K94" s="190" t="s">
        <v>1560</v>
      </c>
      <c r="L94" s="190" t="s">
        <v>1561</v>
      </c>
      <c r="M94" s="190" t="s">
        <v>1562</v>
      </c>
      <c r="N94" s="199" t="s">
        <v>4015</v>
      </c>
      <c r="O94" s="190" t="s">
        <v>811</v>
      </c>
      <c r="P94" s="190" t="s">
        <v>4016</v>
      </c>
      <c r="Q94" s="347" t="s">
        <v>3366</v>
      </c>
      <c r="R94" s="347" t="s">
        <v>3190</v>
      </c>
      <c r="S94" s="190"/>
      <c r="T94" s="190"/>
      <c r="U94" s="190"/>
      <c r="V94" s="190" t="s">
        <v>2995</v>
      </c>
      <c r="W94" s="190" t="str">
        <f>IFERROR(VLOOKUP(B:B,'[1]List Stores'!$B$1:$W$800,22,FALSE),"")</f>
        <v xml:space="preserve"> </v>
      </c>
      <c r="X94" s="195" t="s">
        <v>2998</v>
      </c>
      <c r="Y94" s="190"/>
      <c r="Z94" s="190" t="s">
        <v>2995</v>
      </c>
      <c r="AA94" s="190"/>
      <c r="AB94" s="190"/>
      <c r="AC94" s="190" t="s">
        <v>2995</v>
      </c>
      <c r="AD94" s="196"/>
      <c r="AE94" s="189"/>
      <c r="AF94" s="189"/>
      <c r="AG94" s="189"/>
    </row>
    <row r="95" spans="1:33" s="4" customFormat="1" ht="16.5" customHeight="1">
      <c r="A95" s="17">
        <v>93</v>
      </c>
      <c r="B95" s="189" t="s">
        <v>145</v>
      </c>
      <c r="C95" s="201" t="s">
        <v>146</v>
      </c>
      <c r="D95" s="190" t="s">
        <v>1193</v>
      </c>
      <c r="E95" s="190" t="s">
        <v>1206</v>
      </c>
      <c r="F95" s="191" t="s">
        <v>0</v>
      </c>
      <c r="G95" s="192" t="s">
        <v>3154</v>
      </c>
      <c r="H95" s="193" t="s">
        <v>1238</v>
      </c>
      <c r="I95" s="190" t="s">
        <v>2739</v>
      </c>
      <c r="J95" s="167">
        <v>40918</v>
      </c>
      <c r="K95" s="190" t="s">
        <v>1563</v>
      </c>
      <c r="L95" s="190" t="s">
        <v>1564</v>
      </c>
      <c r="M95" s="190" t="s">
        <v>1565</v>
      </c>
      <c r="N95" s="200">
        <v>1003402</v>
      </c>
      <c r="O95" s="190" t="s">
        <v>147</v>
      </c>
      <c r="P95" s="194" t="s">
        <v>3826</v>
      </c>
      <c r="Q95" s="347" t="s">
        <v>3220</v>
      </c>
      <c r="R95" s="347" t="s">
        <v>3220</v>
      </c>
      <c r="S95" s="190"/>
      <c r="T95" s="190"/>
      <c r="U95" s="190"/>
      <c r="V95" s="190" t="s">
        <v>2995</v>
      </c>
      <c r="W95" s="190" t="str">
        <f>IFERROR(VLOOKUP(B:B,'[1]List Stores'!$B$1:$W$800,22,FALSE),"")</f>
        <v xml:space="preserve"> </v>
      </c>
      <c r="X95" s="195" t="s">
        <v>1187</v>
      </c>
      <c r="Y95" s="190"/>
      <c r="Z95" s="190" t="s">
        <v>2995</v>
      </c>
      <c r="AA95" s="190"/>
      <c r="AB95" s="190"/>
      <c r="AC95" s="190" t="s">
        <v>2995</v>
      </c>
      <c r="AD95" s="196"/>
      <c r="AE95" s="189" t="s">
        <v>2759</v>
      </c>
      <c r="AF95" s="189"/>
      <c r="AG95" s="189" t="s">
        <v>2985</v>
      </c>
    </row>
    <row r="96" spans="1:33" s="4" customFormat="1" ht="16.5" customHeight="1">
      <c r="A96" s="17">
        <v>94</v>
      </c>
      <c r="B96" s="201" t="s">
        <v>519</v>
      </c>
      <c r="C96" s="201" t="s">
        <v>520</v>
      </c>
      <c r="D96" s="190" t="s">
        <v>1287</v>
      </c>
      <c r="E96" s="190" t="s">
        <v>1257</v>
      </c>
      <c r="F96" s="191" t="s">
        <v>1264</v>
      </c>
      <c r="G96" s="192" t="s">
        <v>1265</v>
      </c>
      <c r="H96" s="193" t="s">
        <v>1288</v>
      </c>
      <c r="I96" s="190" t="s">
        <v>2817</v>
      </c>
      <c r="J96" s="167">
        <v>40925</v>
      </c>
      <c r="K96" s="190" t="s">
        <v>1566</v>
      </c>
      <c r="L96" s="190" t="s">
        <v>1567</v>
      </c>
      <c r="M96" s="190" t="s">
        <v>1568</v>
      </c>
      <c r="N96" s="206">
        <v>1300915</v>
      </c>
      <c r="O96" s="190" t="s">
        <v>417</v>
      </c>
      <c r="P96" s="194" t="s">
        <v>4004</v>
      </c>
      <c r="Q96" s="347" t="s">
        <v>3390</v>
      </c>
      <c r="R96" s="347" t="s">
        <v>3390</v>
      </c>
      <c r="S96" s="190"/>
      <c r="T96" s="190"/>
      <c r="U96" s="190"/>
      <c r="V96" s="190" t="s">
        <v>2995</v>
      </c>
      <c r="W96" s="190" t="str">
        <f>IFERROR(VLOOKUP(B:B,'[1]List Stores'!$B$1:$W$800,22,FALSE),"")</f>
        <v xml:space="preserve"> </v>
      </c>
      <c r="X96" s="195" t="s">
        <v>3003</v>
      </c>
      <c r="Y96" s="190"/>
      <c r="Z96" s="190" t="s">
        <v>2995</v>
      </c>
      <c r="AA96" s="190"/>
      <c r="AB96" s="190"/>
      <c r="AC96" s="190" t="s">
        <v>2995</v>
      </c>
      <c r="AD96" s="196"/>
      <c r="AE96" s="189"/>
      <c r="AF96" s="189"/>
      <c r="AG96" s="189"/>
    </row>
    <row r="97" spans="1:33" s="4" customFormat="1" ht="16.5" customHeight="1">
      <c r="A97" s="17">
        <v>95</v>
      </c>
      <c r="B97" s="189" t="s">
        <v>404</v>
      </c>
      <c r="C97" s="190" t="s">
        <v>405</v>
      </c>
      <c r="D97" s="190" t="s">
        <v>1219</v>
      </c>
      <c r="E97" s="190" t="s">
        <v>1194</v>
      </c>
      <c r="F97" s="191" t="s">
        <v>1220</v>
      </c>
      <c r="G97" s="192" t="s">
        <v>1221</v>
      </c>
      <c r="H97" s="193" t="s">
        <v>1569</v>
      </c>
      <c r="I97" s="190" t="s">
        <v>3351</v>
      </c>
      <c r="J97" s="167">
        <v>40943</v>
      </c>
      <c r="K97" s="274" t="s">
        <v>3353</v>
      </c>
      <c r="L97" s="190" t="s">
        <v>1570</v>
      </c>
      <c r="M97" s="190" t="s">
        <v>1571</v>
      </c>
      <c r="N97" s="202">
        <v>16025132</v>
      </c>
      <c r="O97" s="190" t="s">
        <v>406</v>
      </c>
      <c r="P97" s="194" t="s">
        <v>3792</v>
      </c>
      <c r="Q97" s="347" t="s">
        <v>3173</v>
      </c>
      <c r="R97" s="347" t="s">
        <v>3173</v>
      </c>
      <c r="S97" s="190"/>
      <c r="T97" s="190"/>
      <c r="U97" s="190"/>
      <c r="V97" s="190" t="s">
        <v>2995</v>
      </c>
      <c r="W97" s="190" t="str">
        <f>IFERROR(VLOOKUP(B:B,'[1]List Stores'!$B$1:$W$800,22,FALSE),"")</f>
        <v xml:space="preserve"> </v>
      </c>
      <c r="X97" s="195" t="s">
        <v>2999</v>
      </c>
      <c r="Y97" s="190" t="s">
        <v>1188</v>
      </c>
      <c r="Z97" s="190" t="s">
        <v>1189</v>
      </c>
      <c r="AA97" s="190"/>
      <c r="AB97" s="190"/>
      <c r="AC97" s="190" t="s">
        <v>2995</v>
      </c>
      <c r="AD97" s="196"/>
      <c r="AE97" s="189"/>
      <c r="AF97" s="189"/>
      <c r="AG97" s="189" t="s">
        <v>2985</v>
      </c>
    </row>
    <row r="98" spans="1:33" s="4" customFormat="1" ht="16.5" customHeight="1">
      <c r="A98" s="17">
        <v>96</v>
      </c>
      <c r="B98" s="189" t="s">
        <v>734</v>
      </c>
      <c r="C98" s="190" t="s">
        <v>735</v>
      </c>
      <c r="D98" s="190" t="s">
        <v>1287</v>
      </c>
      <c r="E98" s="190" t="s">
        <v>1306</v>
      </c>
      <c r="F98" s="191" t="s">
        <v>1264</v>
      </c>
      <c r="G98" s="192" t="s">
        <v>1265</v>
      </c>
      <c r="H98" s="193" t="s">
        <v>2717</v>
      </c>
      <c r="I98" s="190" t="s">
        <v>3103</v>
      </c>
      <c r="J98" s="167">
        <v>40946</v>
      </c>
      <c r="K98" s="190" t="s">
        <v>1572</v>
      </c>
      <c r="L98" s="190" t="s">
        <v>1573</v>
      </c>
      <c r="M98" s="190" t="s">
        <v>1574</v>
      </c>
      <c r="N98" s="200">
        <v>657231</v>
      </c>
      <c r="O98" s="190" t="s">
        <v>736</v>
      </c>
      <c r="P98" s="190" t="s">
        <v>4042</v>
      </c>
      <c r="Q98" s="347" t="s">
        <v>3186</v>
      </c>
      <c r="R98" s="347" t="s">
        <v>3186</v>
      </c>
      <c r="S98" s="190"/>
      <c r="T98" s="190"/>
      <c r="U98" s="190"/>
      <c r="V98" s="190" t="s">
        <v>2995</v>
      </c>
      <c r="W98" s="190" t="str">
        <f>IFERROR(VLOOKUP(B:B,'[1]List Stores'!$B$1:$W$800,22,FALSE),"")</f>
        <v xml:space="preserve"> </v>
      </c>
      <c r="X98" s="195"/>
      <c r="Y98" s="190"/>
      <c r="Z98" s="190" t="s">
        <v>2995</v>
      </c>
      <c r="AA98" s="190"/>
      <c r="AB98" s="190"/>
      <c r="AC98" s="190" t="s">
        <v>2995</v>
      </c>
      <c r="AD98" s="196"/>
      <c r="AE98" s="189"/>
      <c r="AF98" s="189"/>
      <c r="AG98" s="189"/>
    </row>
    <row r="99" spans="1:33" s="4" customFormat="1" ht="16.5" customHeight="1">
      <c r="A99" s="17">
        <v>97</v>
      </c>
      <c r="B99" s="189" t="s">
        <v>20</v>
      </c>
      <c r="C99" s="190" t="s">
        <v>21</v>
      </c>
      <c r="D99" s="190" t="s">
        <v>1274</v>
      </c>
      <c r="E99" s="190" t="s">
        <v>1194</v>
      </c>
      <c r="F99" s="191" t="s">
        <v>1232</v>
      </c>
      <c r="G99" s="192" t="s">
        <v>1233</v>
      </c>
      <c r="H99" s="193" t="s">
        <v>1575</v>
      </c>
      <c r="I99" s="190" t="s">
        <v>1576</v>
      </c>
      <c r="J99" s="167">
        <v>40951</v>
      </c>
      <c r="K99" s="190" t="s">
        <v>1577</v>
      </c>
      <c r="L99" s="190" t="s">
        <v>1578</v>
      </c>
      <c r="M99" s="190" t="s">
        <v>1579</v>
      </c>
      <c r="N99" s="209">
        <v>1306333</v>
      </c>
      <c r="O99" s="192" t="s">
        <v>22</v>
      </c>
      <c r="P99" s="258" t="s">
        <v>3847</v>
      </c>
      <c r="Q99" s="347" t="s">
        <v>4284</v>
      </c>
      <c r="R99" s="347" t="s">
        <v>3270</v>
      </c>
      <c r="S99" s="190"/>
      <c r="T99" s="190"/>
      <c r="U99" s="190"/>
      <c r="V99" s="190" t="s">
        <v>2995</v>
      </c>
      <c r="W99" s="190" t="str">
        <f>IFERROR(VLOOKUP(B:B,'[1]List Stores'!$B$1:$W$800,22,FALSE),"")</f>
        <v xml:space="preserve"> </v>
      </c>
      <c r="X99" s="195" t="s">
        <v>2999</v>
      </c>
      <c r="Y99" s="190" t="s">
        <v>1188</v>
      </c>
      <c r="Z99" s="190" t="s">
        <v>2995</v>
      </c>
      <c r="AA99" s="190" t="s">
        <v>2742</v>
      </c>
      <c r="AB99" s="190"/>
      <c r="AC99" s="190" t="s">
        <v>2995</v>
      </c>
      <c r="AD99" s="196" t="s">
        <v>3007</v>
      </c>
      <c r="AE99" s="189"/>
      <c r="AF99" s="189"/>
      <c r="AG99" s="189" t="s">
        <v>2985</v>
      </c>
    </row>
    <row r="100" spans="1:33" s="4" customFormat="1" ht="16.5" customHeight="1">
      <c r="A100" s="17">
        <v>98</v>
      </c>
      <c r="B100" s="189" t="s">
        <v>842</v>
      </c>
      <c r="C100" s="189" t="s">
        <v>843</v>
      </c>
      <c r="D100" s="190" t="s">
        <v>1546</v>
      </c>
      <c r="E100" s="190" t="s">
        <v>1243</v>
      </c>
      <c r="F100" s="191" t="s">
        <v>1264</v>
      </c>
      <c r="G100" s="192" t="s">
        <v>1265</v>
      </c>
      <c r="H100" s="193" t="s">
        <v>1547</v>
      </c>
      <c r="I100" s="190" t="s">
        <v>1548</v>
      </c>
      <c r="J100" s="167">
        <v>40987</v>
      </c>
      <c r="K100" s="190" t="s">
        <v>1580</v>
      </c>
      <c r="L100" s="190" t="s">
        <v>1581</v>
      </c>
      <c r="M100" s="190" t="s">
        <v>1582</v>
      </c>
      <c r="N100" s="198" t="s">
        <v>4017</v>
      </c>
      <c r="O100" s="190" t="s">
        <v>4018</v>
      </c>
      <c r="P100" s="194" t="s">
        <v>4039</v>
      </c>
      <c r="Q100" s="347" t="s">
        <v>3221</v>
      </c>
      <c r="R100" s="347" t="s">
        <v>3221</v>
      </c>
      <c r="S100" s="190"/>
      <c r="T100" s="190"/>
      <c r="U100" s="190"/>
      <c r="V100" s="190" t="s">
        <v>2995</v>
      </c>
      <c r="W100" s="190" t="str">
        <f>IFERROR(VLOOKUP(B:B,'[1]List Stores'!$B$1:$W$800,22,FALSE),"")</f>
        <v xml:space="preserve"> </v>
      </c>
      <c r="X100" s="195"/>
      <c r="Y100" s="190"/>
      <c r="Z100" s="190" t="s">
        <v>2995</v>
      </c>
      <c r="AA100" s="190"/>
      <c r="AB100" s="190"/>
      <c r="AC100" s="190" t="s">
        <v>2995</v>
      </c>
      <c r="AD100" s="196"/>
      <c r="AE100" s="189"/>
      <c r="AF100" s="189"/>
      <c r="AG100" s="189"/>
    </row>
    <row r="101" spans="1:33" s="4" customFormat="1" ht="16.5" customHeight="1">
      <c r="A101" s="17">
        <v>99</v>
      </c>
      <c r="B101" s="189" t="s">
        <v>1583</v>
      </c>
      <c r="C101" s="189" t="s">
        <v>1165</v>
      </c>
      <c r="D101" s="190" t="s">
        <v>1287</v>
      </c>
      <c r="E101" s="190" t="s">
        <v>1194</v>
      </c>
      <c r="F101" s="191" t="s">
        <v>1264</v>
      </c>
      <c r="G101" s="192" t="s">
        <v>1265</v>
      </c>
      <c r="H101" s="193" t="s">
        <v>2717</v>
      </c>
      <c r="I101" s="190" t="s">
        <v>3103</v>
      </c>
      <c r="J101" s="167">
        <v>41031</v>
      </c>
      <c r="K101" s="190" t="s">
        <v>1584</v>
      </c>
      <c r="L101" s="190" t="s">
        <v>1585</v>
      </c>
      <c r="M101" s="190" t="s">
        <v>1586</v>
      </c>
      <c r="N101" s="206">
        <v>1309301</v>
      </c>
      <c r="O101" s="190" t="s">
        <v>2718</v>
      </c>
      <c r="P101" s="194">
        <v>81237038193</v>
      </c>
      <c r="Q101" s="347" t="s">
        <v>3391</v>
      </c>
      <c r="R101" s="347" t="s">
        <v>3391</v>
      </c>
      <c r="S101" s="190"/>
      <c r="T101" s="190"/>
      <c r="U101" s="190"/>
      <c r="V101" s="190" t="s">
        <v>2995</v>
      </c>
      <c r="W101" s="190" t="str">
        <f>IFERROR(VLOOKUP(B:B,'[1]List Stores'!$B$1:$W$800,22,FALSE),"")</f>
        <v xml:space="preserve"> </v>
      </c>
      <c r="X101" s="195"/>
      <c r="Y101" s="190" t="s">
        <v>1188</v>
      </c>
      <c r="Z101" s="190" t="s">
        <v>1189</v>
      </c>
      <c r="AA101" s="190"/>
      <c r="AB101" s="190"/>
      <c r="AC101" s="190" t="s">
        <v>2995</v>
      </c>
      <c r="AD101" s="196"/>
      <c r="AE101" s="189"/>
      <c r="AF101" s="189"/>
      <c r="AG101" s="189"/>
    </row>
    <row r="102" spans="1:33" s="4" customFormat="1" ht="16.5" customHeight="1">
      <c r="A102" s="17">
        <v>100</v>
      </c>
      <c r="B102" s="189" t="s">
        <v>392</v>
      </c>
      <c r="C102" s="189" t="s">
        <v>393</v>
      </c>
      <c r="D102" s="190" t="s">
        <v>1193</v>
      </c>
      <c r="E102" s="190" t="s">
        <v>1194</v>
      </c>
      <c r="F102" s="191" t="s">
        <v>3349</v>
      </c>
      <c r="G102" s="192" t="s">
        <v>1195</v>
      </c>
      <c r="H102" s="193" t="s">
        <v>1399</v>
      </c>
      <c r="I102" s="190" t="s">
        <v>1400</v>
      </c>
      <c r="J102" s="167">
        <v>41050</v>
      </c>
      <c r="K102" s="190" t="s">
        <v>1587</v>
      </c>
      <c r="L102" s="190" t="s">
        <v>1588</v>
      </c>
      <c r="M102" s="190" t="s">
        <v>1589</v>
      </c>
      <c r="N102" s="200">
        <v>1310824</v>
      </c>
      <c r="O102" s="190" t="s">
        <v>150</v>
      </c>
      <c r="P102" s="190" t="s">
        <v>3541</v>
      </c>
      <c r="Q102" s="347" t="s">
        <v>3205</v>
      </c>
      <c r="R102" s="347" t="s">
        <v>3205</v>
      </c>
      <c r="S102" s="190"/>
      <c r="T102" s="190"/>
      <c r="U102" s="190"/>
      <c r="V102" s="190" t="s">
        <v>2995</v>
      </c>
      <c r="W102" s="190" t="str">
        <f>IFERROR(VLOOKUP(B:B,'[1]List Stores'!$B$1:$W$800,22,FALSE),"")</f>
        <v xml:space="preserve"> </v>
      </c>
      <c r="X102" s="195"/>
      <c r="Y102" s="190" t="s">
        <v>1188</v>
      </c>
      <c r="Z102" s="190" t="s">
        <v>2995</v>
      </c>
      <c r="AA102" s="190" t="s">
        <v>2742</v>
      </c>
      <c r="AB102" s="190"/>
      <c r="AC102" s="190" t="s">
        <v>2995</v>
      </c>
      <c r="AD102" s="196" t="s">
        <v>3007</v>
      </c>
      <c r="AE102" s="189"/>
      <c r="AF102" s="189"/>
      <c r="AG102" s="189"/>
    </row>
    <row r="103" spans="1:33" s="4" customFormat="1" ht="16.5" customHeight="1">
      <c r="A103" s="17">
        <v>101</v>
      </c>
      <c r="B103" s="189" t="s">
        <v>688</v>
      </c>
      <c r="C103" s="190" t="s">
        <v>689</v>
      </c>
      <c r="D103" s="190" t="s">
        <v>1193</v>
      </c>
      <c r="E103" s="190" t="s">
        <v>1194</v>
      </c>
      <c r="F103" s="191" t="s">
        <v>3349</v>
      </c>
      <c r="G103" s="192" t="s">
        <v>1195</v>
      </c>
      <c r="H103" s="193" t="s">
        <v>1399</v>
      </c>
      <c r="I103" s="190" t="s">
        <v>1400</v>
      </c>
      <c r="J103" s="167">
        <v>41123</v>
      </c>
      <c r="K103" s="190" t="s">
        <v>1590</v>
      </c>
      <c r="L103" s="190" t="s">
        <v>1591</v>
      </c>
      <c r="M103" s="190" t="s">
        <v>1592</v>
      </c>
      <c r="N103" s="206">
        <v>1405388</v>
      </c>
      <c r="O103" s="190" t="s">
        <v>690</v>
      </c>
      <c r="P103" s="194" t="s">
        <v>3542</v>
      </c>
      <c r="Q103" s="347" t="s">
        <v>3205</v>
      </c>
      <c r="R103" s="347" t="s">
        <v>3205</v>
      </c>
      <c r="S103" s="190"/>
      <c r="T103" s="190"/>
      <c r="U103" s="190"/>
      <c r="V103" s="190" t="s">
        <v>1185</v>
      </c>
      <c r="W103" s="190" t="str">
        <f>IFERROR(VLOOKUP(B:B,'[1]List Stores'!$B$1:$W$800,22,FALSE),"")</f>
        <v xml:space="preserve"> </v>
      </c>
      <c r="X103" s="195"/>
      <c r="Y103" s="190" t="s">
        <v>1188</v>
      </c>
      <c r="Z103" s="190" t="s">
        <v>1189</v>
      </c>
      <c r="AA103" s="190" t="s">
        <v>2742</v>
      </c>
      <c r="AB103" s="190"/>
      <c r="AC103" s="190" t="s">
        <v>1191</v>
      </c>
      <c r="AD103" s="196" t="s">
        <v>3007</v>
      </c>
      <c r="AE103" s="189"/>
      <c r="AF103" s="189"/>
      <c r="AG103" s="189"/>
    </row>
    <row r="104" spans="1:33" s="4" customFormat="1" ht="16.5" customHeight="1">
      <c r="A104" s="17">
        <v>102</v>
      </c>
      <c r="B104" s="189" t="s">
        <v>753</v>
      </c>
      <c r="C104" s="201" t="s">
        <v>1166</v>
      </c>
      <c r="D104" s="190" t="s">
        <v>1287</v>
      </c>
      <c r="E104" s="190" t="s">
        <v>1194</v>
      </c>
      <c r="F104" s="191" t="s">
        <v>1264</v>
      </c>
      <c r="G104" s="192" t="s">
        <v>1265</v>
      </c>
      <c r="H104" s="193" t="s">
        <v>2717</v>
      </c>
      <c r="I104" s="190" t="s">
        <v>3103</v>
      </c>
      <c r="J104" s="167">
        <v>41132</v>
      </c>
      <c r="K104" s="190" t="s">
        <v>1593</v>
      </c>
      <c r="L104" s="190" t="s">
        <v>1594</v>
      </c>
      <c r="M104" s="190" t="s">
        <v>1595</v>
      </c>
      <c r="N104" s="206">
        <v>1403914</v>
      </c>
      <c r="O104" s="190" t="s">
        <v>3146</v>
      </c>
      <c r="P104" s="194" t="s">
        <v>4043</v>
      </c>
      <c r="Q104" s="347" t="s">
        <v>3391</v>
      </c>
      <c r="R104" s="347" t="s">
        <v>3391</v>
      </c>
      <c r="S104" s="190"/>
      <c r="T104" s="190"/>
      <c r="U104" s="190"/>
      <c r="V104" s="190" t="s">
        <v>2995</v>
      </c>
      <c r="W104" s="190" t="str">
        <f>IFERROR(VLOOKUP(B:B,'[1]List Stores'!$B$1:$W$800,22,FALSE),"")</f>
        <v xml:space="preserve"> </v>
      </c>
      <c r="X104" s="195"/>
      <c r="Y104" s="190"/>
      <c r="Z104" s="190" t="s">
        <v>2995</v>
      </c>
      <c r="AA104" s="190"/>
      <c r="AB104" s="190"/>
      <c r="AC104" s="190" t="s">
        <v>2995</v>
      </c>
      <c r="AD104" s="196"/>
      <c r="AE104" s="189"/>
      <c r="AF104" s="189"/>
      <c r="AG104" s="189"/>
    </row>
    <row r="105" spans="1:33" s="4" customFormat="1" ht="16.5" customHeight="1">
      <c r="A105" s="17">
        <v>103</v>
      </c>
      <c r="B105" s="189" t="s">
        <v>644</v>
      </c>
      <c r="C105" s="190" t="s">
        <v>1596</v>
      </c>
      <c r="D105" s="190" t="s">
        <v>2050</v>
      </c>
      <c r="E105" s="190" t="s">
        <v>1302</v>
      </c>
      <c r="F105" s="191" t="s">
        <v>1232</v>
      </c>
      <c r="G105" s="192" t="s">
        <v>1233</v>
      </c>
      <c r="H105" s="193" t="s">
        <v>1275</v>
      </c>
      <c r="I105" s="190" t="s">
        <v>3352</v>
      </c>
      <c r="J105" s="167">
        <v>41135</v>
      </c>
      <c r="K105" s="190" t="s">
        <v>1597</v>
      </c>
      <c r="L105" s="190" t="s">
        <v>1598</v>
      </c>
      <c r="M105" s="190" t="s">
        <v>1599</v>
      </c>
      <c r="N105" s="197" t="s">
        <v>3883</v>
      </c>
      <c r="O105" s="190" t="s">
        <v>3884</v>
      </c>
      <c r="P105" s="194" t="s">
        <v>3885</v>
      </c>
      <c r="Q105" s="347" t="s">
        <v>3392</v>
      </c>
      <c r="R105" s="347" t="s">
        <v>3222</v>
      </c>
      <c r="S105" s="190"/>
      <c r="T105" s="190"/>
      <c r="U105" s="190"/>
      <c r="V105" s="190" t="s">
        <v>2995</v>
      </c>
      <c r="W105" s="190" t="str">
        <f>IFERROR(VLOOKUP(B:B,'[1]List Stores'!$B$1:$W$800,22,FALSE),"")</f>
        <v xml:space="preserve"> </v>
      </c>
      <c r="X105" s="195"/>
      <c r="Y105" s="190"/>
      <c r="Z105" s="190" t="s">
        <v>2995</v>
      </c>
      <c r="AA105" s="190"/>
      <c r="AB105" s="190"/>
      <c r="AC105" s="190" t="s">
        <v>2995</v>
      </c>
      <c r="AD105" s="196" t="s">
        <v>3007</v>
      </c>
      <c r="AE105" s="189"/>
      <c r="AF105" s="189"/>
      <c r="AG105" s="189"/>
    </row>
    <row r="106" spans="1:33" s="4" customFormat="1" ht="16.5" customHeight="1">
      <c r="A106" s="17">
        <v>104</v>
      </c>
      <c r="B106" s="189" t="s">
        <v>799</v>
      </c>
      <c r="C106" s="190" t="s">
        <v>800</v>
      </c>
      <c r="D106" s="190" t="s">
        <v>1600</v>
      </c>
      <c r="E106" s="190" t="s">
        <v>1194</v>
      </c>
      <c r="F106" s="191" t="s">
        <v>1220</v>
      </c>
      <c r="G106" s="192" t="s">
        <v>1221</v>
      </c>
      <c r="H106" s="193" t="s">
        <v>1740</v>
      </c>
      <c r="I106" s="190" t="s">
        <v>1741</v>
      </c>
      <c r="J106" s="167">
        <v>41138</v>
      </c>
      <c r="K106" s="190" t="s">
        <v>1601</v>
      </c>
      <c r="L106" s="190" t="s">
        <v>1602</v>
      </c>
      <c r="M106" s="190" t="s">
        <v>1603</v>
      </c>
      <c r="N106" s="198" t="s">
        <v>3770</v>
      </c>
      <c r="O106" s="190" t="s">
        <v>801</v>
      </c>
      <c r="P106" s="194" t="s">
        <v>3771</v>
      </c>
      <c r="Q106" s="347" t="s">
        <v>3393</v>
      </c>
      <c r="R106" s="347" t="s">
        <v>3393</v>
      </c>
      <c r="S106" s="190"/>
      <c r="T106" s="190"/>
      <c r="U106" s="190"/>
      <c r="V106" s="190" t="s">
        <v>2995</v>
      </c>
      <c r="W106" s="190" t="str">
        <f>IFERROR(VLOOKUP(B:B,'[1]List Stores'!$B$1:$W$800,22,FALSE),"")</f>
        <v xml:space="preserve"> </v>
      </c>
      <c r="X106" s="195" t="s">
        <v>2999</v>
      </c>
      <c r="Y106" s="190" t="s">
        <v>1188</v>
      </c>
      <c r="Z106" s="190" t="s">
        <v>2995</v>
      </c>
      <c r="AA106" s="190"/>
      <c r="AB106" s="190"/>
      <c r="AC106" s="190" t="s">
        <v>2995</v>
      </c>
      <c r="AD106" s="196" t="s">
        <v>3007</v>
      </c>
      <c r="AE106" s="189"/>
      <c r="AF106" s="189"/>
      <c r="AG106" s="189"/>
    </row>
    <row r="107" spans="1:33" s="4" customFormat="1" ht="16.5" customHeight="1">
      <c r="A107" s="17">
        <v>105</v>
      </c>
      <c r="B107" s="189" t="s">
        <v>462</v>
      </c>
      <c r="C107" s="189" t="s">
        <v>463</v>
      </c>
      <c r="D107" s="190" t="s">
        <v>1193</v>
      </c>
      <c r="E107" s="190" t="s">
        <v>1479</v>
      </c>
      <c r="F107" s="191" t="s">
        <v>1201</v>
      </c>
      <c r="G107" s="192" t="s">
        <v>1</v>
      </c>
      <c r="H107" s="193" t="s">
        <v>1474</v>
      </c>
      <c r="I107" s="190" t="s">
        <v>1280</v>
      </c>
      <c r="J107" s="167">
        <v>41202</v>
      </c>
      <c r="K107" s="190" t="s">
        <v>1604</v>
      </c>
      <c r="L107" s="190" t="s">
        <v>1605</v>
      </c>
      <c r="M107" s="190" t="s">
        <v>1606</v>
      </c>
      <c r="N107" s="205">
        <v>1305416</v>
      </c>
      <c r="O107" s="190" t="s">
        <v>464</v>
      </c>
      <c r="P107" s="194" t="s">
        <v>4105</v>
      </c>
      <c r="Q107" s="347" t="s">
        <v>3394</v>
      </c>
      <c r="R107" s="347" t="s">
        <v>3474</v>
      </c>
      <c r="S107" s="190"/>
      <c r="T107" s="190" t="s">
        <v>2993</v>
      </c>
      <c r="U107" s="190"/>
      <c r="V107" s="190" t="s">
        <v>2995</v>
      </c>
      <c r="W107" s="190" t="str">
        <f>IFERROR(VLOOKUP(B:B,'[1]List Stores'!$B$1:$W$800,22,FALSE),"")</f>
        <v xml:space="preserve"> </v>
      </c>
      <c r="X107" s="195" t="s">
        <v>3001</v>
      </c>
      <c r="Y107" s="190" t="s">
        <v>1188</v>
      </c>
      <c r="Z107" s="190" t="s">
        <v>1189</v>
      </c>
      <c r="AA107" s="190" t="s">
        <v>2742</v>
      </c>
      <c r="AB107" s="190"/>
      <c r="AC107" s="190" t="s">
        <v>2995</v>
      </c>
      <c r="AD107" s="196"/>
      <c r="AE107" s="189"/>
      <c r="AF107" s="189"/>
      <c r="AG107" s="189" t="s">
        <v>2985</v>
      </c>
    </row>
    <row r="108" spans="1:33" s="4" customFormat="1" ht="16.5" customHeight="1">
      <c r="A108" s="17">
        <v>106</v>
      </c>
      <c r="B108" s="189" t="s">
        <v>977</v>
      </c>
      <c r="C108" s="190" t="s">
        <v>1607</v>
      </c>
      <c r="D108" s="190" t="s">
        <v>1418</v>
      </c>
      <c r="E108" s="190" t="s">
        <v>1302</v>
      </c>
      <c r="F108" s="191" t="s">
        <v>1232</v>
      </c>
      <c r="G108" s="192" t="s">
        <v>1233</v>
      </c>
      <c r="H108" s="193" t="s">
        <v>2811</v>
      </c>
      <c r="I108" s="190" t="s">
        <v>2412</v>
      </c>
      <c r="J108" s="167">
        <v>41223</v>
      </c>
      <c r="K108" s="190" t="s">
        <v>1608</v>
      </c>
      <c r="L108" s="190" t="s">
        <v>1609</v>
      </c>
      <c r="M108" s="190" t="s">
        <v>1610</v>
      </c>
      <c r="N108" s="197" t="s">
        <v>3960</v>
      </c>
      <c r="O108" s="190" t="s">
        <v>2977</v>
      </c>
      <c r="P108" s="194" t="s">
        <v>3961</v>
      </c>
      <c r="Q108" s="347" t="s">
        <v>3224</v>
      </c>
      <c r="R108" s="347" t="s">
        <v>3224</v>
      </c>
      <c r="S108" s="190"/>
      <c r="T108" s="190" t="s">
        <v>2993</v>
      </c>
      <c r="U108" s="190"/>
      <c r="V108" s="190" t="s">
        <v>2995</v>
      </c>
      <c r="W108" s="190" t="str">
        <f>IFERROR(VLOOKUP(B:B,'[1]List Stores'!$B$1:$W$800,22,FALSE),"")</f>
        <v xml:space="preserve"> </v>
      </c>
      <c r="X108" s="195"/>
      <c r="Y108" s="190"/>
      <c r="Z108" s="190" t="s">
        <v>2995</v>
      </c>
      <c r="AA108" s="190"/>
      <c r="AB108" s="190"/>
      <c r="AC108" s="190" t="s">
        <v>2995</v>
      </c>
      <c r="AD108" s="196" t="s">
        <v>3007</v>
      </c>
      <c r="AE108" s="189"/>
      <c r="AF108" s="189"/>
      <c r="AG108" s="189"/>
    </row>
    <row r="109" spans="1:33" s="4" customFormat="1" ht="16.5" customHeight="1">
      <c r="A109" s="17">
        <v>107</v>
      </c>
      <c r="B109" s="189" t="s">
        <v>819</v>
      </c>
      <c r="C109" s="189" t="s">
        <v>820</v>
      </c>
      <c r="D109" s="190" t="s">
        <v>1193</v>
      </c>
      <c r="E109" s="190" t="s">
        <v>1206</v>
      </c>
      <c r="F109" s="191" t="s">
        <v>3349</v>
      </c>
      <c r="G109" s="192" t="s">
        <v>1195</v>
      </c>
      <c r="H109" s="193" t="s">
        <v>1196</v>
      </c>
      <c r="I109" s="190" t="s">
        <v>1197</v>
      </c>
      <c r="J109" s="167">
        <v>41234</v>
      </c>
      <c r="K109" s="190" t="s">
        <v>1611</v>
      </c>
      <c r="L109" s="190" t="s">
        <v>1612</v>
      </c>
      <c r="M109" s="190" t="s">
        <v>1613</v>
      </c>
      <c r="N109" s="198" t="s">
        <v>3518</v>
      </c>
      <c r="O109" s="190" t="s">
        <v>821</v>
      </c>
      <c r="P109" s="190" t="s">
        <v>3519</v>
      </c>
      <c r="Q109" s="347" t="s">
        <v>3225</v>
      </c>
      <c r="R109" s="347" t="s">
        <v>3225</v>
      </c>
      <c r="S109" s="190"/>
      <c r="T109" s="190"/>
      <c r="U109" s="190"/>
      <c r="V109" s="190" t="s">
        <v>2995</v>
      </c>
      <c r="W109" s="190" t="str">
        <f>IFERROR(VLOOKUP(B:B,'[1]List Stores'!$B$1:$W$800,22,FALSE),"")</f>
        <v xml:space="preserve"> </v>
      </c>
      <c r="X109" s="195"/>
      <c r="Y109" s="190"/>
      <c r="Z109" s="190" t="s">
        <v>2995</v>
      </c>
      <c r="AA109" s="190"/>
      <c r="AB109" s="190"/>
      <c r="AC109" s="190" t="s">
        <v>2995</v>
      </c>
      <c r="AD109" s="196"/>
      <c r="AE109" s="189" t="s">
        <v>2759</v>
      </c>
      <c r="AF109" s="189"/>
      <c r="AG109" s="189"/>
    </row>
    <row r="110" spans="1:33" s="4" customFormat="1" ht="16.5" customHeight="1">
      <c r="A110" s="17">
        <v>108</v>
      </c>
      <c r="B110" s="189" t="s">
        <v>470</v>
      </c>
      <c r="C110" s="189" t="s">
        <v>471</v>
      </c>
      <c r="D110" s="190" t="s">
        <v>1193</v>
      </c>
      <c r="E110" s="190" t="s">
        <v>1194</v>
      </c>
      <c r="F110" s="191" t="s">
        <v>1214</v>
      </c>
      <c r="G110" s="192" t="s">
        <v>1207</v>
      </c>
      <c r="H110" s="193" t="s">
        <v>1376</v>
      </c>
      <c r="I110" s="190" t="s">
        <v>1377</v>
      </c>
      <c r="J110" s="167">
        <v>41255</v>
      </c>
      <c r="K110" s="190" t="s">
        <v>1614</v>
      </c>
      <c r="L110" s="190" t="s">
        <v>1615</v>
      </c>
      <c r="M110" s="190" t="s">
        <v>1616</v>
      </c>
      <c r="N110" s="200" t="s">
        <v>3680</v>
      </c>
      <c r="O110" s="190" t="s">
        <v>472</v>
      </c>
      <c r="P110" s="194" t="s">
        <v>3681</v>
      </c>
      <c r="Q110" s="347" t="s">
        <v>3395</v>
      </c>
      <c r="R110" s="347" t="s">
        <v>3475</v>
      </c>
      <c r="S110" s="190"/>
      <c r="T110" s="190"/>
      <c r="U110" s="190"/>
      <c r="V110" s="190" t="s">
        <v>2995</v>
      </c>
      <c r="W110" s="190" t="str">
        <f>IFERROR(VLOOKUP(B:B,'[1]List Stores'!$B$1:$W$800,22,FALSE),"")</f>
        <v xml:space="preserve"> </v>
      </c>
      <c r="X110" s="195" t="s">
        <v>2998</v>
      </c>
      <c r="Y110" s="190"/>
      <c r="Z110" s="190" t="s">
        <v>2995</v>
      </c>
      <c r="AA110" s="190"/>
      <c r="AB110" s="190"/>
      <c r="AC110" s="190" t="s">
        <v>2995</v>
      </c>
      <c r="AD110" s="196"/>
      <c r="AE110" s="189"/>
      <c r="AF110" s="189"/>
      <c r="AG110" s="189" t="s">
        <v>2985</v>
      </c>
    </row>
    <row r="111" spans="1:33" s="4" customFormat="1" ht="16.5" customHeight="1">
      <c r="A111" s="17">
        <v>109</v>
      </c>
      <c r="B111" s="189" t="s">
        <v>1097</v>
      </c>
      <c r="C111" s="190" t="s">
        <v>1098</v>
      </c>
      <c r="D111" s="190" t="s">
        <v>1193</v>
      </c>
      <c r="E111" s="190" t="s">
        <v>1494</v>
      </c>
      <c r="F111" s="191" t="s">
        <v>1214</v>
      </c>
      <c r="G111" s="192" t="s">
        <v>1207</v>
      </c>
      <c r="H111" s="193" t="s">
        <v>1407</v>
      </c>
      <c r="I111" s="190" t="s">
        <v>1408</v>
      </c>
      <c r="J111" s="167">
        <v>41268</v>
      </c>
      <c r="K111" s="190" t="s">
        <v>1617</v>
      </c>
      <c r="L111" s="190" t="s">
        <v>1618</v>
      </c>
      <c r="M111" s="190" t="s">
        <v>1619</v>
      </c>
      <c r="N111" s="295" t="s">
        <v>3657</v>
      </c>
      <c r="O111" s="274" t="s">
        <v>3650</v>
      </c>
      <c r="P111" s="295" t="s">
        <v>3658</v>
      </c>
      <c r="Q111" s="347" t="s">
        <v>3396</v>
      </c>
      <c r="R111" s="347" t="s">
        <v>3396</v>
      </c>
      <c r="S111" s="190"/>
      <c r="T111" s="190"/>
      <c r="U111" s="190"/>
      <c r="V111" s="190" t="s">
        <v>2995</v>
      </c>
      <c r="W111" s="190" t="str">
        <f>IFERROR(VLOOKUP(B:B,'[1]List Stores'!$B$1:$W$800,22,FALSE),"")</f>
        <v xml:space="preserve"> </v>
      </c>
      <c r="X111" s="195"/>
      <c r="Y111" s="190"/>
      <c r="Z111" s="190" t="s">
        <v>2995</v>
      </c>
      <c r="AA111" s="190"/>
      <c r="AB111" s="190"/>
      <c r="AC111" s="190" t="s">
        <v>2995</v>
      </c>
      <c r="AD111" s="196"/>
      <c r="AE111" s="189"/>
      <c r="AF111" s="189"/>
      <c r="AG111" s="189"/>
    </row>
    <row r="112" spans="1:33" s="4" customFormat="1" ht="16.5" customHeight="1">
      <c r="A112" s="17">
        <v>110</v>
      </c>
      <c r="B112" s="189" t="s">
        <v>410</v>
      </c>
      <c r="C112" s="201" t="s">
        <v>411</v>
      </c>
      <c r="D112" s="190" t="s">
        <v>1620</v>
      </c>
      <c r="E112" s="190" t="s">
        <v>1194</v>
      </c>
      <c r="F112" s="518" t="s">
        <v>3349</v>
      </c>
      <c r="G112" s="519" t="s">
        <v>1195</v>
      </c>
      <c r="H112" s="193" t="s">
        <v>1509</v>
      </c>
      <c r="I112" s="190" t="s">
        <v>2818</v>
      </c>
      <c r="J112" s="167">
        <v>41273</v>
      </c>
      <c r="K112" s="190" t="s">
        <v>1623</v>
      </c>
      <c r="L112" s="190" t="s">
        <v>1624</v>
      </c>
      <c r="M112" s="190" t="s">
        <v>1625</v>
      </c>
      <c r="N112" s="199" t="s">
        <v>3618</v>
      </c>
      <c r="O112" s="190" t="s">
        <v>3036</v>
      </c>
      <c r="P112" s="194" t="s">
        <v>3619</v>
      </c>
      <c r="Q112" s="347" t="s">
        <v>3171</v>
      </c>
      <c r="R112" s="347" t="s">
        <v>3171</v>
      </c>
      <c r="S112" s="190"/>
      <c r="T112" s="190"/>
      <c r="U112" s="190"/>
      <c r="V112" s="190" t="s">
        <v>2995</v>
      </c>
      <c r="W112" s="190" t="str">
        <f>IFERROR(VLOOKUP(B:B,'[1]List Stores'!$B$1:$W$800,22,FALSE),"")</f>
        <v xml:space="preserve"> </v>
      </c>
      <c r="X112" s="195"/>
      <c r="Y112" s="190"/>
      <c r="Z112" s="190" t="s">
        <v>2995</v>
      </c>
      <c r="AA112" s="190"/>
      <c r="AB112" s="190"/>
      <c r="AC112" s="190" t="s">
        <v>2995</v>
      </c>
      <c r="AD112" s="196"/>
      <c r="AE112" s="189"/>
      <c r="AF112" s="189"/>
      <c r="AG112" s="189"/>
    </row>
    <row r="113" spans="1:33" s="4" customFormat="1" ht="16.5" customHeight="1">
      <c r="A113" s="17">
        <v>111</v>
      </c>
      <c r="B113" s="189" t="s">
        <v>430</v>
      </c>
      <c r="C113" s="189" t="s">
        <v>431</v>
      </c>
      <c r="D113" s="190" t="s">
        <v>1193</v>
      </c>
      <c r="E113" s="190" t="s">
        <v>1626</v>
      </c>
      <c r="F113" s="518" t="s">
        <v>1214</v>
      </c>
      <c r="G113" s="519" t="s">
        <v>1207</v>
      </c>
      <c r="H113" s="193" t="s">
        <v>1457</v>
      </c>
      <c r="I113" s="190" t="s">
        <v>1458</v>
      </c>
      <c r="J113" s="167">
        <v>41301</v>
      </c>
      <c r="K113" s="190" t="s">
        <v>1627</v>
      </c>
      <c r="L113" s="190" t="s">
        <v>1628</v>
      </c>
      <c r="M113" s="190" t="s">
        <v>1629</v>
      </c>
      <c r="N113" s="190" t="s">
        <v>3712</v>
      </c>
      <c r="O113" s="190" t="s">
        <v>432</v>
      </c>
      <c r="P113" s="194" t="s">
        <v>3713</v>
      </c>
      <c r="Q113" s="347" t="s">
        <v>3227</v>
      </c>
      <c r="R113" s="347" t="s">
        <v>3227</v>
      </c>
      <c r="S113" s="190"/>
      <c r="T113" s="190"/>
      <c r="U113" s="190"/>
      <c r="V113" s="190" t="s">
        <v>2995</v>
      </c>
      <c r="W113" s="190" t="str">
        <f>IFERROR(VLOOKUP(B:B,'[1]List Stores'!$B$1:$W$800,22,FALSE),"")</f>
        <v xml:space="preserve"> </v>
      </c>
      <c r="X113" s="195"/>
      <c r="Y113" s="190"/>
      <c r="Z113" s="190" t="s">
        <v>2995</v>
      </c>
      <c r="AA113" s="190"/>
      <c r="AB113" s="190"/>
      <c r="AC113" s="190" t="s">
        <v>1191</v>
      </c>
      <c r="AD113" s="196" t="s">
        <v>3007</v>
      </c>
      <c r="AE113" s="189"/>
      <c r="AF113" s="189"/>
      <c r="AG113" s="189"/>
    </row>
    <row r="114" spans="1:33" s="4" customFormat="1" ht="16.5" customHeight="1">
      <c r="A114" s="17">
        <v>112</v>
      </c>
      <c r="B114" s="189" t="s">
        <v>498</v>
      </c>
      <c r="C114" s="190" t="s">
        <v>499</v>
      </c>
      <c r="D114" s="190" t="s">
        <v>1193</v>
      </c>
      <c r="E114" s="190" t="s">
        <v>1479</v>
      </c>
      <c r="F114" s="518" t="s">
        <v>3349</v>
      </c>
      <c r="G114" s="519" t="s">
        <v>1195</v>
      </c>
      <c r="H114" s="193" t="s">
        <v>2812</v>
      </c>
      <c r="I114" s="190" t="s">
        <v>2819</v>
      </c>
      <c r="J114" s="167">
        <v>41308</v>
      </c>
      <c r="K114" s="190" t="s">
        <v>1630</v>
      </c>
      <c r="L114" s="190" t="s">
        <v>1631</v>
      </c>
      <c r="M114" s="190" t="s">
        <v>1632</v>
      </c>
      <c r="N114" s="274" t="s">
        <v>4156</v>
      </c>
      <c r="O114" s="274" t="s">
        <v>4155</v>
      </c>
      <c r="P114" s="295" t="s">
        <v>4157</v>
      </c>
      <c r="Q114" s="347" t="s">
        <v>3251</v>
      </c>
      <c r="R114" s="347" t="s">
        <v>3251</v>
      </c>
      <c r="S114" s="190"/>
      <c r="T114" s="190"/>
      <c r="U114" s="190"/>
      <c r="V114" s="190" t="s">
        <v>2995</v>
      </c>
      <c r="W114" s="190" t="str">
        <f>IFERROR(VLOOKUP(B:B,'[1]List Stores'!$B$1:$W$800,22,FALSE),"")</f>
        <v xml:space="preserve"> </v>
      </c>
      <c r="X114" s="195" t="s">
        <v>2999</v>
      </c>
      <c r="Y114" s="190" t="s">
        <v>1188</v>
      </c>
      <c r="Z114" s="190" t="s">
        <v>2995</v>
      </c>
      <c r="AA114" s="190"/>
      <c r="AB114" s="190"/>
      <c r="AC114" s="190" t="s">
        <v>2995</v>
      </c>
      <c r="AD114" s="196"/>
      <c r="AE114" s="189"/>
      <c r="AF114" s="189"/>
      <c r="AG114" s="189" t="s">
        <v>2985</v>
      </c>
    </row>
    <row r="115" spans="1:33" s="4" customFormat="1" ht="16.5" customHeight="1">
      <c r="A115" s="17">
        <v>113</v>
      </c>
      <c r="B115" s="189" t="s">
        <v>113</v>
      </c>
      <c r="C115" s="190" t="s">
        <v>114</v>
      </c>
      <c r="D115" s="190" t="s">
        <v>1193</v>
      </c>
      <c r="E115" s="190" t="s">
        <v>1194</v>
      </c>
      <c r="F115" s="191" t="s">
        <v>3349</v>
      </c>
      <c r="G115" s="192" t="s">
        <v>1195</v>
      </c>
      <c r="H115" s="193" t="s">
        <v>1196</v>
      </c>
      <c r="I115" s="190" t="s">
        <v>1197</v>
      </c>
      <c r="J115" s="167">
        <v>41334</v>
      </c>
      <c r="K115" s="190" t="s">
        <v>1633</v>
      </c>
      <c r="L115" s="190" t="s">
        <v>1634</v>
      </c>
      <c r="M115" s="190" t="s">
        <v>1635</v>
      </c>
      <c r="N115" s="198" t="s">
        <v>3520</v>
      </c>
      <c r="O115" s="190" t="s">
        <v>3521</v>
      </c>
      <c r="P115" s="190" t="s">
        <v>3522</v>
      </c>
      <c r="Q115" s="347" t="s">
        <v>3229</v>
      </c>
      <c r="R115" s="347" t="s">
        <v>3229</v>
      </c>
      <c r="S115" s="190"/>
      <c r="T115" s="190"/>
      <c r="U115" s="190"/>
      <c r="V115" s="190" t="s">
        <v>2995</v>
      </c>
      <c r="W115" s="190" t="str">
        <f>IFERROR(VLOOKUP(B:B,'[1]List Stores'!$B$1:$W$800,22,FALSE),"")</f>
        <v xml:space="preserve"> </v>
      </c>
      <c r="X115" s="195"/>
      <c r="Y115" s="190" t="s">
        <v>1188</v>
      </c>
      <c r="Z115" s="190" t="s">
        <v>1189</v>
      </c>
      <c r="AA115" s="190" t="s">
        <v>2742</v>
      </c>
      <c r="AB115" s="190"/>
      <c r="AC115" s="190" t="s">
        <v>2995</v>
      </c>
      <c r="AD115" s="196" t="s">
        <v>3007</v>
      </c>
      <c r="AE115" s="189"/>
      <c r="AF115" s="189"/>
      <c r="AG115" s="189"/>
    </row>
    <row r="116" spans="1:33" s="4" customFormat="1" ht="16.5" customHeight="1">
      <c r="A116" s="17">
        <v>114</v>
      </c>
      <c r="B116" s="189" t="s">
        <v>945</v>
      </c>
      <c r="C116" s="189" t="s">
        <v>946</v>
      </c>
      <c r="D116" s="190" t="s">
        <v>1193</v>
      </c>
      <c r="E116" s="190" t="s">
        <v>1194</v>
      </c>
      <c r="F116" s="191" t="s">
        <v>1214</v>
      </c>
      <c r="G116" s="192" t="s">
        <v>1207</v>
      </c>
      <c r="H116" s="193" t="s">
        <v>1215</v>
      </c>
      <c r="I116" s="190" t="s">
        <v>2814</v>
      </c>
      <c r="J116" s="167">
        <v>41334</v>
      </c>
      <c r="K116" s="190" t="s">
        <v>1636</v>
      </c>
      <c r="L116" s="190" t="s">
        <v>1637</v>
      </c>
      <c r="M116" s="190" t="s">
        <v>1638</v>
      </c>
      <c r="N116" s="199">
        <v>1207484</v>
      </c>
      <c r="O116" s="190" t="s">
        <v>824</v>
      </c>
      <c r="P116" s="190" t="s">
        <v>3696</v>
      </c>
      <c r="Q116" s="347" t="s">
        <v>3264</v>
      </c>
      <c r="R116" s="347" t="s">
        <v>3264</v>
      </c>
      <c r="S116" s="190"/>
      <c r="T116" s="190"/>
      <c r="U116" s="190"/>
      <c r="V116" s="190" t="s">
        <v>2995</v>
      </c>
      <c r="W116" s="190" t="str">
        <f>IFERROR(VLOOKUP(B:B,'[1]List Stores'!$B$1:$W$800,22,FALSE),"")</f>
        <v xml:space="preserve"> </v>
      </c>
      <c r="X116" s="195"/>
      <c r="Y116" s="190"/>
      <c r="Z116" s="190" t="s">
        <v>2995</v>
      </c>
      <c r="AA116" s="190"/>
      <c r="AB116" s="190"/>
      <c r="AC116" s="190" t="s">
        <v>2995</v>
      </c>
      <c r="AD116" s="196"/>
      <c r="AE116" s="189"/>
      <c r="AF116" s="189"/>
      <c r="AG116" s="189"/>
    </row>
    <row r="117" spans="1:33" s="4" customFormat="1" ht="16.5" customHeight="1">
      <c r="A117" s="17">
        <v>115</v>
      </c>
      <c r="B117" s="189" t="s">
        <v>492</v>
      </c>
      <c r="C117" s="189" t="s">
        <v>493</v>
      </c>
      <c r="D117" s="190" t="s">
        <v>1193</v>
      </c>
      <c r="E117" s="190" t="s">
        <v>1206</v>
      </c>
      <c r="F117" s="191" t="s">
        <v>1201</v>
      </c>
      <c r="G117" s="192" t="s">
        <v>1</v>
      </c>
      <c r="H117" s="193" t="s">
        <v>1202</v>
      </c>
      <c r="I117" s="190" t="s">
        <v>1228</v>
      </c>
      <c r="J117" s="167">
        <v>41351</v>
      </c>
      <c r="K117" s="190" t="s">
        <v>1639</v>
      </c>
      <c r="L117" s="190" t="s">
        <v>1640</v>
      </c>
      <c r="M117" s="190" t="s">
        <v>1641</v>
      </c>
      <c r="N117" s="206">
        <v>806929</v>
      </c>
      <c r="O117" s="190" t="s">
        <v>4085</v>
      </c>
      <c r="P117" s="194" t="s">
        <v>4086</v>
      </c>
      <c r="Q117" s="347" t="s">
        <v>3397</v>
      </c>
      <c r="R117" s="347" t="s">
        <v>3397</v>
      </c>
      <c r="S117" s="190"/>
      <c r="T117" s="190"/>
      <c r="U117" s="190"/>
      <c r="V117" s="190" t="s">
        <v>2995</v>
      </c>
      <c r="W117" s="190" t="str">
        <f>IFERROR(VLOOKUP(B:B,'[1]List Stores'!$B$1:$W$800,22,FALSE),"")</f>
        <v xml:space="preserve"> </v>
      </c>
      <c r="X117" s="195"/>
      <c r="Y117" s="190"/>
      <c r="Z117" s="190" t="s">
        <v>2995</v>
      </c>
      <c r="AA117" s="190"/>
      <c r="AB117" s="190"/>
      <c r="AC117" s="190" t="s">
        <v>2995</v>
      </c>
      <c r="AD117" s="196" t="s">
        <v>3007</v>
      </c>
      <c r="AE117" s="189" t="s">
        <v>2759</v>
      </c>
      <c r="AF117" s="189"/>
      <c r="AG117" s="189"/>
    </row>
    <row r="118" spans="1:33" s="4" customFormat="1" ht="16.5" customHeight="1">
      <c r="A118" s="17">
        <v>116</v>
      </c>
      <c r="B118" s="189" t="s">
        <v>284</v>
      </c>
      <c r="C118" s="189" t="s">
        <v>285</v>
      </c>
      <c r="D118" s="190" t="s">
        <v>1331</v>
      </c>
      <c r="E118" s="190" t="s">
        <v>1257</v>
      </c>
      <c r="F118" s="191" t="s">
        <v>0</v>
      </c>
      <c r="G118" s="192" t="s">
        <v>3154</v>
      </c>
      <c r="H118" s="193" t="s">
        <v>1332</v>
      </c>
      <c r="I118" s="190" t="s">
        <v>1333</v>
      </c>
      <c r="J118" s="167">
        <v>41376</v>
      </c>
      <c r="K118" s="190" t="s">
        <v>1642</v>
      </c>
      <c r="L118" s="190" t="s">
        <v>1643</v>
      </c>
      <c r="M118" s="190" t="s">
        <v>1644</v>
      </c>
      <c r="N118" s="294">
        <v>1307688</v>
      </c>
      <c r="O118" s="329" t="s">
        <v>107</v>
      </c>
      <c r="P118" s="295" t="s">
        <v>4160</v>
      </c>
      <c r="Q118" s="347" t="s">
        <v>3202</v>
      </c>
      <c r="R118" s="347" t="s">
        <v>3202</v>
      </c>
      <c r="S118" s="190"/>
      <c r="T118" s="190"/>
      <c r="U118" s="190"/>
      <c r="V118" s="190" t="s">
        <v>2995</v>
      </c>
      <c r="W118" s="190" t="str">
        <f>IFERROR(VLOOKUP(B:B,'[1]List Stores'!$B$1:$W$800,22,FALSE),"")</f>
        <v xml:space="preserve"> </v>
      </c>
      <c r="X118" s="195" t="s">
        <v>3004</v>
      </c>
      <c r="Y118" s="190"/>
      <c r="Z118" s="190" t="s">
        <v>2995</v>
      </c>
      <c r="AA118" s="190"/>
      <c r="AB118" s="190"/>
      <c r="AC118" s="190" t="s">
        <v>2995</v>
      </c>
      <c r="AD118" s="196"/>
      <c r="AE118" s="189"/>
      <c r="AF118" s="189"/>
      <c r="AG118" s="189" t="s">
        <v>2985</v>
      </c>
    </row>
    <row r="119" spans="1:33" s="4" customFormat="1" ht="16.5" customHeight="1">
      <c r="A119" s="17">
        <v>117</v>
      </c>
      <c r="B119" s="189" t="s">
        <v>526</v>
      </c>
      <c r="C119" s="189" t="s">
        <v>527</v>
      </c>
      <c r="D119" s="190" t="s">
        <v>1193</v>
      </c>
      <c r="E119" s="190" t="s">
        <v>1257</v>
      </c>
      <c r="F119" s="191" t="s">
        <v>1201</v>
      </c>
      <c r="G119" s="192" t="s">
        <v>1</v>
      </c>
      <c r="H119" s="193" t="s">
        <v>1202</v>
      </c>
      <c r="I119" s="190" t="s">
        <v>1228</v>
      </c>
      <c r="J119" s="167">
        <v>41377</v>
      </c>
      <c r="K119" s="190" t="s">
        <v>1645</v>
      </c>
      <c r="L119" s="190" t="s">
        <v>1646</v>
      </c>
      <c r="M119" s="190" t="s">
        <v>1647</v>
      </c>
      <c r="N119" s="306">
        <v>1303795</v>
      </c>
      <c r="O119" s="274" t="s">
        <v>1860</v>
      </c>
      <c r="P119" s="295" t="s">
        <v>4087</v>
      </c>
      <c r="Q119" s="347" t="s">
        <v>3398</v>
      </c>
      <c r="R119" s="347" t="s">
        <v>3230</v>
      </c>
      <c r="S119" s="190"/>
      <c r="T119" s="190"/>
      <c r="U119" s="190"/>
      <c r="V119" s="190" t="s">
        <v>2995</v>
      </c>
      <c r="W119" s="190" t="str">
        <f>IFERROR(VLOOKUP(B:B,'[1]List Stores'!$B$1:$W$800,22,FALSE),"")</f>
        <v xml:space="preserve"> </v>
      </c>
      <c r="X119" s="195" t="s">
        <v>3000</v>
      </c>
      <c r="Y119" s="190" t="s">
        <v>1188</v>
      </c>
      <c r="Z119" s="190" t="s">
        <v>1189</v>
      </c>
      <c r="AA119" s="190" t="s">
        <v>2742</v>
      </c>
      <c r="AB119" s="190"/>
      <c r="AC119" s="190" t="s">
        <v>2995</v>
      </c>
      <c r="AD119" s="196"/>
      <c r="AE119" s="189"/>
      <c r="AF119" s="189"/>
      <c r="AG119" s="189" t="s">
        <v>2985</v>
      </c>
    </row>
    <row r="120" spans="1:33" s="4" customFormat="1" ht="16.5" customHeight="1">
      <c r="A120" s="17">
        <v>118</v>
      </c>
      <c r="B120" s="189" t="s">
        <v>151</v>
      </c>
      <c r="C120" s="190" t="s">
        <v>152</v>
      </c>
      <c r="D120" s="190" t="s">
        <v>1193</v>
      </c>
      <c r="E120" s="190" t="s">
        <v>1206</v>
      </c>
      <c r="F120" s="191" t="s">
        <v>3349</v>
      </c>
      <c r="G120" s="192" t="s">
        <v>1195</v>
      </c>
      <c r="H120" s="193" t="s">
        <v>1196</v>
      </c>
      <c r="I120" s="190" t="s">
        <v>1197</v>
      </c>
      <c r="J120" s="167">
        <v>41383</v>
      </c>
      <c r="K120" s="190" t="s">
        <v>1648</v>
      </c>
      <c r="L120" s="190" t="s">
        <v>1649</v>
      </c>
      <c r="M120" s="190" t="s">
        <v>1650</v>
      </c>
      <c r="N120" s="205" t="s">
        <v>3523</v>
      </c>
      <c r="O120" s="190" t="s">
        <v>3524</v>
      </c>
      <c r="P120" s="194" t="s">
        <v>3525</v>
      </c>
      <c r="Q120" s="347" t="s">
        <v>3231</v>
      </c>
      <c r="R120" s="347" t="s">
        <v>3231</v>
      </c>
      <c r="S120" s="190"/>
      <c r="T120" s="190"/>
      <c r="U120" s="190"/>
      <c r="V120" s="190" t="s">
        <v>2995</v>
      </c>
      <c r="W120" s="190" t="str">
        <f>IFERROR(VLOOKUP(B:B,'[1]List Stores'!$B$1:$W$800,22,FALSE),"")</f>
        <v xml:space="preserve"> </v>
      </c>
      <c r="X120" s="195"/>
      <c r="Y120" s="190"/>
      <c r="Z120" s="190" t="s">
        <v>2995</v>
      </c>
      <c r="AA120" s="190"/>
      <c r="AB120" s="190"/>
      <c r="AC120" s="190" t="s">
        <v>2995</v>
      </c>
      <c r="AD120" s="196" t="s">
        <v>3007</v>
      </c>
      <c r="AE120" s="189" t="s">
        <v>2759</v>
      </c>
      <c r="AF120" s="189"/>
      <c r="AG120" s="189"/>
    </row>
    <row r="121" spans="1:33" s="4" customFormat="1" ht="16.5" customHeight="1">
      <c r="A121" s="17">
        <v>119</v>
      </c>
      <c r="B121" s="189" t="s">
        <v>49</v>
      </c>
      <c r="C121" s="190" t="s">
        <v>50</v>
      </c>
      <c r="D121" s="190" t="s">
        <v>1242</v>
      </c>
      <c r="E121" s="190" t="s">
        <v>1302</v>
      </c>
      <c r="F121" s="191" t="s">
        <v>1214</v>
      </c>
      <c r="G121" s="192" t="s">
        <v>1207</v>
      </c>
      <c r="H121" s="193" t="s">
        <v>1371</v>
      </c>
      <c r="I121" s="190" t="s">
        <v>1372</v>
      </c>
      <c r="J121" s="167">
        <v>41398</v>
      </c>
      <c r="K121" s="190" t="s">
        <v>1651</v>
      </c>
      <c r="L121" s="190" t="s">
        <v>1652</v>
      </c>
      <c r="M121" s="190" t="s">
        <v>1653</v>
      </c>
      <c r="N121" s="206" t="s">
        <v>3638</v>
      </c>
      <c r="O121" s="190" t="s">
        <v>51</v>
      </c>
      <c r="P121" s="194" t="s">
        <v>3639</v>
      </c>
      <c r="Q121" s="347" t="s">
        <v>3370</v>
      </c>
      <c r="R121" s="347" t="s">
        <v>3469</v>
      </c>
      <c r="S121" s="190"/>
      <c r="T121" s="190" t="s">
        <v>2993</v>
      </c>
      <c r="U121" s="190"/>
      <c r="V121" s="190" t="s">
        <v>2995</v>
      </c>
      <c r="W121" s="190" t="str">
        <f>IFERROR(VLOOKUP(B:B,'[1]List Stores'!$B$1:$W$800,22,FALSE),"")</f>
        <v xml:space="preserve"> </v>
      </c>
      <c r="X121" s="195"/>
      <c r="Y121" s="190" t="s">
        <v>1188</v>
      </c>
      <c r="Z121" s="190" t="s">
        <v>2995</v>
      </c>
      <c r="AA121" s="190" t="s">
        <v>2742</v>
      </c>
      <c r="AB121" s="190"/>
      <c r="AC121" s="190" t="s">
        <v>2995</v>
      </c>
      <c r="AD121" s="196" t="s">
        <v>3007</v>
      </c>
      <c r="AE121" s="189"/>
      <c r="AF121" s="189"/>
      <c r="AG121" s="189"/>
    </row>
    <row r="122" spans="1:33" s="4" customFormat="1" ht="16.5" customHeight="1">
      <c r="A122" s="17">
        <v>120</v>
      </c>
      <c r="B122" s="189" t="s">
        <v>26</v>
      </c>
      <c r="C122" s="190" t="s">
        <v>27</v>
      </c>
      <c r="D122" s="190" t="s">
        <v>1287</v>
      </c>
      <c r="E122" s="190" t="s">
        <v>1306</v>
      </c>
      <c r="F122" s="191" t="s">
        <v>1264</v>
      </c>
      <c r="G122" s="192" t="s">
        <v>1265</v>
      </c>
      <c r="H122" s="193" t="s">
        <v>1307</v>
      </c>
      <c r="I122" s="190" t="s">
        <v>2816</v>
      </c>
      <c r="J122" s="167">
        <v>41398</v>
      </c>
      <c r="K122" s="190" t="s">
        <v>1654</v>
      </c>
      <c r="L122" s="190" t="s">
        <v>1655</v>
      </c>
      <c r="M122" s="190" t="s">
        <v>1656</v>
      </c>
      <c r="N122" s="198" t="s">
        <v>3979</v>
      </c>
      <c r="O122" s="190" t="s">
        <v>2825</v>
      </c>
      <c r="P122" s="194" t="s">
        <v>3980</v>
      </c>
      <c r="Q122" s="347" t="s">
        <v>3390</v>
      </c>
      <c r="R122" s="347" t="s">
        <v>3390</v>
      </c>
      <c r="S122" s="190"/>
      <c r="T122" s="190"/>
      <c r="U122" s="190"/>
      <c r="V122" s="190" t="s">
        <v>2995</v>
      </c>
      <c r="W122" s="190" t="str">
        <f>IFERROR(VLOOKUP(B:B,'[1]List Stores'!$B$1:$W$800,22,FALSE),"")</f>
        <v xml:space="preserve"> </v>
      </c>
      <c r="X122" s="195" t="s">
        <v>2998</v>
      </c>
      <c r="Y122" s="190"/>
      <c r="Z122" s="190" t="s">
        <v>1189</v>
      </c>
      <c r="AA122" s="190"/>
      <c r="AB122" s="190"/>
      <c r="AC122" s="190" t="s">
        <v>2995</v>
      </c>
      <c r="AD122" s="196"/>
      <c r="AE122" s="189"/>
      <c r="AF122" s="189"/>
      <c r="AG122" s="189"/>
    </row>
    <row r="123" spans="1:33" s="4" customFormat="1" ht="16.5" customHeight="1">
      <c r="A123" s="17">
        <v>121</v>
      </c>
      <c r="B123" s="189" t="s">
        <v>439</v>
      </c>
      <c r="C123" s="189" t="s">
        <v>440</v>
      </c>
      <c r="D123" s="190" t="s">
        <v>1219</v>
      </c>
      <c r="E123" s="190" t="s">
        <v>1494</v>
      </c>
      <c r="F123" s="191" t="s">
        <v>1220</v>
      </c>
      <c r="G123" s="192" t="s">
        <v>1221</v>
      </c>
      <c r="H123" s="193" t="s">
        <v>1569</v>
      </c>
      <c r="I123" s="190" t="s">
        <v>3351</v>
      </c>
      <c r="J123" s="167">
        <v>41406</v>
      </c>
      <c r="K123" s="190" t="s">
        <v>1657</v>
      </c>
      <c r="L123" s="190" t="s">
        <v>1658</v>
      </c>
      <c r="M123" s="190" t="s">
        <v>1659</v>
      </c>
      <c r="N123" s="195">
        <v>16001339</v>
      </c>
      <c r="O123" s="190" t="s">
        <v>441</v>
      </c>
      <c r="P123" s="190" t="s">
        <v>3784</v>
      </c>
      <c r="Q123" s="347" t="s">
        <v>3175</v>
      </c>
      <c r="R123" s="347" t="s">
        <v>3175</v>
      </c>
      <c r="S123" s="190"/>
      <c r="T123" s="190"/>
      <c r="U123" s="190"/>
      <c r="V123" s="190" t="s">
        <v>2995</v>
      </c>
      <c r="W123" s="190" t="str">
        <f>IFERROR(VLOOKUP(B:B,'[1]List Stores'!$B$1:$W$800,22,FALSE),"")</f>
        <v xml:space="preserve"> </v>
      </c>
      <c r="X123" s="195" t="s">
        <v>3003</v>
      </c>
      <c r="Y123" s="190"/>
      <c r="Z123" s="190" t="s">
        <v>2995</v>
      </c>
      <c r="AA123" s="190"/>
      <c r="AB123" s="190"/>
      <c r="AC123" s="190" t="s">
        <v>2995</v>
      </c>
      <c r="AD123" s="196"/>
      <c r="AE123" s="189"/>
      <c r="AF123" s="189"/>
      <c r="AG123" s="189" t="s">
        <v>2985</v>
      </c>
    </row>
    <row r="124" spans="1:33" s="4" customFormat="1" ht="16.5" customHeight="1">
      <c r="A124" s="17">
        <v>122</v>
      </c>
      <c r="B124" s="189" t="s">
        <v>428</v>
      </c>
      <c r="C124" s="190" t="s">
        <v>429</v>
      </c>
      <c r="D124" s="190" t="s">
        <v>1193</v>
      </c>
      <c r="E124" s="190" t="s">
        <v>1194</v>
      </c>
      <c r="F124" s="191" t="s">
        <v>3349</v>
      </c>
      <c r="G124" s="192" t="s">
        <v>1195</v>
      </c>
      <c r="H124" s="193" t="s">
        <v>1399</v>
      </c>
      <c r="I124" s="190" t="s">
        <v>1400</v>
      </c>
      <c r="J124" s="167">
        <v>41447</v>
      </c>
      <c r="K124" s="190" t="s">
        <v>1660</v>
      </c>
      <c r="L124" s="190" t="s">
        <v>1661</v>
      </c>
      <c r="M124" s="190" t="s">
        <v>1662</v>
      </c>
      <c r="N124" s="198">
        <v>1501856</v>
      </c>
      <c r="O124" s="190" t="s">
        <v>3543</v>
      </c>
      <c r="P124" s="190" t="s">
        <v>3544</v>
      </c>
      <c r="Q124" s="347" t="s">
        <v>3205</v>
      </c>
      <c r="R124" s="347" t="s">
        <v>3205</v>
      </c>
      <c r="S124" s="190"/>
      <c r="T124" s="190"/>
      <c r="U124" s="190"/>
      <c r="V124" s="190" t="s">
        <v>2995</v>
      </c>
      <c r="W124" s="190" t="str">
        <f>IFERROR(VLOOKUP(B:B,'[1]List Stores'!$B$1:$W$800,22,FALSE),"")</f>
        <v xml:space="preserve"> </v>
      </c>
      <c r="X124" s="195" t="s">
        <v>1187</v>
      </c>
      <c r="Y124" s="190" t="s">
        <v>1188</v>
      </c>
      <c r="Z124" s="190" t="s">
        <v>2995</v>
      </c>
      <c r="AA124" s="190"/>
      <c r="AB124" s="190"/>
      <c r="AC124" s="190" t="s">
        <v>2995</v>
      </c>
      <c r="AD124" s="196"/>
      <c r="AE124" s="189"/>
      <c r="AF124" s="189"/>
      <c r="AG124" s="189" t="s">
        <v>2985</v>
      </c>
    </row>
    <row r="125" spans="1:33" s="4" customFormat="1" ht="16.5" customHeight="1">
      <c r="A125" s="17">
        <v>123</v>
      </c>
      <c r="B125" s="189" t="s">
        <v>516</v>
      </c>
      <c r="C125" s="201" t="s">
        <v>517</v>
      </c>
      <c r="D125" s="190" t="s">
        <v>1193</v>
      </c>
      <c r="E125" s="190" t="s">
        <v>1257</v>
      </c>
      <c r="F125" s="191" t="s">
        <v>1232</v>
      </c>
      <c r="G125" s="192" t="s">
        <v>1233</v>
      </c>
      <c r="H125" s="193" t="s">
        <v>1621</v>
      </c>
      <c r="I125" s="190" t="s">
        <v>1622</v>
      </c>
      <c r="J125" s="167">
        <v>41479</v>
      </c>
      <c r="K125" s="190" t="s">
        <v>1663</v>
      </c>
      <c r="L125" s="190" t="s">
        <v>1664</v>
      </c>
      <c r="M125" s="190" t="s">
        <v>1665</v>
      </c>
      <c r="N125" s="197" t="s">
        <v>3906</v>
      </c>
      <c r="O125" s="190" t="s">
        <v>518</v>
      </c>
      <c r="P125" s="194" t="s">
        <v>3916</v>
      </c>
      <c r="Q125" s="347" t="s">
        <v>3248</v>
      </c>
      <c r="R125" s="347" t="s">
        <v>3175</v>
      </c>
      <c r="S125" s="190"/>
      <c r="T125" s="190"/>
      <c r="U125" s="190"/>
      <c r="V125" s="190" t="s">
        <v>2995</v>
      </c>
      <c r="W125" s="190" t="str">
        <f>IFERROR(VLOOKUP(B:B,'[1]List Stores'!$B$1:$W$800,22,FALSE),"")</f>
        <v xml:space="preserve"> </v>
      </c>
      <c r="X125" s="195" t="s">
        <v>2996</v>
      </c>
      <c r="Y125" s="190"/>
      <c r="Z125" s="190" t="s">
        <v>2995</v>
      </c>
      <c r="AA125" s="190"/>
      <c r="AB125" s="190"/>
      <c r="AC125" s="190" t="s">
        <v>2995</v>
      </c>
      <c r="AD125" s="196"/>
      <c r="AE125" s="189"/>
      <c r="AF125" s="189"/>
      <c r="AG125" s="189" t="s">
        <v>2985</v>
      </c>
    </row>
    <row r="126" spans="1:33" s="4" customFormat="1" ht="16.5" customHeight="1">
      <c r="A126" s="17">
        <v>124</v>
      </c>
      <c r="B126" s="189" t="s">
        <v>556</v>
      </c>
      <c r="C126" s="189" t="s">
        <v>557</v>
      </c>
      <c r="D126" s="190" t="s">
        <v>1193</v>
      </c>
      <c r="E126" s="190" t="s">
        <v>1194</v>
      </c>
      <c r="F126" s="191" t="s">
        <v>1201</v>
      </c>
      <c r="G126" s="192" t="s">
        <v>1</v>
      </c>
      <c r="H126" s="193" t="s">
        <v>1202</v>
      </c>
      <c r="I126" s="190" t="s">
        <v>1228</v>
      </c>
      <c r="J126" s="167">
        <v>41480</v>
      </c>
      <c r="K126" s="190" t="s">
        <v>1666</v>
      </c>
      <c r="L126" s="190" t="s">
        <v>1667</v>
      </c>
      <c r="M126" s="190" t="s">
        <v>1668</v>
      </c>
      <c r="N126" s="204">
        <v>1100984</v>
      </c>
      <c r="O126" s="190" t="s">
        <v>3329</v>
      </c>
      <c r="P126" s="194" t="s">
        <v>4088</v>
      </c>
      <c r="Q126" s="347" t="s">
        <v>3277</v>
      </c>
      <c r="R126" s="347" t="s">
        <v>3277</v>
      </c>
      <c r="S126" s="190"/>
      <c r="T126" s="190"/>
      <c r="U126" s="190"/>
      <c r="V126" s="190" t="s">
        <v>2995</v>
      </c>
      <c r="W126" s="190" t="str">
        <f>IFERROR(VLOOKUP(B:B,'[1]List Stores'!$B$1:$W$800,22,FALSE),"")</f>
        <v xml:space="preserve"> </v>
      </c>
      <c r="X126" s="195"/>
      <c r="Y126" s="190"/>
      <c r="Z126" s="190" t="s">
        <v>2995</v>
      </c>
      <c r="AA126" s="190"/>
      <c r="AB126" s="190"/>
      <c r="AC126" s="190" t="s">
        <v>2995</v>
      </c>
      <c r="AD126" s="196"/>
      <c r="AE126" s="189"/>
      <c r="AF126" s="189"/>
      <c r="AG126" s="189"/>
    </row>
    <row r="127" spans="1:33" s="4" customFormat="1" ht="16.5" customHeight="1">
      <c r="A127" s="17">
        <v>125</v>
      </c>
      <c r="B127" s="189" t="s">
        <v>1107</v>
      </c>
      <c r="C127" s="190" t="s">
        <v>1108</v>
      </c>
      <c r="D127" s="190" t="s">
        <v>1242</v>
      </c>
      <c r="E127" s="190" t="s">
        <v>1302</v>
      </c>
      <c r="F127" s="191" t="s">
        <v>1214</v>
      </c>
      <c r="G127" s="192" t="s">
        <v>1207</v>
      </c>
      <c r="H127" s="193" t="s">
        <v>1407</v>
      </c>
      <c r="I127" s="190" t="s">
        <v>1408</v>
      </c>
      <c r="J127" s="167">
        <v>41486</v>
      </c>
      <c r="K127" s="190" t="s">
        <v>1672</v>
      </c>
      <c r="L127" s="190" t="s">
        <v>1673</v>
      </c>
      <c r="M127" s="190" t="s">
        <v>1674</v>
      </c>
      <c r="N127" s="212" t="s">
        <v>3659</v>
      </c>
      <c r="O127" s="190" t="s">
        <v>1109</v>
      </c>
      <c r="P127" s="194" t="s">
        <v>3660</v>
      </c>
      <c r="Q127" s="347" t="s">
        <v>3399</v>
      </c>
      <c r="R127" s="347" t="s">
        <v>3476</v>
      </c>
      <c r="S127" s="190"/>
      <c r="T127" s="190" t="s">
        <v>2993</v>
      </c>
      <c r="U127" s="190"/>
      <c r="V127" s="190" t="s">
        <v>2995</v>
      </c>
      <c r="W127" s="190" t="str">
        <f>IFERROR(VLOOKUP(B:B,'[1]List Stores'!$B$1:$W$800,22,FALSE),"")</f>
        <v xml:space="preserve"> </v>
      </c>
      <c r="X127" s="195"/>
      <c r="Y127" s="190" t="s">
        <v>1188</v>
      </c>
      <c r="Z127" s="190" t="s">
        <v>2995</v>
      </c>
      <c r="AA127" s="190"/>
      <c r="AB127" s="190"/>
      <c r="AC127" s="190" t="s">
        <v>2995</v>
      </c>
      <c r="AD127" s="196" t="s">
        <v>3007</v>
      </c>
      <c r="AE127" s="189"/>
      <c r="AF127" s="189"/>
      <c r="AG127" s="189"/>
    </row>
    <row r="128" spans="1:33" s="4" customFormat="1" ht="16.5" customHeight="1">
      <c r="A128" s="17">
        <v>126</v>
      </c>
      <c r="B128" s="189" t="s">
        <v>105</v>
      </c>
      <c r="C128" s="189" t="s">
        <v>106</v>
      </c>
      <c r="D128" s="190" t="s">
        <v>1331</v>
      </c>
      <c r="E128" s="190" t="s">
        <v>1257</v>
      </c>
      <c r="F128" s="191" t="s">
        <v>0</v>
      </c>
      <c r="G128" s="192" t="s">
        <v>3154</v>
      </c>
      <c r="H128" s="193" t="s">
        <v>1332</v>
      </c>
      <c r="I128" s="190" t="s">
        <v>1333</v>
      </c>
      <c r="J128" s="167">
        <v>41486</v>
      </c>
      <c r="K128" s="190" t="s">
        <v>1669</v>
      </c>
      <c r="L128" s="190" t="s">
        <v>1670</v>
      </c>
      <c r="M128" s="190" t="s">
        <v>1671</v>
      </c>
      <c r="N128" s="314"/>
      <c r="O128" s="329" t="s">
        <v>2923</v>
      </c>
      <c r="P128" s="295"/>
      <c r="Q128" s="347" t="s">
        <v>3400</v>
      </c>
      <c r="R128" s="347" t="s">
        <v>3400</v>
      </c>
      <c r="S128" s="190"/>
      <c r="T128" s="190"/>
      <c r="U128" s="190"/>
      <c r="V128" s="190" t="s">
        <v>2995</v>
      </c>
      <c r="W128" s="190" t="str">
        <f>IFERROR(VLOOKUP(B:B,'[1]List Stores'!$B$1:$W$800,22,FALSE),"")</f>
        <v xml:space="preserve"> </v>
      </c>
      <c r="X128" s="195" t="s">
        <v>1187</v>
      </c>
      <c r="Y128" s="190"/>
      <c r="Z128" s="190" t="s">
        <v>2995</v>
      </c>
      <c r="AA128" s="190"/>
      <c r="AB128" s="190"/>
      <c r="AC128" s="190" t="s">
        <v>2995</v>
      </c>
      <c r="AD128" s="196"/>
      <c r="AE128" s="189"/>
      <c r="AF128" s="189"/>
      <c r="AG128" s="189" t="s">
        <v>2985</v>
      </c>
    </row>
    <row r="129" spans="1:33" s="4" customFormat="1" ht="16.5" customHeight="1">
      <c r="A129" s="17">
        <v>127</v>
      </c>
      <c r="B129" s="189" t="s">
        <v>314</v>
      </c>
      <c r="C129" s="201" t="s">
        <v>315</v>
      </c>
      <c r="D129" s="190" t="s">
        <v>1331</v>
      </c>
      <c r="E129" s="190" t="s">
        <v>1306</v>
      </c>
      <c r="F129" s="191" t="s">
        <v>0</v>
      </c>
      <c r="G129" s="192" t="s">
        <v>3154</v>
      </c>
      <c r="H129" s="193" t="s">
        <v>1332</v>
      </c>
      <c r="I129" s="190" t="s">
        <v>1333</v>
      </c>
      <c r="J129" s="167">
        <v>41489</v>
      </c>
      <c r="K129" s="190" t="s">
        <v>1675</v>
      </c>
      <c r="L129" s="190" t="s">
        <v>1676</v>
      </c>
      <c r="M129" s="190" t="s">
        <v>1677</v>
      </c>
      <c r="N129" s="206" t="s">
        <v>4161</v>
      </c>
      <c r="O129" s="257" t="s">
        <v>316</v>
      </c>
      <c r="P129" s="194" t="s">
        <v>4162</v>
      </c>
      <c r="Q129" s="347" t="s">
        <v>3401</v>
      </c>
      <c r="R129" s="347" t="s">
        <v>3233</v>
      </c>
      <c r="S129" s="190"/>
      <c r="T129" s="190"/>
      <c r="U129" s="190"/>
      <c r="V129" s="190" t="s">
        <v>2995</v>
      </c>
      <c r="W129" s="190" t="str">
        <f>IFERROR(VLOOKUP(B:B,'[1]List Stores'!$B$1:$W$800,22,FALSE),"")</f>
        <v xml:space="preserve"> </v>
      </c>
      <c r="X129" s="195" t="s">
        <v>3004</v>
      </c>
      <c r="Y129" s="190"/>
      <c r="Z129" s="190" t="s">
        <v>2995</v>
      </c>
      <c r="AA129" s="190" t="s">
        <v>2742</v>
      </c>
      <c r="AB129" s="190"/>
      <c r="AC129" s="190" t="s">
        <v>2995</v>
      </c>
      <c r="AD129" s="196"/>
      <c r="AE129" s="189"/>
      <c r="AF129" s="189"/>
      <c r="AG129" s="189" t="s">
        <v>2985</v>
      </c>
    </row>
    <row r="130" spans="1:33" s="4" customFormat="1" ht="16.5" customHeight="1">
      <c r="A130" s="17">
        <v>128</v>
      </c>
      <c r="B130" s="189" t="s">
        <v>785</v>
      </c>
      <c r="C130" s="189" t="s">
        <v>786</v>
      </c>
      <c r="D130" s="190" t="s">
        <v>1193</v>
      </c>
      <c r="E130" s="190" t="s">
        <v>1194</v>
      </c>
      <c r="F130" s="191" t="s">
        <v>0</v>
      </c>
      <c r="G130" s="192" t="s">
        <v>3154</v>
      </c>
      <c r="H130" s="193" t="s">
        <v>1678</v>
      </c>
      <c r="I130" s="190" t="s">
        <v>1679</v>
      </c>
      <c r="J130" s="167">
        <v>41490</v>
      </c>
      <c r="K130" s="190" t="s">
        <v>1680</v>
      </c>
      <c r="L130" s="190" t="s">
        <v>1681</v>
      </c>
      <c r="M130" s="190" t="s">
        <v>1682</v>
      </c>
      <c r="N130" s="200" t="s">
        <v>4224</v>
      </c>
      <c r="O130" s="190" t="s">
        <v>848</v>
      </c>
      <c r="P130" s="194" t="s">
        <v>4225</v>
      </c>
      <c r="Q130" s="347" t="s">
        <v>3402</v>
      </c>
      <c r="R130" s="347" t="s">
        <v>3402</v>
      </c>
      <c r="S130" s="190"/>
      <c r="T130" s="190"/>
      <c r="U130" s="190"/>
      <c r="V130" s="190" t="s">
        <v>2995</v>
      </c>
      <c r="W130" s="190" t="str">
        <f>IFERROR(VLOOKUP(B:B,'[1]List Stores'!$B$1:$W$800,22,FALSE),"")</f>
        <v xml:space="preserve"> </v>
      </c>
      <c r="X130" s="195" t="s">
        <v>2998</v>
      </c>
      <c r="Y130" s="190" t="s">
        <v>1188</v>
      </c>
      <c r="Z130" s="190" t="s">
        <v>1189</v>
      </c>
      <c r="AA130" s="190"/>
      <c r="AB130" s="190"/>
      <c r="AC130" s="190" t="s">
        <v>2995</v>
      </c>
      <c r="AD130" s="196"/>
      <c r="AE130" s="189"/>
      <c r="AF130" s="189"/>
      <c r="AG130" s="189" t="s">
        <v>2985</v>
      </c>
    </row>
    <row r="131" spans="1:33" s="4" customFormat="1" ht="16.5" customHeight="1">
      <c r="A131" s="17">
        <v>129</v>
      </c>
      <c r="B131" s="189" t="s">
        <v>487</v>
      </c>
      <c r="C131" s="189" t="s">
        <v>488</v>
      </c>
      <c r="D131" s="190" t="s">
        <v>1287</v>
      </c>
      <c r="E131" s="190" t="s">
        <v>1306</v>
      </c>
      <c r="F131" s="191" t="s">
        <v>1264</v>
      </c>
      <c r="G131" s="192" t="s">
        <v>1265</v>
      </c>
      <c r="H131" s="193" t="s">
        <v>2717</v>
      </c>
      <c r="I131" s="190" t="s">
        <v>3103</v>
      </c>
      <c r="J131" s="167">
        <v>41493</v>
      </c>
      <c r="K131" s="190" t="s">
        <v>1683</v>
      </c>
      <c r="L131" s="190" t="s">
        <v>1684</v>
      </c>
      <c r="M131" s="190" t="s">
        <v>1685</v>
      </c>
      <c r="N131" s="202">
        <v>1407941</v>
      </c>
      <c r="O131" s="190" t="s">
        <v>489</v>
      </c>
      <c r="P131" s="194" t="s">
        <v>4044</v>
      </c>
      <c r="Q131" s="347" t="s">
        <v>3403</v>
      </c>
      <c r="R131" s="347" t="s">
        <v>3403</v>
      </c>
      <c r="S131" s="190"/>
      <c r="T131" s="190"/>
      <c r="U131" s="190"/>
      <c r="V131" s="190" t="s">
        <v>2995</v>
      </c>
      <c r="W131" s="190" t="str">
        <f>IFERROR(VLOOKUP(B:B,'[1]List Stores'!$B$1:$W$800,22,FALSE),"")</f>
        <v xml:space="preserve"> </v>
      </c>
      <c r="X131" s="195"/>
      <c r="Y131" s="190"/>
      <c r="Z131" s="190" t="s">
        <v>2995</v>
      </c>
      <c r="AA131" s="190"/>
      <c r="AB131" s="190"/>
      <c r="AC131" s="190" t="s">
        <v>2995</v>
      </c>
      <c r="AD131" s="196"/>
      <c r="AE131" s="189"/>
      <c r="AF131" s="189"/>
      <c r="AG131" s="189"/>
    </row>
    <row r="132" spans="1:33" s="4" customFormat="1" ht="16.5" customHeight="1">
      <c r="A132" s="17">
        <v>130</v>
      </c>
      <c r="B132" s="189" t="s">
        <v>83</v>
      </c>
      <c r="C132" s="190" t="s">
        <v>84</v>
      </c>
      <c r="D132" s="190" t="s">
        <v>1242</v>
      </c>
      <c r="E132" s="190" t="s">
        <v>1194</v>
      </c>
      <c r="F132" s="191" t="s">
        <v>1214</v>
      </c>
      <c r="G132" s="192" t="s">
        <v>1207</v>
      </c>
      <c r="H132" s="193" t="s">
        <v>1371</v>
      </c>
      <c r="I132" s="190" t="s">
        <v>1372</v>
      </c>
      <c r="J132" s="167">
        <v>41530</v>
      </c>
      <c r="K132" s="190" t="s">
        <v>1686</v>
      </c>
      <c r="L132" s="190" t="s">
        <v>2765</v>
      </c>
      <c r="M132" s="190" t="s">
        <v>1687</v>
      </c>
      <c r="N132" s="299" t="s">
        <v>3640</v>
      </c>
      <c r="O132" s="274" t="s">
        <v>191</v>
      </c>
      <c r="P132" s="295" t="s">
        <v>3641</v>
      </c>
      <c r="Q132" s="347" t="s">
        <v>3404</v>
      </c>
      <c r="R132" s="347" t="s">
        <v>3469</v>
      </c>
      <c r="S132" s="190"/>
      <c r="T132" s="190"/>
      <c r="U132" s="190"/>
      <c r="V132" s="190" t="s">
        <v>2995</v>
      </c>
      <c r="W132" s="190" t="str">
        <f>IFERROR(VLOOKUP(B:B,'[1]List Stores'!$B$1:$W$800,22,FALSE),"")</f>
        <v xml:space="preserve"> </v>
      </c>
      <c r="X132" s="195" t="s">
        <v>3000</v>
      </c>
      <c r="Y132" s="190"/>
      <c r="Z132" s="190" t="s">
        <v>2995</v>
      </c>
      <c r="AA132" s="190"/>
      <c r="AB132" s="190"/>
      <c r="AC132" s="190" t="s">
        <v>2995</v>
      </c>
      <c r="AD132" s="196"/>
      <c r="AE132" s="189"/>
      <c r="AF132" s="189"/>
      <c r="AG132" s="189" t="s">
        <v>2985</v>
      </c>
    </row>
    <row r="133" spans="1:33" s="4" customFormat="1" ht="16.5" customHeight="1">
      <c r="A133" s="17">
        <v>131</v>
      </c>
      <c r="B133" s="189" t="s">
        <v>902</v>
      </c>
      <c r="C133" s="189" t="s">
        <v>903</v>
      </c>
      <c r="D133" s="190" t="s">
        <v>1193</v>
      </c>
      <c r="E133" s="190" t="s">
        <v>1257</v>
      </c>
      <c r="F133" s="191" t="s">
        <v>1201</v>
      </c>
      <c r="G133" s="192" t="s">
        <v>1</v>
      </c>
      <c r="H133" s="193" t="s">
        <v>1244</v>
      </c>
      <c r="I133" s="190" t="s">
        <v>1245</v>
      </c>
      <c r="J133" s="167">
        <v>41546</v>
      </c>
      <c r="K133" s="190" t="s">
        <v>1688</v>
      </c>
      <c r="L133" s="190" t="s">
        <v>1689</v>
      </c>
      <c r="M133" s="190" t="s">
        <v>1690</v>
      </c>
      <c r="N133" s="200" t="s">
        <v>4115</v>
      </c>
      <c r="O133" s="190" t="s">
        <v>904</v>
      </c>
      <c r="P133" s="194" t="s">
        <v>4116</v>
      </c>
      <c r="Q133" s="347" t="s">
        <v>3228</v>
      </c>
      <c r="R133" s="347" t="s">
        <v>3228</v>
      </c>
      <c r="S133" s="190"/>
      <c r="T133" s="190"/>
      <c r="U133" s="190"/>
      <c r="V133" s="190" t="s">
        <v>2995</v>
      </c>
      <c r="W133" s="190" t="str">
        <f>IFERROR(VLOOKUP(B:B,'[1]List Stores'!$B$1:$W$800,22,FALSE),"")</f>
        <v xml:space="preserve"> </v>
      </c>
      <c r="X133" s="195" t="s">
        <v>3000</v>
      </c>
      <c r="Y133" s="190" t="s">
        <v>1188</v>
      </c>
      <c r="Z133" s="190" t="s">
        <v>2995</v>
      </c>
      <c r="AA133" s="190" t="s">
        <v>2742</v>
      </c>
      <c r="AB133" s="190"/>
      <c r="AC133" s="190" t="s">
        <v>2995</v>
      </c>
      <c r="AD133" s="196"/>
      <c r="AE133" s="189"/>
      <c r="AF133" s="189"/>
      <c r="AG133" s="189" t="s">
        <v>2985</v>
      </c>
    </row>
    <row r="134" spans="1:33" s="4" customFormat="1" ht="16.5" customHeight="1">
      <c r="A134" s="17">
        <v>132</v>
      </c>
      <c r="B134" s="189" t="s">
        <v>1033</v>
      </c>
      <c r="C134" s="190" t="s">
        <v>1034</v>
      </c>
      <c r="D134" s="190" t="s">
        <v>1418</v>
      </c>
      <c r="E134" s="190" t="s">
        <v>1194</v>
      </c>
      <c r="F134" s="191" t="s">
        <v>1232</v>
      </c>
      <c r="G134" s="192" t="s">
        <v>1233</v>
      </c>
      <c r="H134" s="193" t="s">
        <v>2811</v>
      </c>
      <c r="I134" s="190" t="s">
        <v>2412</v>
      </c>
      <c r="J134" s="167">
        <v>41572</v>
      </c>
      <c r="K134" s="190" t="s">
        <v>1691</v>
      </c>
      <c r="L134" s="190" t="s">
        <v>1692</v>
      </c>
      <c r="M134" s="190" t="s">
        <v>1693</v>
      </c>
      <c r="N134" s="200" t="s">
        <v>3962</v>
      </c>
      <c r="O134" s="190" t="s">
        <v>1068</v>
      </c>
      <c r="P134" s="194" t="s">
        <v>3963</v>
      </c>
      <c r="Q134" s="347" t="s">
        <v>3213</v>
      </c>
      <c r="R134" s="347" t="s">
        <v>3213</v>
      </c>
      <c r="S134" s="190"/>
      <c r="T134" s="190"/>
      <c r="U134" s="190"/>
      <c r="V134" s="190" t="s">
        <v>2995</v>
      </c>
      <c r="W134" s="190" t="str">
        <f>IFERROR(VLOOKUP(B:B,'[1]List Stores'!$B$1:$W$800,22,FALSE),"")</f>
        <v xml:space="preserve"> </v>
      </c>
      <c r="X134" s="195" t="s">
        <v>2999</v>
      </c>
      <c r="Y134" s="190"/>
      <c r="Z134" s="190" t="s">
        <v>2995</v>
      </c>
      <c r="AA134" s="190"/>
      <c r="AB134" s="190"/>
      <c r="AC134" s="190" t="s">
        <v>2995</v>
      </c>
      <c r="AD134" s="196"/>
      <c r="AE134" s="189"/>
      <c r="AF134" s="189"/>
      <c r="AG134" s="189" t="s">
        <v>2985</v>
      </c>
    </row>
    <row r="135" spans="1:33" s="4" customFormat="1" ht="16.5" customHeight="1">
      <c r="A135" s="17">
        <v>133</v>
      </c>
      <c r="B135" s="189" t="s">
        <v>802</v>
      </c>
      <c r="C135" s="189" t="s">
        <v>803</v>
      </c>
      <c r="D135" s="190" t="s">
        <v>1418</v>
      </c>
      <c r="E135" s="190" t="s">
        <v>1194</v>
      </c>
      <c r="F135" s="191" t="s">
        <v>1232</v>
      </c>
      <c r="G135" s="192" t="s">
        <v>1233</v>
      </c>
      <c r="H135" s="193" t="s">
        <v>1419</v>
      </c>
      <c r="I135" s="190" t="s">
        <v>3141</v>
      </c>
      <c r="J135" s="167">
        <v>41586</v>
      </c>
      <c r="K135" s="190" t="s">
        <v>1694</v>
      </c>
      <c r="L135" s="190" t="s">
        <v>1695</v>
      </c>
      <c r="M135" s="190" t="s">
        <v>1696</v>
      </c>
      <c r="N135" s="200">
        <v>1208059</v>
      </c>
      <c r="O135" s="190" t="s">
        <v>3328</v>
      </c>
      <c r="P135" s="194" t="s">
        <v>3932</v>
      </c>
      <c r="Q135" s="347" t="s">
        <v>3236</v>
      </c>
      <c r="R135" s="347" t="s">
        <v>3236</v>
      </c>
      <c r="S135" s="190"/>
      <c r="T135" s="190"/>
      <c r="U135" s="190"/>
      <c r="V135" s="190" t="s">
        <v>2995</v>
      </c>
      <c r="W135" s="190" t="str">
        <f>IFERROR(VLOOKUP(B:B,'[1]List Stores'!$B$1:$W$800,22,FALSE),"")</f>
        <v xml:space="preserve"> </v>
      </c>
      <c r="X135" s="195" t="s">
        <v>2998</v>
      </c>
      <c r="Y135" s="190" t="s">
        <v>1188</v>
      </c>
      <c r="Z135" s="190" t="s">
        <v>2995</v>
      </c>
      <c r="AA135" s="190" t="s">
        <v>2742</v>
      </c>
      <c r="AB135" s="190"/>
      <c r="AC135" s="190" t="s">
        <v>2995</v>
      </c>
      <c r="AD135" s="196"/>
      <c r="AE135" s="189"/>
      <c r="AF135" s="189"/>
      <c r="AG135" s="189" t="s">
        <v>2985</v>
      </c>
    </row>
    <row r="136" spans="1:33" s="4" customFormat="1" ht="16.5" customHeight="1">
      <c r="A136" s="17">
        <v>134</v>
      </c>
      <c r="B136" s="189" t="s">
        <v>552</v>
      </c>
      <c r="C136" s="190" t="s">
        <v>553</v>
      </c>
      <c r="D136" s="190" t="s">
        <v>1287</v>
      </c>
      <c r="E136" s="190" t="s">
        <v>1194</v>
      </c>
      <c r="F136" s="191" t="s">
        <v>1264</v>
      </c>
      <c r="G136" s="192" t="s">
        <v>1265</v>
      </c>
      <c r="H136" s="193" t="s">
        <v>1288</v>
      </c>
      <c r="I136" s="190" t="s">
        <v>2817</v>
      </c>
      <c r="J136" s="167">
        <v>41592</v>
      </c>
      <c r="K136" s="190" t="s">
        <v>1697</v>
      </c>
      <c r="L136" s="190" t="s">
        <v>1698</v>
      </c>
      <c r="M136" s="190" t="s">
        <v>1699</v>
      </c>
      <c r="N136" s="206" t="s">
        <v>4005</v>
      </c>
      <c r="O136" s="190" t="s">
        <v>486</v>
      </c>
      <c r="P136" s="194" t="s">
        <v>4006</v>
      </c>
      <c r="Q136" s="347" t="s">
        <v>3186</v>
      </c>
      <c r="R136" s="347" t="s">
        <v>3186</v>
      </c>
      <c r="S136" s="190"/>
      <c r="T136" s="190"/>
      <c r="U136" s="190"/>
      <c r="V136" s="190" t="s">
        <v>2995</v>
      </c>
      <c r="W136" s="190" t="str">
        <f>IFERROR(VLOOKUP(B:B,'[1]List Stores'!$B$1:$W$800,22,FALSE),"")</f>
        <v xml:space="preserve"> </v>
      </c>
      <c r="X136" s="195"/>
      <c r="Y136" s="190"/>
      <c r="Z136" s="190" t="s">
        <v>2995</v>
      </c>
      <c r="AA136" s="190"/>
      <c r="AB136" s="190"/>
      <c r="AC136" s="190" t="s">
        <v>2995</v>
      </c>
      <c r="AD136" s="196"/>
      <c r="AE136" s="189"/>
      <c r="AF136" s="189"/>
      <c r="AG136" s="189"/>
    </row>
    <row r="137" spans="1:33" s="4" customFormat="1" ht="16.5" customHeight="1">
      <c r="A137" s="17">
        <v>135</v>
      </c>
      <c r="B137" s="189" t="s">
        <v>523</v>
      </c>
      <c r="C137" s="201" t="s">
        <v>524</v>
      </c>
      <c r="D137" s="190" t="s">
        <v>1193</v>
      </c>
      <c r="E137" s="190" t="s">
        <v>1194</v>
      </c>
      <c r="F137" s="191" t="s">
        <v>1201</v>
      </c>
      <c r="G137" s="192" t="s">
        <v>1</v>
      </c>
      <c r="H137" s="193" t="s">
        <v>1390</v>
      </c>
      <c r="I137" s="190" t="s">
        <v>1391</v>
      </c>
      <c r="J137" s="167">
        <v>41607</v>
      </c>
      <c r="K137" s="190" t="s">
        <v>1700</v>
      </c>
      <c r="L137" s="190" t="s">
        <v>1701</v>
      </c>
      <c r="M137" s="190" t="s">
        <v>1702</v>
      </c>
      <c r="N137" s="200">
        <v>1406081</v>
      </c>
      <c r="O137" s="190" t="s">
        <v>525</v>
      </c>
      <c r="P137" s="194" t="s">
        <v>4097</v>
      </c>
      <c r="Q137" s="347" t="s">
        <v>3405</v>
      </c>
      <c r="R137" s="347" t="s">
        <v>3405</v>
      </c>
      <c r="S137" s="190"/>
      <c r="T137" s="190"/>
      <c r="U137" s="190"/>
      <c r="V137" s="190" t="s">
        <v>2995</v>
      </c>
      <c r="W137" s="190" t="str">
        <f>IFERROR(VLOOKUP(B:B,'[1]List Stores'!$B$1:$W$800,22,FALSE),"")</f>
        <v xml:space="preserve"> </v>
      </c>
      <c r="X137" s="195"/>
      <c r="Y137" s="190"/>
      <c r="Z137" s="190" t="s">
        <v>1189</v>
      </c>
      <c r="AA137" s="190"/>
      <c r="AB137" s="190"/>
      <c r="AC137" s="190" t="s">
        <v>2995</v>
      </c>
      <c r="AD137" s="196"/>
      <c r="AE137" s="189"/>
      <c r="AF137" s="189"/>
      <c r="AG137" s="189"/>
    </row>
    <row r="138" spans="1:33" s="4" customFormat="1" ht="16.5" customHeight="1">
      <c r="A138" s="17">
        <v>136</v>
      </c>
      <c r="B138" s="189" t="s">
        <v>65</v>
      </c>
      <c r="C138" s="189" t="s">
        <v>66</v>
      </c>
      <c r="D138" s="190" t="s">
        <v>1193</v>
      </c>
      <c r="E138" s="190" t="s">
        <v>1206</v>
      </c>
      <c r="F138" s="191" t="s">
        <v>1201</v>
      </c>
      <c r="G138" s="192" t="s">
        <v>1</v>
      </c>
      <c r="H138" s="193" t="s">
        <v>1366</v>
      </c>
      <c r="I138" s="190" t="s">
        <v>1367</v>
      </c>
      <c r="J138" s="167">
        <v>41674</v>
      </c>
      <c r="K138" s="190" t="s">
        <v>1703</v>
      </c>
      <c r="L138" s="190" t="s">
        <v>1704</v>
      </c>
      <c r="M138" s="190" t="s">
        <v>1705</v>
      </c>
      <c r="N138" s="200">
        <v>1400376</v>
      </c>
      <c r="O138" s="190" t="s">
        <v>2867</v>
      </c>
      <c r="P138" s="194" t="s">
        <v>4070</v>
      </c>
      <c r="Q138" s="347" t="s">
        <v>3406</v>
      </c>
      <c r="R138" s="347" t="s">
        <v>3406</v>
      </c>
      <c r="S138" s="190"/>
      <c r="T138" s="190"/>
      <c r="U138" s="190"/>
      <c r="V138" s="190" t="s">
        <v>2995</v>
      </c>
      <c r="W138" s="190" t="str">
        <f>IFERROR(VLOOKUP(B:B,'[1]List Stores'!$B$1:$W$800,22,FALSE),"")</f>
        <v xml:space="preserve"> </v>
      </c>
      <c r="X138" s="195" t="s">
        <v>2998</v>
      </c>
      <c r="Y138" s="190"/>
      <c r="Z138" s="190" t="s">
        <v>2995</v>
      </c>
      <c r="AA138" s="190"/>
      <c r="AB138" s="190"/>
      <c r="AC138" s="190" t="s">
        <v>2995</v>
      </c>
      <c r="AD138" s="196"/>
      <c r="AE138" s="189" t="s">
        <v>2759</v>
      </c>
      <c r="AF138" s="189"/>
      <c r="AG138" s="189" t="s">
        <v>2985</v>
      </c>
    </row>
    <row r="139" spans="1:33" s="4" customFormat="1" ht="16.5" customHeight="1">
      <c r="A139" s="17">
        <v>137</v>
      </c>
      <c r="B139" s="213" t="s">
        <v>231</v>
      </c>
      <c r="C139" s="213" t="s">
        <v>232</v>
      </c>
      <c r="D139" s="190" t="s">
        <v>1219</v>
      </c>
      <c r="E139" s="190" t="s">
        <v>1243</v>
      </c>
      <c r="F139" s="191" t="s">
        <v>1220</v>
      </c>
      <c r="G139" s="192" t="s">
        <v>1221</v>
      </c>
      <c r="H139" s="193" t="s">
        <v>1538</v>
      </c>
      <c r="I139" s="190" t="s">
        <v>1539</v>
      </c>
      <c r="J139" s="167">
        <v>41684</v>
      </c>
      <c r="K139" s="190" t="s">
        <v>1706</v>
      </c>
      <c r="L139" s="190" t="s">
        <v>1707</v>
      </c>
      <c r="M139" s="190" t="s">
        <v>1708</v>
      </c>
      <c r="N139" s="311"/>
      <c r="O139" s="312" t="s">
        <v>3754</v>
      </c>
      <c r="P139" s="313"/>
      <c r="Q139" s="347" t="s">
        <v>3186</v>
      </c>
      <c r="R139" s="347" t="s">
        <v>3186</v>
      </c>
      <c r="S139" s="190"/>
      <c r="T139" s="190"/>
      <c r="U139" s="189"/>
      <c r="V139" s="190" t="s">
        <v>2995</v>
      </c>
      <c r="W139" s="190" t="str">
        <f>IFERROR(VLOOKUP(B:B,'[1]List Stores'!$B$1:$W$800,22,FALSE),"")</f>
        <v xml:space="preserve"> </v>
      </c>
      <c r="X139" s="195"/>
      <c r="Y139" s="190"/>
      <c r="Z139" s="190" t="s">
        <v>2995</v>
      </c>
      <c r="AA139" s="190"/>
      <c r="AB139" s="189"/>
      <c r="AC139" s="190" t="s">
        <v>2995</v>
      </c>
      <c r="AD139" s="196"/>
      <c r="AE139" s="189"/>
      <c r="AF139" s="189"/>
      <c r="AG139" s="189"/>
    </row>
    <row r="140" spans="1:33" s="4" customFormat="1" ht="16.5" customHeight="1">
      <c r="A140" s="17">
        <v>138</v>
      </c>
      <c r="B140" s="189" t="s">
        <v>239</v>
      </c>
      <c r="C140" s="190" t="s">
        <v>240</v>
      </c>
      <c r="D140" s="190" t="s">
        <v>1274</v>
      </c>
      <c r="E140" s="190" t="s">
        <v>1194</v>
      </c>
      <c r="F140" s="191" t="s">
        <v>1232</v>
      </c>
      <c r="G140" s="192" t="s">
        <v>1233</v>
      </c>
      <c r="H140" s="193" t="s">
        <v>1354</v>
      </c>
      <c r="I140" s="190" t="s">
        <v>1355</v>
      </c>
      <c r="J140" s="167">
        <v>41724</v>
      </c>
      <c r="K140" s="190" t="s">
        <v>1709</v>
      </c>
      <c r="L140" s="190" t="s">
        <v>1710</v>
      </c>
      <c r="M140" s="190" t="s">
        <v>1711</v>
      </c>
      <c r="N140" s="200" t="s">
        <v>3862</v>
      </c>
      <c r="O140" s="190" t="s">
        <v>2884</v>
      </c>
      <c r="P140" s="194" t="s">
        <v>3863</v>
      </c>
      <c r="Q140" s="347" t="s">
        <v>4284</v>
      </c>
      <c r="R140" s="347" t="s">
        <v>3477</v>
      </c>
      <c r="S140" s="190"/>
      <c r="T140" s="190"/>
      <c r="U140" s="190"/>
      <c r="V140" s="190" t="s">
        <v>2995</v>
      </c>
      <c r="W140" s="190" t="str">
        <f>IFERROR(VLOOKUP(B:B,'[1]List Stores'!$B$1:$W$800,22,FALSE),"")</f>
        <v xml:space="preserve"> </v>
      </c>
      <c r="X140" s="195" t="s">
        <v>3003</v>
      </c>
      <c r="Y140" s="190"/>
      <c r="Z140" s="190" t="s">
        <v>2995</v>
      </c>
      <c r="AA140" s="190"/>
      <c r="AB140" s="190"/>
      <c r="AC140" s="190" t="s">
        <v>2995</v>
      </c>
      <c r="AD140" s="196"/>
      <c r="AE140" s="189"/>
      <c r="AF140" s="189"/>
      <c r="AG140" s="189" t="s">
        <v>2985</v>
      </c>
    </row>
    <row r="141" spans="1:33" s="4" customFormat="1" ht="16.5" customHeight="1">
      <c r="A141" s="17">
        <v>139</v>
      </c>
      <c r="B141" s="189" t="s">
        <v>64</v>
      </c>
      <c r="C141" s="190" t="s">
        <v>3582</v>
      </c>
      <c r="D141" s="190" t="s">
        <v>1263</v>
      </c>
      <c r="E141" s="190" t="s">
        <v>1243</v>
      </c>
      <c r="F141" s="518" t="s">
        <v>3349</v>
      </c>
      <c r="G141" s="519" t="s">
        <v>1195</v>
      </c>
      <c r="H141" s="193" t="s">
        <v>1266</v>
      </c>
      <c r="I141" s="190" t="s">
        <v>1267</v>
      </c>
      <c r="J141" s="167">
        <v>41747</v>
      </c>
      <c r="K141" s="190" t="s">
        <v>1712</v>
      </c>
      <c r="L141" s="190" t="s">
        <v>1713</v>
      </c>
      <c r="M141" s="190" t="s">
        <v>1714</v>
      </c>
      <c r="N141" s="200">
        <v>767093</v>
      </c>
      <c r="O141" s="190" t="s">
        <v>3584</v>
      </c>
      <c r="P141" s="194" t="s">
        <v>3585</v>
      </c>
      <c r="Q141" s="347" t="s">
        <v>3186</v>
      </c>
      <c r="R141" s="347" t="s">
        <v>3186</v>
      </c>
      <c r="S141" s="190"/>
      <c r="T141" s="190"/>
      <c r="U141" s="190"/>
      <c r="V141" s="190" t="s">
        <v>2995</v>
      </c>
      <c r="W141" s="190" t="str">
        <f>IFERROR(VLOOKUP(B:B,'[1]List Stores'!$B$1:$W$800,22,FALSE),"")</f>
        <v xml:space="preserve"> </v>
      </c>
      <c r="X141" s="195"/>
      <c r="Y141" s="190"/>
      <c r="Z141" s="190" t="s">
        <v>2995</v>
      </c>
      <c r="AA141" s="190"/>
      <c r="AB141" s="190"/>
      <c r="AC141" s="190" t="s">
        <v>2995</v>
      </c>
      <c r="AD141" s="196" t="s">
        <v>3007</v>
      </c>
      <c r="AE141" s="189"/>
      <c r="AF141" s="189"/>
      <c r="AG141" s="189"/>
    </row>
    <row r="142" spans="1:33" s="4" customFormat="1" ht="16.5" customHeight="1">
      <c r="A142" s="17">
        <v>140</v>
      </c>
      <c r="B142" s="189" t="s">
        <v>531</v>
      </c>
      <c r="C142" s="189" t="s">
        <v>532</v>
      </c>
      <c r="D142" s="190" t="s">
        <v>1193</v>
      </c>
      <c r="E142" s="190" t="s">
        <v>1194</v>
      </c>
      <c r="F142" s="191" t="s">
        <v>1201</v>
      </c>
      <c r="G142" s="192" t="s">
        <v>1</v>
      </c>
      <c r="H142" s="193" t="s">
        <v>1474</v>
      </c>
      <c r="I142" s="190" t="s">
        <v>1280</v>
      </c>
      <c r="J142" s="167">
        <v>41753</v>
      </c>
      <c r="K142" s="190" t="s">
        <v>1715</v>
      </c>
      <c r="L142" s="190" t="s">
        <v>1716</v>
      </c>
      <c r="M142" s="190" t="s">
        <v>1717</v>
      </c>
      <c r="N142" s="200">
        <v>1305210</v>
      </c>
      <c r="O142" s="190" t="s">
        <v>3324</v>
      </c>
      <c r="P142" s="194" t="s">
        <v>4106</v>
      </c>
      <c r="Q142" s="347" t="s">
        <v>3382</v>
      </c>
      <c r="R142" s="347" t="s">
        <v>3382</v>
      </c>
      <c r="S142" s="190"/>
      <c r="T142" s="190"/>
      <c r="U142" s="190"/>
      <c r="V142" s="190" t="s">
        <v>2995</v>
      </c>
      <c r="W142" s="190" t="str">
        <f>IFERROR(VLOOKUP(B:B,'[1]List Stores'!$B$1:$W$800,22,FALSE),"")</f>
        <v xml:space="preserve"> </v>
      </c>
      <c r="X142" s="195" t="s">
        <v>2999</v>
      </c>
      <c r="Y142" s="190"/>
      <c r="Z142" s="190" t="s">
        <v>2995</v>
      </c>
      <c r="AA142" s="190" t="s">
        <v>2742</v>
      </c>
      <c r="AB142" s="190"/>
      <c r="AC142" s="190" t="s">
        <v>2995</v>
      </c>
      <c r="AD142" s="196" t="s">
        <v>3007</v>
      </c>
      <c r="AE142" s="189"/>
      <c r="AF142" s="189"/>
      <c r="AG142" s="189" t="s">
        <v>2985</v>
      </c>
    </row>
    <row r="143" spans="1:33" s="4" customFormat="1" ht="16.5" customHeight="1">
      <c r="A143" s="17">
        <v>141</v>
      </c>
      <c r="B143" s="189" t="s">
        <v>730</v>
      </c>
      <c r="C143" s="189" t="s">
        <v>731</v>
      </c>
      <c r="D143" s="190" t="s">
        <v>1193</v>
      </c>
      <c r="E143" s="190" t="s">
        <v>1206</v>
      </c>
      <c r="F143" s="518" t="s">
        <v>0</v>
      </c>
      <c r="G143" s="519" t="s">
        <v>3154</v>
      </c>
      <c r="H143" s="193" t="s">
        <v>1258</v>
      </c>
      <c r="I143" s="190" t="s">
        <v>1259</v>
      </c>
      <c r="J143" s="167">
        <v>41754</v>
      </c>
      <c r="K143" s="190" t="s">
        <v>1718</v>
      </c>
      <c r="L143" s="190" t="s">
        <v>1719</v>
      </c>
      <c r="M143" s="190" t="s">
        <v>1720</v>
      </c>
      <c r="N143" s="199">
        <v>1308111</v>
      </c>
      <c r="O143" s="190" t="s">
        <v>732</v>
      </c>
      <c r="P143" s="194" t="s">
        <v>4274</v>
      </c>
      <c r="Q143" s="347" t="s">
        <v>3407</v>
      </c>
      <c r="R143" s="347" t="s">
        <v>3407</v>
      </c>
      <c r="S143" s="190"/>
      <c r="T143" s="190"/>
      <c r="U143" s="190"/>
      <c r="V143" s="190" t="s">
        <v>2995</v>
      </c>
      <c r="W143" s="190" t="str">
        <f>IFERROR(VLOOKUP(B:B,'[1]List Stores'!$B$1:$W$800,22,FALSE),"")</f>
        <v xml:space="preserve"> </v>
      </c>
      <c r="X143" s="195"/>
      <c r="Y143" s="190"/>
      <c r="Z143" s="190" t="s">
        <v>2995</v>
      </c>
      <c r="AA143" s="190"/>
      <c r="AB143" s="190"/>
      <c r="AC143" s="190" t="s">
        <v>2995</v>
      </c>
      <c r="AD143" s="196"/>
      <c r="AE143" s="189" t="s">
        <v>2759</v>
      </c>
      <c r="AF143" s="189"/>
      <c r="AG143" s="189"/>
    </row>
    <row r="144" spans="1:33" s="4" customFormat="1" ht="16.5" customHeight="1">
      <c r="A144" s="17">
        <v>142</v>
      </c>
      <c r="B144" s="189" t="s">
        <v>880</v>
      </c>
      <c r="C144" s="190" t="s">
        <v>881</v>
      </c>
      <c r="D144" s="190" t="s">
        <v>1193</v>
      </c>
      <c r="E144" s="190" t="s">
        <v>1206</v>
      </c>
      <c r="F144" s="518" t="s">
        <v>0</v>
      </c>
      <c r="G144" s="519" t="s">
        <v>3154</v>
      </c>
      <c r="H144" s="193" t="s">
        <v>1258</v>
      </c>
      <c r="I144" s="190" t="s">
        <v>1259</v>
      </c>
      <c r="J144" s="167">
        <v>41757</v>
      </c>
      <c r="K144" s="190" t="s">
        <v>1721</v>
      </c>
      <c r="L144" s="190" t="s">
        <v>1722</v>
      </c>
      <c r="M144" s="190" t="s">
        <v>1723</v>
      </c>
      <c r="N144" s="296">
        <v>1210677</v>
      </c>
      <c r="O144" s="94" t="s">
        <v>2947</v>
      </c>
      <c r="P144" s="274" t="s">
        <v>3827</v>
      </c>
      <c r="Q144" s="347" t="s">
        <v>3408</v>
      </c>
      <c r="R144" s="347" t="s">
        <v>3408</v>
      </c>
      <c r="S144" s="190"/>
      <c r="T144" s="190"/>
      <c r="U144" s="190"/>
      <c r="V144" s="190" t="s">
        <v>2995</v>
      </c>
      <c r="W144" s="190" t="str">
        <f>IFERROR(VLOOKUP(B:B,'[1]List Stores'!$B$1:$W$800,22,FALSE),"")</f>
        <v xml:space="preserve"> </v>
      </c>
      <c r="X144" s="195" t="s">
        <v>2998</v>
      </c>
      <c r="Y144" s="190"/>
      <c r="Z144" s="190" t="s">
        <v>2995</v>
      </c>
      <c r="AA144" s="190"/>
      <c r="AB144" s="190"/>
      <c r="AC144" s="190" t="s">
        <v>2995</v>
      </c>
      <c r="AD144" s="196" t="s">
        <v>3007</v>
      </c>
      <c r="AE144" s="189" t="s">
        <v>2759</v>
      </c>
      <c r="AF144" s="189"/>
      <c r="AG144" s="189" t="s">
        <v>2985</v>
      </c>
    </row>
    <row r="145" spans="1:33" s="4" customFormat="1" ht="16.5" customHeight="1">
      <c r="A145" s="17">
        <v>143</v>
      </c>
      <c r="B145" s="189" t="s">
        <v>467</v>
      </c>
      <c r="C145" s="190" t="s">
        <v>468</v>
      </c>
      <c r="D145" s="190" t="s">
        <v>1193</v>
      </c>
      <c r="E145" s="190" t="s">
        <v>1626</v>
      </c>
      <c r="F145" s="518" t="s">
        <v>1214</v>
      </c>
      <c r="G145" s="519" t="s">
        <v>1207</v>
      </c>
      <c r="H145" s="193" t="s">
        <v>1457</v>
      </c>
      <c r="I145" s="190" t="s">
        <v>1458</v>
      </c>
      <c r="J145" s="167">
        <v>41776</v>
      </c>
      <c r="K145" s="190" t="s">
        <v>1724</v>
      </c>
      <c r="L145" s="190" t="s">
        <v>1725</v>
      </c>
      <c r="M145" s="190" t="s">
        <v>1726</v>
      </c>
      <c r="N145" s="197" t="s">
        <v>3714</v>
      </c>
      <c r="O145" s="190" t="s">
        <v>3715</v>
      </c>
      <c r="P145" s="194" t="s">
        <v>3716</v>
      </c>
      <c r="Q145" s="347" t="s">
        <v>3237</v>
      </c>
      <c r="R145" s="347" t="s">
        <v>3237</v>
      </c>
      <c r="S145" s="190"/>
      <c r="T145" s="190"/>
      <c r="U145" s="190"/>
      <c r="V145" s="190" t="s">
        <v>2995</v>
      </c>
      <c r="W145" s="190" t="str">
        <f>IFERROR(VLOOKUP(B:B,'[1]List Stores'!$B$1:$W$800,22,FALSE),"")</f>
        <v xml:space="preserve"> </v>
      </c>
      <c r="X145" s="195"/>
      <c r="Y145" s="190"/>
      <c r="Z145" s="190" t="s">
        <v>2995</v>
      </c>
      <c r="AA145" s="190"/>
      <c r="AB145" s="190"/>
      <c r="AC145" s="190" t="s">
        <v>2995</v>
      </c>
      <c r="AD145" s="196"/>
      <c r="AE145" s="189"/>
      <c r="AF145" s="189"/>
      <c r="AG145" s="189"/>
    </row>
    <row r="146" spans="1:33" s="4" customFormat="1" ht="16.5" customHeight="1">
      <c r="A146" s="17">
        <v>144</v>
      </c>
      <c r="B146" s="201" t="s">
        <v>807</v>
      </c>
      <c r="C146" s="201" t="s">
        <v>808</v>
      </c>
      <c r="D146" s="190" t="s">
        <v>1263</v>
      </c>
      <c r="E146" s="190" t="s">
        <v>1194</v>
      </c>
      <c r="F146" s="518" t="s">
        <v>3349</v>
      </c>
      <c r="G146" s="519" t="s">
        <v>1195</v>
      </c>
      <c r="H146" s="193" t="s">
        <v>1395</v>
      </c>
      <c r="I146" s="190" t="s">
        <v>3138</v>
      </c>
      <c r="J146" s="167">
        <v>41781</v>
      </c>
      <c r="K146" s="190" t="s">
        <v>1727</v>
      </c>
      <c r="L146" s="190" t="s">
        <v>1728</v>
      </c>
      <c r="M146" s="190" t="s">
        <v>1729</v>
      </c>
      <c r="N146" s="206">
        <v>1401952</v>
      </c>
      <c r="O146" s="190" t="s">
        <v>4256</v>
      </c>
      <c r="P146" s="190" t="s">
        <v>4257</v>
      </c>
      <c r="Q146" s="347" t="s">
        <v>4287</v>
      </c>
      <c r="R146" s="347" t="s">
        <v>3373</v>
      </c>
      <c r="S146" s="190"/>
      <c r="T146" s="190"/>
      <c r="U146" s="190"/>
      <c r="V146" s="190" t="s">
        <v>2995</v>
      </c>
      <c r="W146" s="190" t="str">
        <f>IFERROR(VLOOKUP(B:B,'[1]List Stores'!$B$1:$W$800,22,FALSE),"")</f>
        <v xml:space="preserve"> </v>
      </c>
      <c r="X146" s="195" t="s">
        <v>3003</v>
      </c>
      <c r="Y146" s="190" t="s">
        <v>1188</v>
      </c>
      <c r="Z146" s="190" t="s">
        <v>2995</v>
      </c>
      <c r="AA146" s="190"/>
      <c r="AB146" s="190"/>
      <c r="AC146" s="190" t="s">
        <v>2995</v>
      </c>
      <c r="AD146" s="196"/>
      <c r="AE146" s="189"/>
      <c r="AF146" s="189"/>
      <c r="AG146" s="189"/>
    </row>
    <row r="147" spans="1:33" s="4" customFormat="1" ht="16.5" customHeight="1">
      <c r="A147" s="17">
        <v>145</v>
      </c>
      <c r="B147" s="189" t="s">
        <v>503</v>
      </c>
      <c r="C147" s="190" t="s">
        <v>504</v>
      </c>
      <c r="D147" s="190" t="s">
        <v>1193</v>
      </c>
      <c r="E147" s="190" t="s">
        <v>1206</v>
      </c>
      <c r="F147" s="518" t="s">
        <v>1214</v>
      </c>
      <c r="G147" s="519" t="s">
        <v>1207</v>
      </c>
      <c r="H147" s="193" t="s">
        <v>1457</v>
      </c>
      <c r="I147" s="190" t="s">
        <v>1458</v>
      </c>
      <c r="J147" s="167">
        <v>41792</v>
      </c>
      <c r="K147" s="190" t="s">
        <v>1730</v>
      </c>
      <c r="L147" s="190" t="s">
        <v>1731</v>
      </c>
      <c r="M147" s="190" t="s">
        <v>1732</v>
      </c>
      <c r="N147" s="297" t="s">
        <v>3717</v>
      </c>
      <c r="O147" s="274" t="s">
        <v>3706</v>
      </c>
      <c r="P147" s="295" t="s">
        <v>3718</v>
      </c>
      <c r="Q147" s="347" t="s">
        <v>3238</v>
      </c>
      <c r="R147" s="347" t="s">
        <v>3238</v>
      </c>
      <c r="S147" s="190"/>
      <c r="T147" s="190"/>
      <c r="U147" s="190"/>
      <c r="V147" s="190" t="s">
        <v>2995</v>
      </c>
      <c r="W147" s="190" t="str">
        <f>IFERROR(VLOOKUP(B:B,'[1]List Stores'!$B$1:$W$800,22,FALSE),"")</f>
        <v xml:space="preserve"> </v>
      </c>
      <c r="X147" s="195"/>
      <c r="Y147" s="190"/>
      <c r="Z147" s="190" t="s">
        <v>2995</v>
      </c>
      <c r="AA147" s="190"/>
      <c r="AB147" s="190"/>
      <c r="AC147" s="190" t="s">
        <v>2995</v>
      </c>
      <c r="AD147" s="196"/>
      <c r="AE147" s="189" t="s">
        <v>2759</v>
      </c>
      <c r="AF147" s="189"/>
      <c r="AG147" s="189"/>
    </row>
    <row r="148" spans="1:33" s="4" customFormat="1" ht="16.5" customHeight="1">
      <c r="A148" s="17">
        <v>146</v>
      </c>
      <c r="B148" s="189" t="s">
        <v>300</v>
      </c>
      <c r="C148" s="190" t="s">
        <v>301</v>
      </c>
      <c r="D148" s="190" t="s">
        <v>1733</v>
      </c>
      <c r="E148" s="190" t="s">
        <v>1194</v>
      </c>
      <c r="F148" s="191" t="s">
        <v>1232</v>
      </c>
      <c r="G148" s="192" t="s">
        <v>1233</v>
      </c>
      <c r="H148" s="193" t="s">
        <v>1354</v>
      </c>
      <c r="I148" s="190" t="s">
        <v>1355</v>
      </c>
      <c r="J148" s="167">
        <v>41798</v>
      </c>
      <c r="K148" s="190" t="s">
        <v>1734</v>
      </c>
      <c r="L148" s="190" t="s">
        <v>1735</v>
      </c>
      <c r="M148" s="190" t="s">
        <v>1736</v>
      </c>
      <c r="N148" s="215" t="s">
        <v>3864</v>
      </c>
      <c r="O148" s="190" t="s">
        <v>3865</v>
      </c>
      <c r="P148" s="190" t="s">
        <v>3866</v>
      </c>
      <c r="Q148" s="347" t="s">
        <v>3239</v>
      </c>
      <c r="R148" s="347" t="s">
        <v>3172</v>
      </c>
      <c r="S148" s="190"/>
      <c r="T148" s="190"/>
      <c r="U148" s="190"/>
      <c r="V148" s="190" t="s">
        <v>2995</v>
      </c>
      <c r="W148" s="190" t="str">
        <f>IFERROR(VLOOKUP(B:B,'[1]List Stores'!$B$1:$W$800,22,FALSE),"")</f>
        <v xml:space="preserve"> </v>
      </c>
      <c r="X148" s="195" t="s">
        <v>3003</v>
      </c>
      <c r="Y148" s="190"/>
      <c r="Z148" s="190" t="s">
        <v>2995</v>
      </c>
      <c r="AA148" s="190"/>
      <c r="AB148" s="190"/>
      <c r="AC148" s="190" t="s">
        <v>2995</v>
      </c>
      <c r="AD148" s="196" t="s">
        <v>3007</v>
      </c>
      <c r="AE148" s="189"/>
      <c r="AF148" s="189"/>
      <c r="AG148" s="189"/>
    </row>
    <row r="149" spans="1:33" s="4" customFormat="1" ht="16.5" customHeight="1">
      <c r="A149" s="17">
        <v>147</v>
      </c>
      <c r="B149" s="189" t="s">
        <v>181</v>
      </c>
      <c r="C149" s="189" t="s">
        <v>182</v>
      </c>
      <c r="D149" s="190" t="s">
        <v>1193</v>
      </c>
      <c r="E149" s="190" t="s">
        <v>1206</v>
      </c>
      <c r="F149" s="191" t="s">
        <v>0</v>
      </c>
      <c r="G149" s="192" t="s">
        <v>3154</v>
      </c>
      <c r="H149" s="193" t="s">
        <v>1238</v>
      </c>
      <c r="I149" s="190" t="s">
        <v>2739</v>
      </c>
      <c r="J149" s="167">
        <v>41817</v>
      </c>
      <c r="K149" s="190" t="s">
        <v>1737</v>
      </c>
      <c r="L149" s="190" t="s">
        <v>1738</v>
      </c>
      <c r="M149" s="190" t="s">
        <v>1739</v>
      </c>
      <c r="N149" s="211" t="s">
        <v>4245</v>
      </c>
      <c r="O149" s="190" t="s">
        <v>3322</v>
      </c>
      <c r="P149" s="194" t="s">
        <v>4246</v>
      </c>
      <c r="Q149" s="347" t="s">
        <v>3214</v>
      </c>
      <c r="R149" s="347" t="s">
        <v>3214</v>
      </c>
      <c r="S149" s="190"/>
      <c r="T149" s="190"/>
      <c r="U149" s="190"/>
      <c r="V149" s="190" t="s">
        <v>2995</v>
      </c>
      <c r="W149" s="190" t="str">
        <f>IFERROR(VLOOKUP(B:B,'[1]List Stores'!$B$1:$W$800,22,FALSE),"")</f>
        <v xml:space="preserve"> </v>
      </c>
      <c r="X149" s="195"/>
      <c r="Y149" s="190"/>
      <c r="Z149" s="190" t="s">
        <v>2995</v>
      </c>
      <c r="AA149" s="190"/>
      <c r="AB149" s="190"/>
      <c r="AC149" s="190" t="s">
        <v>2995</v>
      </c>
      <c r="AD149" s="196"/>
      <c r="AE149" s="189" t="s">
        <v>2759</v>
      </c>
      <c r="AF149" s="189"/>
      <c r="AG149" s="189"/>
    </row>
    <row r="150" spans="1:33" s="4" customFormat="1" ht="16.5" customHeight="1">
      <c r="A150" s="17">
        <v>148</v>
      </c>
      <c r="B150" s="189" t="s">
        <v>768</v>
      </c>
      <c r="C150" s="190" t="s">
        <v>769</v>
      </c>
      <c r="D150" s="190" t="s">
        <v>1446</v>
      </c>
      <c r="E150" s="190" t="s">
        <v>1194</v>
      </c>
      <c r="F150" s="191" t="s">
        <v>1220</v>
      </c>
      <c r="G150" s="192" t="s">
        <v>1221</v>
      </c>
      <c r="H150" s="193" t="s">
        <v>1447</v>
      </c>
      <c r="I150" s="190" t="s">
        <v>3140</v>
      </c>
      <c r="J150" s="167">
        <v>41819</v>
      </c>
      <c r="K150" s="190" t="s">
        <v>1742</v>
      </c>
      <c r="L150" s="190" t="s">
        <v>1743</v>
      </c>
      <c r="M150" s="190" t="s">
        <v>1744</v>
      </c>
      <c r="N150" s="306" t="s">
        <v>3827</v>
      </c>
      <c r="O150" s="345" t="s">
        <v>3813</v>
      </c>
      <c r="P150" s="295" t="s">
        <v>3827</v>
      </c>
      <c r="Q150" s="347" t="s">
        <v>3369</v>
      </c>
      <c r="R150" s="347" t="s">
        <v>3369</v>
      </c>
      <c r="S150" s="190"/>
      <c r="T150" s="190"/>
      <c r="U150" s="190"/>
      <c r="V150" s="190" t="s">
        <v>2995</v>
      </c>
      <c r="W150" s="190" t="str">
        <f>IFERROR(VLOOKUP(B:B,'[1]List Stores'!$B$1:$W$800,22,FALSE),"")</f>
        <v xml:space="preserve"> </v>
      </c>
      <c r="X150" s="195" t="s">
        <v>1187</v>
      </c>
      <c r="Y150" s="190"/>
      <c r="Z150" s="190" t="s">
        <v>1189</v>
      </c>
      <c r="AA150" s="190"/>
      <c r="AB150" s="190"/>
      <c r="AC150" s="190" t="s">
        <v>2995</v>
      </c>
      <c r="AD150" s="196"/>
      <c r="AE150" s="189"/>
      <c r="AF150" s="189"/>
      <c r="AG150" s="189"/>
    </row>
    <row r="151" spans="1:33" s="4" customFormat="1" ht="16.5" customHeight="1">
      <c r="A151" s="17">
        <v>149</v>
      </c>
      <c r="B151" s="209" t="s">
        <v>459</v>
      </c>
      <c r="C151" s="189" t="s">
        <v>460</v>
      </c>
      <c r="D151" s="190" t="s">
        <v>1193</v>
      </c>
      <c r="E151" s="190" t="s">
        <v>1257</v>
      </c>
      <c r="F151" s="191" t="s">
        <v>0</v>
      </c>
      <c r="G151" s="192" t="s">
        <v>3154</v>
      </c>
      <c r="H151" s="193" t="s">
        <v>1326</v>
      </c>
      <c r="I151" s="190" t="s">
        <v>1327</v>
      </c>
      <c r="J151" s="167">
        <v>41839</v>
      </c>
      <c r="K151" s="190" t="s">
        <v>1746</v>
      </c>
      <c r="L151" s="190" t="s">
        <v>1747</v>
      </c>
      <c r="M151" s="190" t="s">
        <v>1748</v>
      </c>
      <c r="N151" s="204" t="s">
        <v>4200</v>
      </c>
      <c r="O151" s="190" t="s">
        <v>461</v>
      </c>
      <c r="P151" s="194" t="s">
        <v>4201</v>
      </c>
      <c r="Q151" s="347" t="s">
        <v>3398</v>
      </c>
      <c r="R151" s="347" t="s">
        <v>3398</v>
      </c>
      <c r="S151" s="190"/>
      <c r="T151" s="190"/>
      <c r="U151" s="190"/>
      <c r="V151" s="190" t="s">
        <v>2995</v>
      </c>
      <c r="W151" s="190" t="str">
        <f>IFERROR(VLOOKUP(B:B,'[1]List Stores'!$B$1:$W$800,22,FALSE),"")</f>
        <v xml:space="preserve"> </v>
      </c>
      <c r="X151" s="195"/>
      <c r="Y151" s="190"/>
      <c r="Z151" s="190" t="s">
        <v>2995</v>
      </c>
      <c r="AA151" s="190" t="s">
        <v>2742</v>
      </c>
      <c r="AB151" s="190"/>
      <c r="AC151" s="190" t="s">
        <v>2995</v>
      </c>
      <c r="AD151" s="196" t="s">
        <v>3007</v>
      </c>
      <c r="AE151" s="189"/>
      <c r="AF151" s="189"/>
      <c r="AG151" s="189"/>
    </row>
    <row r="152" spans="1:33" s="4" customFormat="1" ht="16.5" customHeight="1">
      <c r="A152" s="17">
        <v>150</v>
      </c>
      <c r="B152" s="201" t="s">
        <v>436</v>
      </c>
      <c r="C152" s="201" t="s">
        <v>437</v>
      </c>
      <c r="D152" s="190" t="s">
        <v>1362</v>
      </c>
      <c r="E152" s="190" t="s">
        <v>1194</v>
      </c>
      <c r="F152" s="191" t="s">
        <v>1220</v>
      </c>
      <c r="G152" s="192" t="s">
        <v>1221</v>
      </c>
      <c r="H152" s="193" t="s">
        <v>1363</v>
      </c>
      <c r="I152" s="190" t="s">
        <v>2815</v>
      </c>
      <c r="J152" s="167">
        <v>41843</v>
      </c>
      <c r="K152" s="190" t="s">
        <v>1752</v>
      </c>
      <c r="L152" s="190" t="s">
        <v>1753</v>
      </c>
      <c r="M152" s="190" t="s">
        <v>1754</v>
      </c>
      <c r="N152" s="199">
        <v>1407946</v>
      </c>
      <c r="O152" s="190" t="s">
        <v>438</v>
      </c>
      <c r="P152" s="194" t="s">
        <v>3736</v>
      </c>
      <c r="Q152" s="347" t="s">
        <v>3369</v>
      </c>
      <c r="R152" s="347" t="s">
        <v>3369</v>
      </c>
      <c r="S152" s="190"/>
      <c r="T152" s="190"/>
      <c r="U152" s="190"/>
      <c r="V152" s="190" t="s">
        <v>2995</v>
      </c>
      <c r="W152" s="190" t="str">
        <f>IFERROR(VLOOKUP(B:B,'[1]List Stores'!$B$1:$W$800,22,FALSE),"")</f>
        <v xml:space="preserve"> </v>
      </c>
      <c r="X152" s="195" t="s">
        <v>2998</v>
      </c>
      <c r="Y152" s="190"/>
      <c r="Z152" s="190" t="s">
        <v>2995</v>
      </c>
      <c r="AA152" s="190"/>
      <c r="AB152" s="190"/>
      <c r="AC152" s="190" t="s">
        <v>2995</v>
      </c>
      <c r="AD152" s="196"/>
      <c r="AE152" s="189"/>
      <c r="AF152" s="189"/>
      <c r="AG152" s="189" t="s">
        <v>2985</v>
      </c>
    </row>
    <row r="153" spans="1:33" s="4" customFormat="1" ht="16.5" customHeight="1">
      <c r="A153" s="17">
        <v>151</v>
      </c>
      <c r="B153" s="189" t="s">
        <v>1044</v>
      </c>
      <c r="C153" s="190" t="s">
        <v>1045</v>
      </c>
      <c r="D153" s="190" t="s">
        <v>1418</v>
      </c>
      <c r="E153" s="190" t="s">
        <v>1194</v>
      </c>
      <c r="F153" s="191" t="s">
        <v>1232</v>
      </c>
      <c r="G153" s="192" t="s">
        <v>1233</v>
      </c>
      <c r="H153" s="193" t="s">
        <v>2811</v>
      </c>
      <c r="I153" s="190" t="s">
        <v>2412</v>
      </c>
      <c r="J153" s="167">
        <v>41843</v>
      </c>
      <c r="K153" s="190" t="s">
        <v>1749</v>
      </c>
      <c r="L153" s="190" t="s">
        <v>1750</v>
      </c>
      <c r="M153" s="190" t="s">
        <v>1751</v>
      </c>
      <c r="N153" s="324" t="s">
        <v>3964</v>
      </c>
      <c r="O153" s="315" t="s">
        <v>3952</v>
      </c>
      <c r="P153" s="316" t="s">
        <v>3965</v>
      </c>
      <c r="Q153" s="347" t="s">
        <v>3240</v>
      </c>
      <c r="R153" s="347" t="s">
        <v>3240</v>
      </c>
      <c r="S153" s="190"/>
      <c r="T153" s="190"/>
      <c r="U153" s="190"/>
      <c r="V153" s="190" t="s">
        <v>2995</v>
      </c>
      <c r="W153" s="190" t="str">
        <f>IFERROR(VLOOKUP(B:B,'[1]List Stores'!$B$1:$W$800,22,FALSE),"")</f>
        <v xml:space="preserve"> </v>
      </c>
      <c r="X153" s="195" t="s">
        <v>2996</v>
      </c>
      <c r="Y153" s="190"/>
      <c r="Z153" s="190" t="s">
        <v>2995</v>
      </c>
      <c r="AA153" s="190"/>
      <c r="AB153" s="190"/>
      <c r="AC153" s="190" t="s">
        <v>2995</v>
      </c>
      <c r="AD153" s="196"/>
      <c r="AE153" s="189"/>
      <c r="AF153" s="189"/>
      <c r="AG153" s="189" t="s">
        <v>2985</v>
      </c>
    </row>
    <row r="154" spans="1:33" s="4" customFormat="1" ht="16.5" customHeight="1">
      <c r="A154" s="17">
        <v>152</v>
      </c>
      <c r="B154" s="189" t="s">
        <v>142</v>
      </c>
      <c r="C154" s="189" t="s">
        <v>143</v>
      </c>
      <c r="D154" s="190" t="s">
        <v>1331</v>
      </c>
      <c r="E154" s="190" t="s">
        <v>1194</v>
      </c>
      <c r="F154" s="191" t="s">
        <v>0</v>
      </c>
      <c r="G154" s="192" t="s">
        <v>3154</v>
      </c>
      <c r="H154" s="193" t="s">
        <v>1227</v>
      </c>
      <c r="I154" s="190" t="s">
        <v>3034</v>
      </c>
      <c r="J154" s="167">
        <v>41845</v>
      </c>
      <c r="K154" s="190" t="s">
        <v>1755</v>
      </c>
      <c r="L154" s="190" t="s">
        <v>1756</v>
      </c>
      <c r="M154" s="190" t="s">
        <v>1757</v>
      </c>
      <c r="N154" s="294">
        <v>1001753</v>
      </c>
      <c r="O154" s="329" t="s">
        <v>4304</v>
      </c>
      <c r="P154" s="295" t="s">
        <v>4305</v>
      </c>
      <c r="Q154" s="347" t="s">
        <v>3409</v>
      </c>
      <c r="R154" s="347" t="s">
        <v>3400</v>
      </c>
      <c r="S154" s="190"/>
      <c r="T154" s="190"/>
      <c r="U154" s="190"/>
      <c r="V154" s="190" t="s">
        <v>2995</v>
      </c>
      <c r="W154" s="190" t="str">
        <f>IFERROR(VLOOKUP(B:B,'[1]List Stores'!$B$1:$W$800,22,FALSE),"")</f>
        <v xml:space="preserve"> </v>
      </c>
      <c r="X154" s="195" t="s">
        <v>3002</v>
      </c>
      <c r="Y154" s="190" t="s">
        <v>1188</v>
      </c>
      <c r="Z154" s="190" t="s">
        <v>2995</v>
      </c>
      <c r="AA154" s="190" t="s">
        <v>2742</v>
      </c>
      <c r="AB154" s="190"/>
      <c r="AC154" s="190" t="s">
        <v>2995</v>
      </c>
      <c r="AD154" s="196"/>
      <c r="AE154" s="189"/>
      <c r="AF154" s="189"/>
      <c r="AG154" s="189" t="s">
        <v>2985</v>
      </c>
    </row>
    <row r="155" spans="1:33" s="4" customFormat="1" ht="16.5" customHeight="1">
      <c r="A155" s="17">
        <v>153</v>
      </c>
      <c r="B155" s="209" t="s">
        <v>495</v>
      </c>
      <c r="C155" s="189" t="s">
        <v>496</v>
      </c>
      <c r="D155" s="190" t="s">
        <v>1193</v>
      </c>
      <c r="E155" s="190" t="s">
        <v>1626</v>
      </c>
      <c r="F155" s="191" t="s">
        <v>0</v>
      </c>
      <c r="G155" s="192" t="s">
        <v>3154</v>
      </c>
      <c r="H155" s="193" t="s">
        <v>1326</v>
      </c>
      <c r="I155" s="190" t="s">
        <v>1327</v>
      </c>
      <c r="J155" s="167">
        <v>41909</v>
      </c>
      <c r="K155" s="190" t="s">
        <v>1758</v>
      </c>
      <c r="L155" s="190" t="s">
        <v>1759</v>
      </c>
      <c r="M155" s="190" t="s">
        <v>1760</v>
      </c>
      <c r="N155" s="209" t="s">
        <v>4202</v>
      </c>
      <c r="O155" s="190" t="s">
        <v>497</v>
      </c>
      <c r="P155" s="194" t="s">
        <v>4203</v>
      </c>
      <c r="Q155" s="347" t="s">
        <v>3241</v>
      </c>
      <c r="R155" s="347" t="s">
        <v>3241</v>
      </c>
      <c r="S155" s="190"/>
      <c r="T155" s="190"/>
      <c r="U155" s="190"/>
      <c r="V155" s="190" t="s">
        <v>2995</v>
      </c>
      <c r="W155" s="190" t="str">
        <f>IFERROR(VLOOKUP(B:B,'[1]List Stores'!$B$1:$W$800,22,FALSE),"")</f>
        <v xml:space="preserve"> </v>
      </c>
      <c r="X155" s="195"/>
      <c r="Y155" s="190"/>
      <c r="Z155" s="190" t="s">
        <v>2995</v>
      </c>
      <c r="AA155" s="190"/>
      <c r="AB155" s="190"/>
      <c r="AC155" s="190" t="s">
        <v>2995</v>
      </c>
      <c r="AD155" s="196"/>
      <c r="AE155" s="189"/>
      <c r="AF155" s="189"/>
      <c r="AG155" s="189"/>
    </row>
    <row r="156" spans="1:33" s="4" customFormat="1" ht="16.5" customHeight="1">
      <c r="A156" s="17">
        <v>154</v>
      </c>
      <c r="B156" s="189" t="s">
        <v>1050</v>
      </c>
      <c r="C156" s="189" t="s">
        <v>1051</v>
      </c>
      <c r="D156" s="190" t="s">
        <v>1193</v>
      </c>
      <c r="E156" s="190" t="s">
        <v>1194</v>
      </c>
      <c r="F156" s="518" t="s">
        <v>0</v>
      </c>
      <c r="G156" s="519" t="s">
        <v>3154</v>
      </c>
      <c r="H156" s="193" t="s">
        <v>1258</v>
      </c>
      <c r="I156" s="190" t="s">
        <v>1259</v>
      </c>
      <c r="J156" s="167">
        <v>41911</v>
      </c>
      <c r="K156" s="190" t="s">
        <v>1761</v>
      </c>
      <c r="L156" s="190" t="s">
        <v>1762</v>
      </c>
      <c r="M156" s="190" t="s">
        <v>1763</v>
      </c>
      <c r="N156" s="200" t="s">
        <v>4275</v>
      </c>
      <c r="O156" s="190" t="s">
        <v>2951</v>
      </c>
      <c r="P156" s="194" t="s">
        <v>4276</v>
      </c>
      <c r="Q156" s="347" t="s">
        <v>3356</v>
      </c>
      <c r="R156" s="347" t="s">
        <v>3356</v>
      </c>
      <c r="S156" s="190"/>
      <c r="T156" s="190"/>
      <c r="U156" s="190"/>
      <c r="V156" s="190" t="s">
        <v>2995</v>
      </c>
      <c r="W156" s="190" t="str">
        <f>IFERROR(VLOOKUP(B:B,'[1]List Stores'!$B$1:$W$800,22,FALSE),"")</f>
        <v xml:space="preserve"> </v>
      </c>
      <c r="X156" s="195" t="s">
        <v>3004</v>
      </c>
      <c r="Y156" s="190" t="s">
        <v>1188</v>
      </c>
      <c r="Z156" s="190" t="s">
        <v>2995</v>
      </c>
      <c r="AA156" s="190"/>
      <c r="AB156" s="190"/>
      <c r="AC156" s="190" t="s">
        <v>2995</v>
      </c>
      <c r="AD156" s="196"/>
      <c r="AE156" s="189"/>
      <c r="AF156" s="189"/>
      <c r="AG156" s="189" t="s">
        <v>2985</v>
      </c>
    </row>
    <row r="157" spans="1:33" s="4" customFormat="1" ht="16.5" customHeight="1">
      <c r="A157" s="17">
        <v>155</v>
      </c>
      <c r="B157" s="189" t="s">
        <v>831</v>
      </c>
      <c r="C157" s="190" t="s">
        <v>832</v>
      </c>
      <c r="D157" s="190" t="s">
        <v>1600</v>
      </c>
      <c r="E157" s="190" t="s">
        <v>1194</v>
      </c>
      <c r="F157" s="191" t="s">
        <v>1220</v>
      </c>
      <c r="G157" s="192" t="s">
        <v>1221</v>
      </c>
      <c r="H157" s="193" t="s">
        <v>1740</v>
      </c>
      <c r="I157" s="190" t="s">
        <v>1741</v>
      </c>
      <c r="J157" s="167">
        <v>41929</v>
      </c>
      <c r="K157" s="190" t="s">
        <v>1764</v>
      </c>
      <c r="L157" s="190" t="s">
        <v>1765</v>
      </c>
      <c r="M157" s="190" t="s">
        <v>1766</v>
      </c>
      <c r="N157" s="197" t="s">
        <v>3772</v>
      </c>
      <c r="O157" s="190" t="s">
        <v>833</v>
      </c>
      <c r="P157" s="190" t="s">
        <v>3773</v>
      </c>
      <c r="Q157" s="347" t="s">
        <v>3277</v>
      </c>
      <c r="R157" s="347" t="s">
        <v>3277</v>
      </c>
      <c r="S157" s="190"/>
      <c r="T157" s="190"/>
      <c r="U157" s="190"/>
      <c r="V157" s="190" t="s">
        <v>2995</v>
      </c>
      <c r="W157" s="190" t="str">
        <f>IFERROR(VLOOKUP(B:B,'[1]List Stores'!$B$1:$W$800,22,FALSE),"")</f>
        <v xml:space="preserve"> </v>
      </c>
      <c r="X157" s="195" t="s">
        <v>3003</v>
      </c>
      <c r="Y157" s="190" t="s">
        <v>1188</v>
      </c>
      <c r="Z157" s="190" t="s">
        <v>2995</v>
      </c>
      <c r="AA157" s="190"/>
      <c r="AB157" s="190"/>
      <c r="AC157" s="190" t="s">
        <v>2995</v>
      </c>
      <c r="AD157" s="196"/>
      <c r="AE157" s="189"/>
      <c r="AF157" s="189"/>
      <c r="AG157" s="189"/>
    </row>
    <row r="158" spans="1:33" s="4" customFormat="1" ht="16.5" customHeight="1">
      <c r="A158" s="17">
        <v>156</v>
      </c>
      <c r="B158" s="189" t="s">
        <v>1110</v>
      </c>
      <c r="C158" s="190" t="s">
        <v>1111</v>
      </c>
      <c r="D158" s="190" t="s">
        <v>1219</v>
      </c>
      <c r="E158" s="190" t="s">
        <v>1302</v>
      </c>
      <c r="F158" s="191" t="s">
        <v>1220</v>
      </c>
      <c r="G158" s="192" t="s">
        <v>1221</v>
      </c>
      <c r="H158" s="193" t="s">
        <v>1538</v>
      </c>
      <c r="I158" s="190" t="s">
        <v>1539</v>
      </c>
      <c r="J158" s="167">
        <v>41944</v>
      </c>
      <c r="K158" s="190" t="s">
        <v>1767</v>
      </c>
      <c r="L158" s="190" t="s">
        <v>1768</v>
      </c>
      <c r="M158" s="190" t="s">
        <v>1769</v>
      </c>
      <c r="N158" s="299" t="s">
        <v>3755</v>
      </c>
      <c r="O158" s="274" t="s">
        <v>194</v>
      </c>
      <c r="P158" s="295" t="s">
        <v>3756</v>
      </c>
      <c r="Q158" s="347" t="s">
        <v>3242</v>
      </c>
      <c r="R158" s="347" t="s">
        <v>3243</v>
      </c>
      <c r="S158" s="190"/>
      <c r="T158" s="190" t="s">
        <v>2993</v>
      </c>
      <c r="U158" s="190"/>
      <c r="V158" s="190" t="s">
        <v>2995</v>
      </c>
      <c r="W158" s="190" t="str">
        <f>IFERROR(VLOOKUP(B:B,'[1]List Stores'!$B$1:$W$800,22,FALSE),"")</f>
        <v xml:space="preserve"> </v>
      </c>
      <c r="X158" s="195"/>
      <c r="Y158" s="190" t="s">
        <v>1188</v>
      </c>
      <c r="Z158" s="190" t="s">
        <v>2995</v>
      </c>
      <c r="AA158" s="190"/>
      <c r="AB158" s="190"/>
      <c r="AC158" s="190" t="s">
        <v>2995</v>
      </c>
      <c r="AD158" s="196" t="s">
        <v>3007</v>
      </c>
      <c r="AE158" s="189"/>
      <c r="AF158" s="189"/>
      <c r="AG158" s="189"/>
    </row>
    <row r="159" spans="1:33" s="4" customFormat="1" ht="16.5" customHeight="1">
      <c r="A159" s="17">
        <v>157</v>
      </c>
      <c r="B159" s="189" t="s">
        <v>347</v>
      </c>
      <c r="C159" s="189" t="s">
        <v>348</v>
      </c>
      <c r="D159" s="190" t="s">
        <v>1193</v>
      </c>
      <c r="E159" s="190" t="s">
        <v>1206</v>
      </c>
      <c r="F159" s="191" t="s">
        <v>3349</v>
      </c>
      <c r="G159" s="192" t="s">
        <v>1195</v>
      </c>
      <c r="H159" s="193" t="s">
        <v>2810</v>
      </c>
      <c r="I159" s="190" t="s">
        <v>2813</v>
      </c>
      <c r="J159" s="167">
        <v>41946</v>
      </c>
      <c r="K159" s="190" t="s">
        <v>1770</v>
      </c>
      <c r="L159" s="190" t="s">
        <v>1771</v>
      </c>
      <c r="M159" s="190" t="s">
        <v>1772</v>
      </c>
      <c r="N159" s="202">
        <v>1000578</v>
      </c>
      <c r="O159" s="190" t="s">
        <v>3498</v>
      </c>
      <c r="P159" s="194">
        <v>81213129229</v>
      </c>
      <c r="Q159" s="347" t="s">
        <v>3244</v>
      </c>
      <c r="R159" s="347" t="s">
        <v>3244</v>
      </c>
      <c r="S159" s="190"/>
      <c r="T159" s="190"/>
      <c r="U159" s="190"/>
      <c r="V159" s="190" t="s">
        <v>2995</v>
      </c>
      <c r="W159" s="190" t="str">
        <f>IFERROR(VLOOKUP(B:B,'[1]List Stores'!$B$1:$W$800,22,FALSE),"")</f>
        <v xml:space="preserve"> </v>
      </c>
      <c r="X159" s="195" t="s">
        <v>2996</v>
      </c>
      <c r="Y159" s="190"/>
      <c r="Z159" s="190" t="s">
        <v>2995</v>
      </c>
      <c r="AA159" s="190"/>
      <c r="AB159" s="190"/>
      <c r="AC159" s="190" t="s">
        <v>2995</v>
      </c>
      <c r="AD159" s="196"/>
      <c r="AE159" s="189" t="s">
        <v>2759</v>
      </c>
      <c r="AF159" s="189"/>
      <c r="AG159" s="189" t="s">
        <v>2985</v>
      </c>
    </row>
    <row r="160" spans="1:33" s="4" customFormat="1" ht="16.5" customHeight="1">
      <c r="A160" s="17">
        <v>158</v>
      </c>
      <c r="B160" s="189" t="s">
        <v>444</v>
      </c>
      <c r="C160" s="190" t="s">
        <v>445</v>
      </c>
      <c r="D160" s="190" t="s">
        <v>1620</v>
      </c>
      <c r="E160" s="190" t="s">
        <v>1194</v>
      </c>
      <c r="F160" s="518" t="s">
        <v>3349</v>
      </c>
      <c r="G160" s="519" t="s">
        <v>1195</v>
      </c>
      <c r="H160" s="193" t="s">
        <v>1509</v>
      </c>
      <c r="I160" s="190" t="s">
        <v>2818</v>
      </c>
      <c r="J160" s="167">
        <v>41955</v>
      </c>
      <c r="K160" s="190" t="s">
        <v>1773</v>
      </c>
      <c r="L160" s="190" t="s">
        <v>1774</v>
      </c>
      <c r="M160" s="190" t="s">
        <v>1775</v>
      </c>
      <c r="N160" s="207" t="s">
        <v>3620</v>
      </c>
      <c r="O160" s="190" t="s">
        <v>446</v>
      </c>
      <c r="P160" s="194" t="s">
        <v>3624</v>
      </c>
      <c r="Q160" s="347" t="s">
        <v>3201</v>
      </c>
      <c r="R160" s="347" t="s">
        <v>3201</v>
      </c>
      <c r="S160" s="190"/>
      <c r="T160" s="190"/>
      <c r="U160" s="190"/>
      <c r="V160" s="190" t="s">
        <v>2995</v>
      </c>
      <c r="W160" s="190" t="str">
        <f>IFERROR(VLOOKUP(B:B,'[1]List Stores'!$B$1:$W$800,22,FALSE),"")</f>
        <v xml:space="preserve"> </v>
      </c>
      <c r="X160" s="195"/>
      <c r="Y160" s="190" t="s">
        <v>1188</v>
      </c>
      <c r="Z160" s="190" t="s">
        <v>2995</v>
      </c>
      <c r="AA160" s="190"/>
      <c r="AB160" s="190"/>
      <c r="AC160" s="190" t="s">
        <v>2995</v>
      </c>
      <c r="AD160" s="196"/>
      <c r="AE160" s="189"/>
      <c r="AF160" s="189"/>
      <c r="AG160" s="189"/>
    </row>
    <row r="161" spans="1:33" s="4" customFormat="1" ht="16.5" customHeight="1">
      <c r="A161" s="17">
        <v>159</v>
      </c>
      <c r="B161" s="189" t="s">
        <v>871</v>
      </c>
      <c r="C161" s="189" t="s">
        <v>872</v>
      </c>
      <c r="D161" s="190" t="s">
        <v>1546</v>
      </c>
      <c r="E161" s="190" t="s">
        <v>1243</v>
      </c>
      <c r="F161" s="191" t="s">
        <v>1264</v>
      </c>
      <c r="G161" s="192" t="s">
        <v>1265</v>
      </c>
      <c r="H161" s="193" t="s">
        <v>1547</v>
      </c>
      <c r="I161" s="190" t="s">
        <v>1548</v>
      </c>
      <c r="J161" s="167">
        <v>41964</v>
      </c>
      <c r="K161" s="190" t="s">
        <v>1776</v>
      </c>
      <c r="L161" s="190" t="s">
        <v>1777</v>
      </c>
      <c r="M161" s="190" t="s">
        <v>1778</v>
      </c>
      <c r="N161" s="205" t="s">
        <v>4019</v>
      </c>
      <c r="O161" s="190" t="s">
        <v>4020</v>
      </c>
      <c r="P161" s="190" t="s">
        <v>4021</v>
      </c>
      <c r="Q161" s="347" t="s">
        <v>3245</v>
      </c>
      <c r="R161" s="347" t="s">
        <v>3245</v>
      </c>
      <c r="S161" s="190"/>
      <c r="T161" s="190"/>
      <c r="U161" s="190"/>
      <c r="V161" s="190" t="s">
        <v>2995</v>
      </c>
      <c r="W161" s="190" t="str">
        <f>IFERROR(VLOOKUP(B:B,'[1]List Stores'!$B$1:$W$800,22,FALSE),"")</f>
        <v xml:space="preserve"> </v>
      </c>
      <c r="X161" s="195"/>
      <c r="Y161" s="190"/>
      <c r="Z161" s="190" t="s">
        <v>2995</v>
      </c>
      <c r="AA161" s="190"/>
      <c r="AB161" s="190"/>
      <c r="AC161" s="190" t="s">
        <v>2995</v>
      </c>
      <c r="AD161" s="196"/>
      <c r="AE161" s="189"/>
      <c r="AF161" s="189"/>
      <c r="AG161" s="189"/>
    </row>
    <row r="162" spans="1:33" s="4" customFormat="1" ht="16.5" customHeight="1">
      <c r="A162" s="17">
        <v>160</v>
      </c>
      <c r="B162" s="189" t="s">
        <v>465</v>
      </c>
      <c r="C162" s="190" t="s">
        <v>466</v>
      </c>
      <c r="D162" s="190" t="s">
        <v>1193</v>
      </c>
      <c r="E162" s="190" t="s">
        <v>1206</v>
      </c>
      <c r="F162" s="191" t="s">
        <v>0</v>
      </c>
      <c r="G162" s="192" t="s">
        <v>3154</v>
      </c>
      <c r="H162" s="193" t="s">
        <v>1238</v>
      </c>
      <c r="I162" s="190" t="s">
        <v>2739</v>
      </c>
      <c r="J162" s="167">
        <v>41988</v>
      </c>
      <c r="K162" s="190" t="s">
        <v>1779</v>
      </c>
      <c r="L162" s="190" t="s">
        <v>1780</v>
      </c>
      <c r="M162" s="190" t="s">
        <v>1781</v>
      </c>
      <c r="N162" s="200" t="s">
        <v>4252</v>
      </c>
      <c r="O162" s="190" t="s">
        <v>322</v>
      </c>
      <c r="P162" s="190" t="s">
        <v>4253</v>
      </c>
      <c r="Q162" s="347" t="s">
        <v>3246</v>
      </c>
      <c r="R162" s="347" t="s">
        <v>3246</v>
      </c>
      <c r="S162" s="190"/>
      <c r="T162" s="190"/>
      <c r="U162" s="190"/>
      <c r="V162" s="190" t="s">
        <v>2995</v>
      </c>
      <c r="W162" s="190" t="str">
        <f>IFERROR(VLOOKUP(B:B,'[1]List Stores'!$B$1:$W$800,22,FALSE),"")</f>
        <v xml:space="preserve"> </v>
      </c>
      <c r="X162" s="195"/>
      <c r="Y162" s="190"/>
      <c r="Z162" s="190" t="s">
        <v>2995</v>
      </c>
      <c r="AA162" s="190"/>
      <c r="AB162" s="190"/>
      <c r="AC162" s="190" t="s">
        <v>2995</v>
      </c>
      <c r="AD162" s="196" t="s">
        <v>3007</v>
      </c>
      <c r="AE162" s="189" t="s">
        <v>2759</v>
      </c>
      <c r="AF162" s="189"/>
      <c r="AG162" s="189"/>
    </row>
    <row r="163" spans="1:33" s="4" customFormat="1" ht="16.5" customHeight="1">
      <c r="A163" s="17">
        <v>161</v>
      </c>
      <c r="B163" s="189" t="s">
        <v>1066</v>
      </c>
      <c r="C163" s="190" t="s">
        <v>1067</v>
      </c>
      <c r="D163" s="190" t="s">
        <v>1193</v>
      </c>
      <c r="E163" s="190" t="s">
        <v>1194</v>
      </c>
      <c r="F163" s="191" t="s">
        <v>1232</v>
      </c>
      <c r="G163" s="192" t="s">
        <v>1233</v>
      </c>
      <c r="H163" s="193" t="s">
        <v>1234</v>
      </c>
      <c r="I163" s="190" t="s">
        <v>3143</v>
      </c>
      <c r="J163" s="167">
        <v>41990</v>
      </c>
      <c r="K163" s="190" t="s">
        <v>1783</v>
      </c>
      <c r="L163" s="190" t="s">
        <v>1784</v>
      </c>
      <c r="M163" s="190" t="s">
        <v>1785</v>
      </c>
      <c r="N163" s="211" t="s">
        <v>3935</v>
      </c>
      <c r="O163" s="190" t="s">
        <v>2992</v>
      </c>
      <c r="P163" s="194" t="s">
        <v>3936</v>
      </c>
      <c r="Q163" s="347" t="s">
        <v>3247</v>
      </c>
      <c r="R163" s="347" t="s">
        <v>3247</v>
      </c>
      <c r="S163" s="190"/>
      <c r="T163" s="190"/>
      <c r="U163" s="190"/>
      <c r="V163" s="190" t="s">
        <v>2995</v>
      </c>
      <c r="W163" s="190" t="str">
        <f>IFERROR(VLOOKUP(B:B,'[1]List Stores'!$B$1:$W$800,22,FALSE),"")</f>
        <v xml:space="preserve"> </v>
      </c>
      <c r="X163" s="195" t="s">
        <v>2996</v>
      </c>
      <c r="Y163" s="190" t="s">
        <v>1188</v>
      </c>
      <c r="Z163" s="190" t="s">
        <v>2995</v>
      </c>
      <c r="AA163" s="190"/>
      <c r="AB163" s="190"/>
      <c r="AC163" s="190" t="s">
        <v>2995</v>
      </c>
      <c r="AD163" s="196"/>
      <c r="AE163" s="189"/>
      <c r="AF163" s="189"/>
      <c r="AG163" s="189" t="s">
        <v>2985</v>
      </c>
    </row>
    <row r="164" spans="1:33" s="4" customFormat="1" ht="16.5" customHeight="1">
      <c r="A164" s="17">
        <v>162</v>
      </c>
      <c r="B164" s="189" t="s">
        <v>501</v>
      </c>
      <c r="C164" s="190" t="s">
        <v>502</v>
      </c>
      <c r="D164" s="190" t="s">
        <v>1193</v>
      </c>
      <c r="E164" s="190" t="s">
        <v>1194</v>
      </c>
      <c r="F164" s="191" t="s">
        <v>3349</v>
      </c>
      <c r="G164" s="192" t="s">
        <v>1195</v>
      </c>
      <c r="H164" s="193" t="s">
        <v>1399</v>
      </c>
      <c r="I164" s="190" t="s">
        <v>1400</v>
      </c>
      <c r="J164" s="167">
        <v>41992</v>
      </c>
      <c r="K164" s="190" t="s">
        <v>1786</v>
      </c>
      <c r="L164" s="190" t="s">
        <v>1787</v>
      </c>
      <c r="M164" s="190" t="s">
        <v>1788</v>
      </c>
      <c r="N164" s="207">
        <v>1401455</v>
      </c>
      <c r="O164" s="190" t="s">
        <v>1782</v>
      </c>
      <c r="P164" s="190" t="s">
        <v>3545</v>
      </c>
      <c r="Q164" s="347" t="s">
        <v>3171</v>
      </c>
      <c r="R164" s="347" t="s">
        <v>3171</v>
      </c>
      <c r="S164" s="190"/>
      <c r="T164" s="190"/>
      <c r="U164" s="190"/>
      <c r="V164" s="190" t="s">
        <v>2995</v>
      </c>
      <c r="W164" s="190" t="str">
        <f>IFERROR(VLOOKUP(B:B,'[1]List Stores'!$B$1:$W$800,22,FALSE),"")</f>
        <v xml:space="preserve"> </v>
      </c>
      <c r="X164" s="195"/>
      <c r="Y164" s="190" t="s">
        <v>1188</v>
      </c>
      <c r="Z164" s="190" t="s">
        <v>1189</v>
      </c>
      <c r="AA164" s="190" t="s">
        <v>2742</v>
      </c>
      <c r="AB164" s="190"/>
      <c r="AC164" s="190" t="s">
        <v>2995</v>
      </c>
      <c r="AD164" s="196" t="s">
        <v>3007</v>
      </c>
      <c r="AE164" s="189"/>
      <c r="AF164" s="189"/>
      <c r="AG164" s="189"/>
    </row>
    <row r="165" spans="1:33" s="4" customFormat="1" ht="16.5" customHeight="1">
      <c r="A165" s="17">
        <v>163</v>
      </c>
      <c r="B165" s="189" t="s">
        <v>62</v>
      </c>
      <c r="C165" s="190" t="s">
        <v>63</v>
      </c>
      <c r="D165" s="190" t="s">
        <v>1287</v>
      </c>
      <c r="E165" s="190" t="s">
        <v>1257</v>
      </c>
      <c r="F165" s="191" t="s">
        <v>1264</v>
      </c>
      <c r="G165" s="192" t="s">
        <v>1265</v>
      </c>
      <c r="H165" s="193" t="s">
        <v>1307</v>
      </c>
      <c r="I165" s="190" t="s">
        <v>2816</v>
      </c>
      <c r="J165" s="167">
        <v>41996</v>
      </c>
      <c r="K165" s="190" t="s">
        <v>1790</v>
      </c>
      <c r="L165" s="190" t="s">
        <v>1791</v>
      </c>
      <c r="M165" s="190" t="s">
        <v>1792</v>
      </c>
      <c r="N165" s="203" t="s">
        <v>3981</v>
      </c>
      <c r="O165" s="190" t="s">
        <v>3982</v>
      </c>
      <c r="P165" s="194" t="s">
        <v>3983</v>
      </c>
      <c r="Q165" s="347" t="s">
        <v>3390</v>
      </c>
      <c r="R165" s="347" t="s">
        <v>3390</v>
      </c>
      <c r="S165" s="190"/>
      <c r="T165" s="190"/>
      <c r="U165" s="190"/>
      <c r="V165" s="190" t="s">
        <v>2995</v>
      </c>
      <c r="W165" s="190" t="str">
        <f>IFERROR(VLOOKUP(B:B,'[1]List Stores'!$B$1:$W$800,22,FALSE),"")</f>
        <v xml:space="preserve"> </v>
      </c>
      <c r="X165" s="195" t="s">
        <v>3003</v>
      </c>
      <c r="Y165" s="190"/>
      <c r="Z165" s="190" t="s">
        <v>2995</v>
      </c>
      <c r="AA165" s="190"/>
      <c r="AB165" s="190"/>
      <c r="AC165" s="190" t="s">
        <v>2995</v>
      </c>
      <c r="AD165" s="196" t="s">
        <v>3007</v>
      </c>
      <c r="AE165" s="189"/>
      <c r="AF165" s="189"/>
      <c r="AG165" s="189"/>
    </row>
    <row r="166" spans="1:33" s="4" customFormat="1" ht="16.5" customHeight="1">
      <c r="A166" s="17">
        <v>164</v>
      </c>
      <c r="B166" s="189" t="s">
        <v>549</v>
      </c>
      <c r="C166" s="201" t="s">
        <v>550</v>
      </c>
      <c r="D166" s="190" t="s">
        <v>1193</v>
      </c>
      <c r="E166" s="190" t="s">
        <v>1306</v>
      </c>
      <c r="F166" s="191" t="s">
        <v>1232</v>
      </c>
      <c r="G166" s="192" t="s">
        <v>1233</v>
      </c>
      <c r="H166" s="193" t="s">
        <v>1621</v>
      </c>
      <c r="I166" s="190" t="s">
        <v>1622</v>
      </c>
      <c r="J166" s="167">
        <v>42075</v>
      </c>
      <c r="K166" s="190" t="s">
        <v>1793</v>
      </c>
      <c r="L166" s="190" t="s">
        <v>1794</v>
      </c>
      <c r="M166" s="190" t="s">
        <v>1795</v>
      </c>
      <c r="N166" s="205" t="s">
        <v>3907</v>
      </c>
      <c r="O166" s="190" t="s">
        <v>551</v>
      </c>
      <c r="P166" s="194" t="s">
        <v>3908</v>
      </c>
      <c r="Q166" s="347" t="e">
        <v>#N/A</v>
      </c>
      <c r="R166" s="347" t="e">
        <v>#N/A</v>
      </c>
      <c r="S166" s="190"/>
      <c r="T166" s="190"/>
      <c r="U166" s="190"/>
      <c r="V166" s="190" t="s">
        <v>2995</v>
      </c>
      <c r="W166" s="190" t="str">
        <f>IFERROR(VLOOKUP(B:B,'[1]List Stores'!$B$1:$W$800,22,FALSE),"")</f>
        <v xml:space="preserve"> </v>
      </c>
      <c r="X166" s="195"/>
      <c r="Y166" s="190" t="s">
        <v>1188</v>
      </c>
      <c r="Z166" s="190" t="s">
        <v>2995</v>
      </c>
      <c r="AA166" s="190"/>
      <c r="AB166" s="190"/>
      <c r="AC166" s="190" t="s">
        <v>2995</v>
      </c>
      <c r="AD166" s="196"/>
      <c r="AE166" s="189"/>
      <c r="AF166" s="189"/>
      <c r="AG166" s="189"/>
    </row>
    <row r="167" spans="1:33" s="4" customFormat="1" ht="16.5" customHeight="1">
      <c r="A167" s="17">
        <v>165</v>
      </c>
      <c r="B167" s="189" t="s">
        <v>88</v>
      </c>
      <c r="C167" s="189" t="s">
        <v>89</v>
      </c>
      <c r="D167" s="190" t="s">
        <v>1219</v>
      </c>
      <c r="E167" s="190" t="s">
        <v>1206</v>
      </c>
      <c r="F167" s="191" t="s">
        <v>1220</v>
      </c>
      <c r="G167" s="192" t="s">
        <v>1221</v>
      </c>
      <c r="H167" s="193" t="s">
        <v>1340</v>
      </c>
      <c r="I167" s="190" t="s">
        <v>1341</v>
      </c>
      <c r="J167" s="167">
        <v>42140</v>
      </c>
      <c r="K167" s="190" t="s">
        <v>1796</v>
      </c>
      <c r="L167" s="190" t="s">
        <v>1797</v>
      </c>
      <c r="M167" s="190" t="s">
        <v>1798</v>
      </c>
      <c r="N167" s="198" t="s">
        <v>3797</v>
      </c>
      <c r="O167" s="190" t="s">
        <v>3164</v>
      </c>
      <c r="P167" s="190" t="s">
        <v>3798</v>
      </c>
      <c r="Q167" s="347" t="s">
        <v>3410</v>
      </c>
      <c r="R167" s="347" t="s">
        <v>3410</v>
      </c>
      <c r="S167" s="190"/>
      <c r="T167" s="190"/>
      <c r="U167" s="190"/>
      <c r="V167" s="190" t="s">
        <v>2995</v>
      </c>
      <c r="W167" s="190" t="str">
        <f>IFERROR(VLOOKUP(B:B,'[1]List Stores'!$B$1:$W$800,22,FALSE),"")</f>
        <v xml:space="preserve"> </v>
      </c>
      <c r="X167" s="195" t="s">
        <v>3003</v>
      </c>
      <c r="Y167" s="190" t="s">
        <v>1188</v>
      </c>
      <c r="Z167" s="190" t="s">
        <v>2995</v>
      </c>
      <c r="AA167" s="190"/>
      <c r="AB167" s="190"/>
      <c r="AC167" s="190" t="s">
        <v>2995</v>
      </c>
      <c r="AD167" s="196"/>
      <c r="AE167" s="189"/>
      <c r="AF167" s="189"/>
      <c r="AG167" s="189" t="s">
        <v>2985</v>
      </c>
    </row>
    <row r="168" spans="1:33" s="4" customFormat="1" ht="16.5" customHeight="1">
      <c r="A168" s="17">
        <v>166</v>
      </c>
      <c r="B168" s="189" t="s">
        <v>1115</v>
      </c>
      <c r="C168" s="190" t="s">
        <v>1116</v>
      </c>
      <c r="D168" s="190" t="s">
        <v>1242</v>
      </c>
      <c r="E168" s="190" t="s">
        <v>1194</v>
      </c>
      <c r="F168" s="191" t="s">
        <v>1214</v>
      </c>
      <c r="G168" s="192" t="s">
        <v>1207</v>
      </c>
      <c r="H168" s="193" t="s">
        <v>1407</v>
      </c>
      <c r="I168" s="190" t="s">
        <v>1408</v>
      </c>
      <c r="J168" s="167">
        <v>42154</v>
      </c>
      <c r="K168" s="190" t="s">
        <v>1799</v>
      </c>
      <c r="L168" s="190" t="s">
        <v>1800</v>
      </c>
      <c r="M168" s="190" t="s">
        <v>1801</v>
      </c>
      <c r="N168" s="202" t="s">
        <v>3661</v>
      </c>
      <c r="O168" s="190" t="s">
        <v>1128</v>
      </c>
      <c r="P168" s="190" t="s">
        <v>3662</v>
      </c>
      <c r="Q168" s="347" t="s">
        <v>3249</v>
      </c>
      <c r="R168" s="347" t="s">
        <v>3471</v>
      </c>
      <c r="S168" s="190"/>
      <c r="T168" s="190"/>
      <c r="U168" s="190"/>
      <c r="V168" s="190" t="s">
        <v>2995</v>
      </c>
      <c r="W168" s="190" t="str">
        <f>IFERROR(VLOOKUP(B:B,'[1]List Stores'!$B$1:$W$800,22,FALSE),"")</f>
        <v xml:space="preserve"> </v>
      </c>
      <c r="X168" s="195"/>
      <c r="Y168" s="190" t="s">
        <v>1188</v>
      </c>
      <c r="Z168" s="190" t="s">
        <v>2995</v>
      </c>
      <c r="AA168" s="190"/>
      <c r="AB168" s="190"/>
      <c r="AC168" s="190" t="s">
        <v>2995</v>
      </c>
      <c r="AD168" s="196" t="s">
        <v>3007</v>
      </c>
      <c r="AE168" s="189"/>
      <c r="AF168" s="189"/>
      <c r="AG168" s="189"/>
    </row>
    <row r="169" spans="1:33" s="4" customFormat="1" ht="16.5" customHeight="1">
      <c r="A169" s="17">
        <v>167</v>
      </c>
      <c r="B169" s="189" t="s">
        <v>349</v>
      </c>
      <c r="C169" s="190" t="s">
        <v>350</v>
      </c>
      <c r="D169" s="190" t="s">
        <v>1193</v>
      </c>
      <c r="E169" s="190" t="s">
        <v>1206</v>
      </c>
      <c r="F169" s="191" t="s">
        <v>3349</v>
      </c>
      <c r="G169" s="192" t="s">
        <v>1195</v>
      </c>
      <c r="H169" s="193" t="s">
        <v>1196</v>
      </c>
      <c r="I169" s="190" t="s">
        <v>1197</v>
      </c>
      <c r="J169" s="167">
        <v>42158</v>
      </c>
      <c r="K169" s="190" t="s">
        <v>1805</v>
      </c>
      <c r="L169" s="190" t="s">
        <v>1806</v>
      </c>
      <c r="M169" s="190" t="s">
        <v>1807</v>
      </c>
      <c r="N169" s="208" t="s">
        <v>3526</v>
      </c>
      <c r="O169" s="190" t="s">
        <v>351</v>
      </c>
      <c r="P169" s="190" t="s">
        <v>3527</v>
      </c>
      <c r="Q169" s="347" t="s">
        <v>3216</v>
      </c>
      <c r="R169" s="347" t="s">
        <v>3216</v>
      </c>
      <c r="S169" s="190"/>
      <c r="T169" s="190"/>
      <c r="U169" s="190"/>
      <c r="V169" s="190" t="s">
        <v>2995</v>
      </c>
      <c r="W169" s="190" t="str">
        <f>IFERROR(VLOOKUP(B:B,'[1]List Stores'!$B$1:$W$800,22,FALSE),"")</f>
        <v xml:space="preserve"> </v>
      </c>
      <c r="X169" s="195"/>
      <c r="Y169" s="190"/>
      <c r="Z169" s="190" t="s">
        <v>2995</v>
      </c>
      <c r="AA169" s="190" t="s">
        <v>2742</v>
      </c>
      <c r="AB169" s="190"/>
      <c r="AC169" s="190" t="s">
        <v>2995</v>
      </c>
      <c r="AD169" s="196" t="s">
        <v>3007</v>
      </c>
      <c r="AE169" s="189" t="s">
        <v>2759</v>
      </c>
      <c r="AF169" s="189"/>
      <c r="AG169" s="189"/>
    </row>
    <row r="170" spans="1:33" s="4" customFormat="1" ht="16.5" customHeight="1">
      <c r="A170" s="17">
        <v>168</v>
      </c>
      <c r="B170" s="189" t="s">
        <v>101</v>
      </c>
      <c r="C170" s="189" t="s">
        <v>102</v>
      </c>
      <c r="D170" s="190" t="s">
        <v>1193</v>
      </c>
      <c r="E170" s="190" t="s">
        <v>1206</v>
      </c>
      <c r="F170" s="191" t="s">
        <v>1201</v>
      </c>
      <c r="G170" s="192" t="s">
        <v>1</v>
      </c>
      <c r="H170" s="193" t="s">
        <v>1366</v>
      </c>
      <c r="I170" s="190" t="s">
        <v>1367</v>
      </c>
      <c r="J170" s="167">
        <v>42158</v>
      </c>
      <c r="K170" s="190" t="s">
        <v>1802</v>
      </c>
      <c r="L170" s="190" t="s">
        <v>1803</v>
      </c>
      <c r="M170" s="190" t="s">
        <v>1804</v>
      </c>
      <c r="N170" s="200">
        <v>1303406</v>
      </c>
      <c r="O170" s="190" t="s">
        <v>263</v>
      </c>
      <c r="P170" s="194" t="s">
        <v>4071</v>
      </c>
      <c r="Q170" s="347" t="s">
        <v>3220</v>
      </c>
      <c r="R170" s="347" t="s">
        <v>3220</v>
      </c>
      <c r="S170" s="190"/>
      <c r="T170" s="190"/>
      <c r="U170" s="190"/>
      <c r="V170" s="190" t="s">
        <v>2995</v>
      </c>
      <c r="W170" s="190" t="str">
        <f>IFERROR(VLOOKUP(B:B,'[1]List Stores'!$B$1:$W$800,22,FALSE),"")</f>
        <v xml:space="preserve"> </v>
      </c>
      <c r="X170" s="195"/>
      <c r="Y170" s="190"/>
      <c r="Z170" s="190" t="s">
        <v>2995</v>
      </c>
      <c r="AA170" s="190"/>
      <c r="AB170" s="190"/>
      <c r="AC170" s="190" t="s">
        <v>2995</v>
      </c>
      <c r="AD170" s="196"/>
      <c r="AE170" s="189" t="s">
        <v>2759</v>
      </c>
      <c r="AF170" s="189"/>
      <c r="AG170" s="189"/>
    </row>
    <row r="171" spans="1:33" s="4" customFormat="1" ht="16.5" customHeight="1">
      <c r="A171" s="17">
        <v>169</v>
      </c>
      <c r="B171" s="201" t="s">
        <v>336</v>
      </c>
      <c r="C171" s="201" t="s">
        <v>337</v>
      </c>
      <c r="D171" s="190" t="s">
        <v>1193</v>
      </c>
      <c r="E171" s="190" t="s">
        <v>1206</v>
      </c>
      <c r="F171" s="191" t="s">
        <v>1201</v>
      </c>
      <c r="G171" s="192" t="s">
        <v>1</v>
      </c>
      <c r="H171" s="193" t="s">
        <v>1366</v>
      </c>
      <c r="I171" s="190" t="s">
        <v>1367</v>
      </c>
      <c r="J171" s="167">
        <v>42172</v>
      </c>
      <c r="K171" s="190" t="s">
        <v>1808</v>
      </c>
      <c r="L171" s="190" t="s">
        <v>1809</v>
      </c>
      <c r="M171" s="190" t="s">
        <v>1810</v>
      </c>
      <c r="N171" s="199">
        <v>1207407</v>
      </c>
      <c r="O171" s="190" t="s">
        <v>4072</v>
      </c>
      <c r="P171" s="194" t="s">
        <v>4073</v>
      </c>
      <c r="Q171" s="347" t="s">
        <v>3246</v>
      </c>
      <c r="R171" s="347" t="s">
        <v>3246</v>
      </c>
      <c r="S171" s="190"/>
      <c r="T171" s="190"/>
      <c r="U171" s="190"/>
      <c r="V171" s="190" t="s">
        <v>2995</v>
      </c>
      <c r="W171" s="190" t="str">
        <f>IFERROR(VLOOKUP(B:B,'[1]List Stores'!$B$1:$W$800,22,FALSE),"")</f>
        <v xml:space="preserve"> </v>
      </c>
      <c r="X171" s="195" t="s">
        <v>2997</v>
      </c>
      <c r="Y171" s="190"/>
      <c r="Z171" s="190" t="s">
        <v>2995</v>
      </c>
      <c r="AA171" s="190"/>
      <c r="AB171" s="190"/>
      <c r="AC171" s="190" t="s">
        <v>2995</v>
      </c>
      <c r="AD171" s="196"/>
      <c r="AE171" s="189" t="s">
        <v>2759</v>
      </c>
      <c r="AF171" s="189"/>
      <c r="AG171" s="189" t="s">
        <v>2985</v>
      </c>
    </row>
    <row r="172" spans="1:33" s="4" customFormat="1" ht="16.5" customHeight="1">
      <c r="A172" s="17">
        <v>170</v>
      </c>
      <c r="B172" s="189" t="s">
        <v>581</v>
      </c>
      <c r="C172" s="190" t="s">
        <v>582</v>
      </c>
      <c r="D172" s="190" t="s">
        <v>1193</v>
      </c>
      <c r="E172" s="190" t="s">
        <v>1306</v>
      </c>
      <c r="F172" s="191" t="s">
        <v>1232</v>
      </c>
      <c r="G172" s="192" t="s">
        <v>1233</v>
      </c>
      <c r="H172" s="193" t="s">
        <v>1621</v>
      </c>
      <c r="I172" s="190" t="s">
        <v>1622</v>
      </c>
      <c r="J172" s="167">
        <v>42173</v>
      </c>
      <c r="K172" s="190" t="s">
        <v>1811</v>
      </c>
      <c r="L172" s="190" t="s">
        <v>1812</v>
      </c>
      <c r="M172" s="190" t="s">
        <v>1813</v>
      </c>
      <c r="N172" s="195" t="s">
        <v>3909</v>
      </c>
      <c r="O172" s="190" t="s">
        <v>583</v>
      </c>
      <c r="P172" s="194" t="s">
        <v>3917</v>
      </c>
      <c r="Q172" s="347" t="s">
        <v>3248</v>
      </c>
      <c r="R172" s="347" t="s">
        <v>3248</v>
      </c>
      <c r="S172" s="190"/>
      <c r="T172" s="190"/>
      <c r="U172" s="190"/>
      <c r="V172" s="190" t="s">
        <v>2995</v>
      </c>
      <c r="W172" s="190" t="str">
        <f>IFERROR(VLOOKUP(B:B,'[1]List Stores'!$B$1:$W$800,22,FALSE),"")</f>
        <v xml:space="preserve"> </v>
      </c>
      <c r="X172" s="195" t="s">
        <v>2998</v>
      </c>
      <c r="Y172" s="190"/>
      <c r="Z172" s="190" t="s">
        <v>2995</v>
      </c>
      <c r="AA172" s="190"/>
      <c r="AB172" s="190"/>
      <c r="AC172" s="190" t="s">
        <v>2995</v>
      </c>
      <c r="AD172" s="196"/>
      <c r="AE172" s="189"/>
      <c r="AF172" s="189"/>
      <c r="AG172" s="189" t="s">
        <v>2985</v>
      </c>
    </row>
    <row r="173" spans="1:33" s="4" customFormat="1" ht="16.5" customHeight="1">
      <c r="A173" s="17">
        <v>171</v>
      </c>
      <c r="B173" s="189" t="s">
        <v>855</v>
      </c>
      <c r="C173" s="190" t="s">
        <v>856</v>
      </c>
      <c r="D173" s="190" t="s">
        <v>1814</v>
      </c>
      <c r="E173" s="190" t="s">
        <v>1194</v>
      </c>
      <c r="F173" s="518" t="s">
        <v>1264</v>
      </c>
      <c r="G173" s="519" t="s">
        <v>1265</v>
      </c>
      <c r="H173" s="193" t="s">
        <v>1433</v>
      </c>
      <c r="I173" s="190" t="s">
        <v>1434</v>
      </c>
      <c r="J173" s="167">
        <v>42175</v>
      </c>
      <c r="K173" s="190" t="s">
        <v>1815</v>
      </c>
      <c r="L173" s="190" t="s">
        <v>1816</v>
      </c>
      <c r="M173" s="190" t="s">
        <v>1817</v>
      </c>
      <c r="N173" s="325">
        <v>16028342</v>
      </c>
      <c r="O173" s="274" t="s">
        <v>4051</v>
      </c>
      <c r="P173" s="295" t="s">
        <v>4055</v>
      </c>
      <c r="Q173" s="347" t="s">
        <v>3173</v>
      </c>
      <c r="R173" s="347" t="s">
        <v>3173</v>
      </c>
      <c r="S173" s="190"/>
      <c r="T173" s="190"/>
      <c r="U173" s="190"/>
      <c r="V173" s="190" t="s">
        <v>2995</v>
      </c>
      <c r="W173" s="190" t="str">
        <f>IFERROR(VLOOKUP(B:B,'[1]List Stores'!$B$1:$W$800,22,FALSE),"")</f>
        <v xml:space="preserve"> </v>
      </c>
      <c r="X173" s="195" t="s">
        <v>3003</v>
      </c>
      <c r="Y173" s="190" t="s">
        <v>1188</v>
      </c>
      <c r="Z173" s="190" t="s">
        <v>2995</v>
      </c>
      <c r="AA173" s="190"/>
      <c r="AB173" s="190"/>
      <c r="AC173" s="190" t="s">
        <v>2995</v>
      </c>
      <c r="AD173" s="196" t="s">
        <v>3007</v>
      </c>
      <c r="AE173" s="189"/>
      <c r="AF173" s="189"/>
      <c r="AG173" s="189"/>
    </row>
    <row r="174" spans="1:33" s="4" customFormat="1" ht="16.5" customHeight="1">
      <c r="A174" s="17">
        <v>172</v>
      </c>
      <c r="B174" s="189" t="s">
        <v>533</v>
      </c>
      <c r="C174" s="190" t="s">
        <v>534</v>
      </c>
      <c r="D174" s="190" t="s">
        <v>1818</v>
      </c>
      <c r="E174" s="190" t="s">
        <v>1194</v>
      </c>
      <c r="F174" s="191" t="s">
        <v>3349</v>
      </c>
      <c r="G174" s="192" t="s">
        <v>1195</v>
      </c>
      <c r="H174" s="193" t="s">
        <v>1399</v>
      </c>
      <c r="I174" s="190" t="s">
        <v>1400</v>
      </c>
      <c r="J174" s="167">
        <v>42197</v>
      </c>
      <c r="K174" s="190" t="s">
        <v>1819</v>
      </c>
      <c r="L174" s="190" t="s">
        <v>1820</v>
      </c>
      <c r="M174" s="190" t="s">
        <v>1821</v>
      </c>
      <c r="N174" s="299">
        <v>1503846</v>
      </c>
      <c r="O174" s="274" t="s">
        <v>3540</v>
      </c>
      <c r="P174" s="274" t="s">
        <v>3546</v>
      </c>
      <c r="Q174" s="347" t="s">
        <v>3190</v>
      </c>
      <c r="R174" s="347" t="s">
        <v>3190</v>
      </c>
      <c r="S174" s="190"/>
      <c r="T174" s="190"/>
      <c r="U174" s="190"/>
      <c r="V174" s="190" t="s">
        <v>2995</v>
      </c>
      <c r="W174" s="190" t="str">
        <f>IFERROR(VLOOKUP(B:B,'[1]List Stores'!$B$1:$W$800,22,FALSE),"")</f>
        <v xml:space="preserve"> </v>
      </c>
      <c r="X174" s="195" t="s">
        <v>3003</v>
      </c>
      <c r="Y174" s="190" t="s">
        <v>1188</v>
      </c>
      <c r="Z174" s="190" t="s">
        <v>2995</v>
      </c>
      <c r="AA174" s="190"/>
      <c r="AB174" s="190"/>
      <c r="AC174" s="190" t="s">
        <v>2995</v>
      </c>
      <c r="AD174" s="196" t="s">
        <v>3007</v>
      </c>
      <c r="AE174" s="189"/>
      <c r="AF174" s="189"/>
      <c r="AG174" s="189"/>
    </row>
    <row r="175" spans="1:33" s="4" customFormat="1" ht="16.5" customHeight="1">
      <c r="A175" s="17">
        <v>173</v>
      </c>
      <c r="B175" s="189" t="s">
        <v>80</v>
      </c>
      <c r="C175" s="190" t="s">
        <v>81</v>
      </c>
      <c r="D175" s="190" t="s">
        <v>1193</v>
      </c>
      <c r="E175" s="190" t="s">
        <v>1194</v>
      </c>
      <c r="F175" s="191" t="s">
        <v>1214</v>
      </c>
      <c r="G175" s="192" t="s">
        <v>1207</v>
      </c>
      <c r="H175" s="193" t="s">
        <v>1249</v>
      </c>
      <c r="I175" s="190" t="s">
        <v>1250</v>
      </c>
      <c r="J175" s="167">
        <v>42197</v>
      </c>
      <c r="K175" s="190" t="s">
        <v>1822</v>
      </c>
      <c r="L175" s="190" t="s">
        <v>1823</v>
      </c>
      <c r="M175" s="190" t="s">
        <v>1824</v>
      </c>
      <c r="N175" s="216">
        <v>1306154</v>
      </c>
      <c r="O175" s="190" t="s">
        <v>2740</v>
      </c>
      <c r="P175" s="194">
        <v>81288716990</v>
      </c>
      <c r="Q175" s="347" t="s">
        <v>3277</v>
      </c>
      <c r="R175" s="347" t="s">
        <v>3277</v>
      </c>
      <c r="S175" s="190"/>
      <c r="T175" s="190"/>
      <c r="U175" s="190"/>
      <c r="V175" s="190" t="s">
        <v>2995</v>
      </c>
      <c r="W175" s="190" t="str">
        <f>IFERROR(VLOOKUP(B:B,'[1]List Stores'!$B$1:$W$800,22,FALSE),"")</f>
        <v xml:space="preserve"> </v>
      </c>
      <c r="X175" s="195"/>
      <c r="Y175" s="190"/>
      <c r="Z175" s="190" t="s">
        <v>2995</v>
      </c>
      <c r="AA175" s="190"/>
      <c r="AB175" s="190"/>
      <c r="AC175" s="190" t="s">
        <v>2995</v>
      </c>
      <c r="AD175" s="196"/>
      <c r="AE175" s="189"/>
      <c r="AF175" s="189"/>
      <c r="AG175" s="189"/>
    </row>
    <row r="176" spans="1:33" s="4" customFormat="1" ht="16.5" customHeight="1">
      <c r="A176" s="17">
        <v>174</v>
      </c>
      <c r="B176" s="189" t="s">
        <v>342</v>
      </c>
      <c r="C176" s="201" t="s">
        <v>343</v>
      </c>
      <c r="D176" s="190" t="s">
        <v>1331</v>
      </c>
      <c r="E176" s="190" t="s">
        <v>1302</v>
      </c>
      <c r="F176" s="191" t="s">
        <v>0</v>
      </c>
      <c r="G176" s="192" t="s">
        <v>3154</v>
      </c>
      <c r="H176" s="193" t="s">
        <v>1332</v>
      </c>
      <c r="I176" s="190" t="s">
        <v>1333</v>
      </c>
      <c r="J176" s="167">
        <v>42244</v>
      </c>
      <c r="K176" s="190" t="s">
        <v>1825</v>
      </c>
      <c r="L176" s="190" t="s">
        <v>1826</v>
      </c>
      <c r="M176" s="190" t="s">
        <v>1827</v>
      </c>
      <c r="N176" s="195">
        <v>1300824</v>
      </c>
      <c r="O176" s="257" t="s">
        <v>344</v>
      </c>
      <c r="P176" s="194" t="s">
        <v>4163</v>
      </c>
      <c r="Q176" s="347" t="s">
        <v>3378</v>
      </c>
      <c r="R176" s="347" t="s">
        <v>3378</v>
      </c>
      <c r="S176" s="190"/>
      <c r="T176" s="190" t="s">
        <v>2993</v>
      </c>
      <c r="U176" s="190"/>
      <c r="V176" s="190" t="s">
        <v>2995</v>
      </c>
      <c r="W176" s="190" t="str">
        <f>IFERROR(VLOOKUP(B:B,'[1]List Stores'!$B$1:$W$800,22,FALSE),"")</f>
        <v xml:space="preserve"> </v>
      </c>
      <c r="X176" s="195"/>
      <c r="Y176" s="190" t="s">
        <v>1188</v>
      </c>
      <c r="Z176" s="190" t="s">
        <v>2995</v>
      </c>
      <c r="AA176" s="190"/>
      <c r="AB176" s="190"/>
      <c r="AC176" s="190" t="s">
        <v>2995</v>
      </c>
      <c r="AD176" s="196"/>
      <c r="AE176" s="189"/>
      <c r="AF176" s="189"/>
      <c r="AG176" s="189"/>
    </row>
    <row r="177" spans="1:33" s="4" customFormat="1" ht="16.5" customHeight="1">
      <c r="A177" s="17">
        <v>175</v>
      </c>
      <c r="B177" s="189" t="s">
        <v>814</v>
      </c>
      <c r="C177" s="201" t="s">
        <v>815</v>
      </c>
      <c r="D177" s="190" t="s">
        <v>1193</v>
      </c>
      <c r="E177" s="190" t="s">
        <v>1257</v>
      </c>
      <c r="F177" s="191" t="s">
        <v>0</v>
      </c>
      <c r="G177" s="192" t="s">
        <v>3154</v>
      </c>
      <c r="H177" s="193" t="s">
        <v>1678</v>
      </c>
      <c r="I177" s="190" t="s">
        <v>1679</v>
      </c>
      <c r="J177" s="167">
        <v>42246</v>
      </c>
      <c r="K177" s="190" t="s">
        <v>1828</v>
      </c>
      <c r="L177" s="190" t="s">
        <v>1829</v>
      </c>
      <c r="M177" s="190" t="s">
        <v>1830</v>
      </c>
      <c r="N177" s="200" t="s">
        <v>4226</v>
      </c>
      <c r="O177" s="190" t="s">
        <v>4227</v>
      </c>
      <c r="P177" s="194" t="s">
        <v>4228</v>
      </c>
      <c r="Q177" s="347" t="s">
        <v>3317</v>
      </c>
      <c r="R177" s="347" t="s">
        <v>3317</v>
      </c>
      <c r="S177" s="190"/>
      <c r="T177" s="190"/>
      <c r="U177" s="190"/>
      <c r="V177" s="190" t="s">
        <v>2995</v>
      </c>
      <c r="W177" s="190" t="str">
        <f>IFERROR(VLOOKUP(B:B,'[1]List Stores'!$B$1:$W$800,22,FALSE),"")</f>
        <v xml:space="preserve"> </v>
      </c>
      <c r="X177" s="195" t="s">
        <v>3004</v>
      </c>
      <c r="Y177" s="190"/>
      <c r="Z177" s="190" t="s">
        <v>2995</v>
      </c>
      <c r="AA177" s="190"/>
      <c r="AB177" s="190"/>
      <c r="AC177" s="190" t="s">
        <v>2995</v>
      </c>
      <c r="AD177" s="196"/>
      <c r="AE177" s="189"/>
      <c r="AF177" s="189"/>
      <c r="AG177" s="189" t="s">
        <v>2985</v>
      </c>
    </row>
    <row r="178" spans="1:33" s="4" customFormat="1" ht="16.5" customHeight="1">
      <c r="A178" s="17">
        <v>176</v>
      </c>
      <c r="B178" s="189" t="s">
        <v>554</v>
      </c>
      <c r="C178" s="189" t="s">
        <v>555</v>
      </c>
      <c r="D178" s="190" t="s">
        <v>1193</v>
      </c>
      <c r="E178" s="190" t="s">
        <v>1257</v>
      </c>
      <c r="F178" s="191" t="s">
        <v>1201</v>
      </c>
      <c r="G178" s="192" t="s">
        <v>1</v>
      </c>
      <c r="H178" s="193" t="s">
        <v>1390</v>
      </c>
      <c r="I178" s="190" t="s">
        <v>1391</v>
      </c>
      <c r="J178" s="167">
        <v>42247</v>
      </c>
      <c r="K178" s="190" t="s">
        <v>1831</v>
      </c>
      <c r="L178" s="190" t="s">
        <v>1832</v>
      </c>
      <c r="M178" s="190" t="s">
        <v>1833</v>
      </c>
      <c r="N178" s="200">
        <v>1300671</v>
      </c>
      <c r="O178" s="190" t="s">
        <v>4098</v>
      </c>
      <c r="P178" s="194" t="s">
        <v>4099</v>
      </c>
      <c r="Q178" s="347" t="s">
        <v>3411</v>
      </c>
      <c r="R178" s="347" t="s">
        <v>3411</v>
      </c>
      <c r="S178" s="190"/>
      <c r="T178" s="190"/>
      <c r="U178" s="190"/>
      <c r="V178" s="190" t="s">
        <v>2995</v>
      </c>
      <c r="W178" s="190" t="str">
        <f>IFERROR(VLOOKUP(B:B,'[1]List Stores'!$B$1:$W$800,22,FALSE),"")</f>
        <v xml:space="preserve"> </v>
      </c>
      <c r="X178" s="195" t="s">
        <v>2996</v>
      </c>
      <c r="Y178" s="190" t="s">
        <v>1188</v>
      </c>
      <c r="Z178" s="190" t="s">
        <v>2995</v>
      </c>
      <c r="AA178" s="190" t="s">
        <v>2742</v>
      </c>
      <c r="AB178" s="190"/>
      <c r="AC178" s="190" t="s">
        <v>2995</v>
      </c>
      <c r="AD178" s="196" t="s">
        <v>3007</v>
      </c>
      <c r="AE178" s="189"/>
      <c r="AF178" s="189" t="str">
        <f>IFERROR(VLOOKUP(B:B,'[1]List Stores'!$B:$AH,33,FALSE),"")</f>
        <v>ESB</v>
      </c>
      <c r="AG178" s="189" t="s">
        <v>2985</v>
      </c>
    </row>
    <row r="179" spans="1:33" s="4" customFormat="1" ht="16.5" customHeight="1">
      <c r="A179" s="17">
        <v>177</v>
      </c>
      <c r="B179" s="189" t="s">
        <v>1126</v>
      </c>
      <c r="C179" s="190" t="s">
        <v>1127</v>
      </c>
      <c r="D179" s="190" t="s">
        <v>1242</v>
      </c>
      <c r="E179" s="190" t="s">
        <v>1257</v>
      </c>
      <c r="F179" s="191" t="s">
        <v>1214</v>
      </c>
      <c r="G179" s="192" t="s">
        <v>1207</v>
      </c>
      <c r="H179" s="193" t="s">
        <v>1407</v>
      </c>
      <c r="I179" s="190" t="s">
        <v>1408</v>
      </c>
      <c r="J179" s="167">
        <v>42265</v>
      </c>
      <c r="K179" s="190" t="s">
        <v>1834</v>
      </c>
      <c r="L179" s="190" t="s">
        <v>1835</v>
      </c>
      <c r="M179" s="190" t="s">
        <v>1836</v>
      </c>
      <c r="N179" s="204" t="s">
        <v>3663</v>
      </c>
      <c r="O179" s="190" t="s">
        <v>1076</v>
      </c>
      <c r="P179" s="194" t="s">
        <v>3664</v>
      </c>
      <c r="Q179" s="347" t="s">
        <v>3412</v>
      </c>
      <c r="R179" s="347" t="s">
        <v>3471</v>
      </c>
      <c r="S179" s="190"/>
      <c r="T179" s="190"/>
      <c r="U179" s="190"/>
      <c r="V179" s="190" t="s">
        <v>2995</v>
      </c>
      <c r="W179" s="190" t="str">
        <f>IFERROR(VLOOKUP(B:B,'[1]List Stores'!$B$1:$W$800,22,FALSE),"")</f>
        <v xml:space="preserve"> </v>
      </c>
      <c r="X179" s="195" t="s">
        <v>3000</v>
      </c>
      <c r="Y179" s="190" t="s">
        <v>1188</v>
      </c>
      <c r="Z179" s="190"/>
      <c r="AA179" s="190"/>
      <c r="AB179" s="190"/>
      <c r="AC179" s="190" t="s">
        <v>2995</v>
      </c>
      <c r="AD179" s="196"/>
      <c r="AE179" s="189"/>
      <c r="AF179" s="189"/>
      <c r="AG179" s="189" t="s">
        <v>2985</v>
      </c>
    </row>
    <row r="180" spans="1:33" s="4" customFormat="1" ht="16.5" customHeight="1">
      <c r="A180" s="17">
        <v>178</v>
      </c>
      <c r="B180" s="189" t="s">
        <v>933</v>
      </c>
      <c r="C180" s="189" t="s">
        <v>934</v>
      </c>
      <c r="D180" s="190" t="s">
        <v>1242</v>
      </c>
      <c r="E180" s="190" t="s">
        <v>1194</v>
      </c>
      <c r="F180" s="191" t="s">
        <v>1201</v>
      </c>
      <c r="G180" s="192" t="s">
        <v>1</v>
      </c>
      <c r="H180" s="193" t="s">
        <v>1244</v>
      </c>
      <c r="I180" s="190" t="s">
        <v>1245</v>
      </c>
      <c r="J180" s="167">
        <v>42277</v>
      </c>
      <c r="K180" s="190" t="s">
        <v>1838</v>
      </c>
      <c r="L180" s="190" t="s">
        <v>1839</v>
      </c>
      <c r="M180" s="190" t="s">
        <v>1840</v>
      </c>
      <c r="N180" s="200" t="s">
        <v>4117</v>
      </c>
      <c r="O180" s="190" t="s">
        <v>935</v>
      </c>
      <c r="P180" s="194" t="s">
        <v>4118</v>
      </c>
      <c r="Q180" s="347" t="s">
        <v>3251</v>
      </c>
      <c r="R180" s="347" t="s">
        <v>3469</v>
      </c>
      <c r="S180" s="190"/>
      <c r="T180" s="190"/>
      <c r="U180" s="190"/>
      <c r="V180" s="190" t="s">
        <v>2995</v>
      </c>
      <c r="W180" s="190" t="str">
        <f>IFERROR(VLOOKUP(B:B,'[1]List Stores'!$B$1:$W$800,22,FALSE),"")</f>
        <v xml:space="preserve"> </v>
      </c>
      <c r="X180" s="195" t="s">
        <v>3004</v>
      </c>
      <c r="Y180" s="190"/>
      <c r="Z180" s="190" t="s">
        <v>2995</v>
      </c>
      <c r="AA180" s="190"/>
      <c r="AB180" s="190"/>
      <c r="AC180" s="190" t="s">
        <v>2995</v>
      </c>
      <c r="AD180" s="196"/>
      <c r="AE180" s="189"/>
      <c r="AF180" s="189"/>
      <c r="AG180" s="189" t="s">
        <v>2985</v>
      </c>
    </row>
    <row r="181" spans="1:33" s="4" customFormat="1" ht="16.5" customHeight="1">
      <c r="A181" s="17">
        <v>179</v>
      </c>
      <c r="B181" s="189" t="s">
        <v>15</v>
      </c>
      <c r="C181" s="190" t="s">
        <v>16</v>
      </c>
      <c r="D181" s="190" t="s">
        <v>1841</v>
      </c>
      <c r="E181" s="190" t="s">
        <v>1194</v>
      </c>
      <c r="F181" s="191" t="s">
        <v>1264</v>
      </c>
      <c r="G181" s="192" t="s">
        <v>1265</v>
      </c>
      <c r="H181" s="193" t="s">
        <v>1547</v>
      </c>
      <c r="I181" s="190" t="s">
        <v>1548</v>
      </c>
      <c r="J181" s="167">
        <v>42298</v>
      </c>
      <c r="K181" s="190" t="s">
        <v>1842</v>
      </c>
      <c r="L181" s="190" t="s">
        <v>1843</v>
      </c>
      <c r="M181" s="190" t="s">
        <v>1844</v>
      </c>
      <c r="N181" s="206" t="s">
        <v>4022</v>
      </c>
      <c r="O181" s="190" t="s">
        <v>4023</v>
      </c>
      <c r="P181" s="194" t="s">
        <v>4024</v>
      </c>
      <c r="Q181" s="347" t="s">
        <v>3173</v>
      </c>
      <c r="R181" s="347" t="s">
        <v>3173</v>
      </c>
      <c r="S181" s="190"/>
      <c r="T181" s="190"/>
      <c r="U181" s="190"/>
      <c r="V181" s="190" t="s">
        <v>2995</v>
      </c>
      <c r="W181" s="190" t="str">
        <f>IFERROR(VLOOKUP(B:B,'[1]List Stores'!$B$1:$W$800,22,FALSE),"")</f>
        <v xml:space="preserve"> </v>
      </c>
      <c r="X181" s="195" t="s">
        <v>2999</v>
      </c>
      <c r="Y181" s="190"/>
      <c r="Z181" s="190" t="s">
        <v>2995</v>
      </c>
      <c r="AA181" s="190"/>
      <c r="AB181" s="190"/>
      <c r="AC181" s="190" t="s">
        <v>2995</v>
      </c>
      <c r="AD181" s="196"/>
      <c r="AE181" s="189"/>
      <c r="AF181" s="189"/>
      <c r="AG181" s="189"/>
    </row>
    <row r="182" spans="1:33" s="4" customFormat="1" ht="16.5" customHeight="1">
      <c r="A182" s="17">
        <v>180</v>
      </c>
      <c r="B182" s="189" t="s">
        <v>59</v>
      </c>
      <c r="C182" s="189" t="s">
        <v>60</v>
      </c>
      <c r="D182" s="190" t="s">
        <v>1274</v>
      </c>
      <c r="E182" s="190" t="s">
        <v>1257</v>
      </c>
      <c r="F182" s="191" t="s">
        <v>1232</v>
      </c>
      <c r="G182" s="192" t="s">
        <v>1233</v>
      </c>
      <c r="H182" s="193" t="s">
        <v>1354</v>
      </c>
      <c r="I182" s="190" t="s">
        <v>1355</v>
      </c>
      <c r="J182" s="167">
        <v>42298</v>
      </c>
      <c r="K182" s="190" t="s">
        <v>1845</v>
      </c>
      <c r="L182" s="190" t="s">
        <v>1846</v>
      </c>
      <c r="M182" s="190" t="s">
        <v>1847</v>
      </c>
      <c r="N182" s="214" t="s">
        <v>3867</v>
      </c>
      <c r="O182" s="190" t="s">
        <v>61</v>
      </c>
      <c r="P182" s="194" t="s">
        <v>3868</v>
      </c>
      <c r="Q182" s="347" t="s">
        <v>4284</v>
      </c>
      <c r="R182" s="347" t="s">
        <v>3473</v>
      </c>
      <c r="S182" s="190"/>
      <c r="T182" s="190"/>
      <c r="U182" s="190"/>
      <c r="V182" s="190" t="s">
        <v>2995</v>
      </c>
      <c r="W182" s="190" t="str">
        <f>IFERROR(VLOOKUP(B:B,'[1]List Stores'!$B$1:$W$800,22,FALSE),"")</f>
        <v xml:space="preserve"> </v>
      </c>
      <c r="X182" s="195" t="s">
        <v>3003</v>
      </c>
      <c r="Y182" s="190" t="s">
        <v>1188</v>
      </c>
      <c r="Z182" s="190" t="s">
        <v>1189</v>
      </c>
      <c r="AA182" s="190" t="s">
        <v>2742</v>
      </c>
      <c r="AB182" s="190"/>
      <c r="AC182" s="190" t="s">
        <v>2995</v>
      </c>
      <c r="AD182" s="196"/>
      <c r="AE182" s="189"/>
      <c r="AF182" s="189"/>
      <c r="AG182" s="189" t="s">
        <v>2985</v>
      </c>
    </row>
    <row r="183" spans="1:33" s="4" customFormat="1" ht="16.5" customHeight="1">
      <c r="A183" s="17">
        <v>181</v>
      </c>
      <c r="B183" s="189" t="s">
        <v>178</v>
      </c>
      <c r="C183" s="201" t="s">
        <v>179</v>
      </c>
      <c r="D183" s="190" t="s">
        <v>1331</v>
      </c>
      <c r="E183" s="190" t="s">
        <v>1194</v>
      </c>
      <c r="F183" s="191" t="s">
        <v>0</v>
      </c>
      <c r="G183" s="192" t="s">
        <v>3154</v>
      </c>
      <c r="H183" s="193" t="s">
        <v>1332</v>
      </c>
      <c r="I183" s="190" t="s">
        <v>1333</v>
      </c>
      <c r="J183" s="167">
        <v>42299</v>
      </c>
      <c r="K183" s="190" t="s">
        <v>1848</v>
      </c>
      <c r="L183" s="190" t="s">
        <v>1849</v>
      </c>
      <c r="M183" s="190" t="s">
        <v>1850</v>
      </c>
      <c r="N183" s="195">
        <v>1403011</v>
      </c>
      <c r="O183" s="257" t="s">
        <v>4164</v>
      </c>
      <c r="P183" s="194" t="s">
        <v>4165</v>
      </c>
      <c r="Q183" s="347" t="s">
        <v>3409</v>
      </c>
      <c r="R183" s="347" t="s">
        <v>3409</v>
      </c>
      <c r="S183" s="190"/>
      <c r="T183" s="190"/>
      <c r="U183" s="190"/>
      <c r="V183" s="190" t="s">
        <v>2995</v>
      </c>
      <c r="W183" s="190" t="str">
        <f>IFERROR(VLOOKUP(B:B,'[1]List Stores'!$B$1:$W$800,22,FALSE),"")</f>
        <v xml:space="preserve"> </v>
      </c>
      <c r="X183" s="195" t="s">
        <v>2999</v>
      </c>
      <c r="Y183" s="190"/>
      <c r="Z183" s="190" t="s">
        <v>2995</v>
      </c>
      <c r="AA183" s="190"/>
      <c r="AB183" s="190"/>
      <c r="AC183" s="190" t="s">
        <v>2995</v>
      </c>
      <c r="AD183" s="196"/>
      <c r="AE183" s="189"/>
      <c r="AF183" s="189"/>
      <c r="AG183" s="189" t="s">
        <v>2985</v>
      </c>
    </row>
    <row r="184" spans="1:33" s="4" customFormat="1" ht="16.5" customHeight="1">
      <c r="A184" s="17">
        <v>182</v>
      </c>
      <c r="B184" s="189" t="s">
        <v>211</v>
      </c>
      <c r="C184" s="189" t="s">
        <v>212</v>
      </c>
      <c r="D184" s="190" t="s">
        <v>1193</v>
      </c>
      <c r="E184" s="190" t="s">
        <v>1206</v>
      </c>
      <c r="F184" s="191" t="s">
        <v>0</v>
      </c>
      <c r="G184" s="192" t="s">
        <v>3154</v>
      </c>
      <c r="H184" s="193" t="s">
        <v>1227</v>
      </c>
      <c r="I184" s="190" t="s">
        <v>3034</v>
      </c>
      <c r="J184" s="167">
        <v>42304</v>
      </c>
      <c r="K184" s="190" t="s">
        <v>1851</v>
      </c>
      <c r="L184" s="190" t="s">
        <v>1852</v>
      </c>
      <c r="M184" s="190" t="s">
        <v>1853</v>
      </c>
      <c r="N184" s="335">
        <v>16008032</v>
      </c>
      <c r="O184" s="274" t="s">
        <v>4175</v>
      </c>
      <c r="P184" s="295">
        <v>85697533658</v>
      </c>
      <c r="Q184" s="347" t="s">
        <v>3252</v>
      </c>
      <c r="R184" s="347" t="s">
        <v>3252</v>
      </c>
      <c r="S184" s="190"/>
      <c r="T184" s="190"/>
      <c r="U184" s="189"/>
      <c r="V184" s="190" t="s">
        <v>2995</v>
      </c>
      <c r="W184" s="190" t="str">
        <f>IFERROR(VLOOKUP(B:B,'[1]List Stores'!$B$1:$W$800,22,FALSE),"")</f>
        <v xml:space="preserve"> </v>
      </c>
      <c r="X184" s="195" t="s">
        <v>3001</v>
      </c>
      <c r="Y184" s="190"/>
      <c r="Z184" s="190" t="s">
        <v>2995</v>
      </c>
      <c r="AA184" s="190" t="s">
        <v>2742</v>
      </c>
      <c r="AB184" s="189"/>
      <c r="AC184" s="190" t="s">
        <v>2995</v>
      </c>
      <c r="AD184" s="196"/>
      <c r="AE184" s="189" t="s">
        <v>2759</v>
      </c>
      <c r="AF184" s="189"/>
      <c r="AG184" s="189" t="s">
        <v>2985</v>
      </c>
    </row>
    <row r="185" spans="1:33" s="4" customFormat="1" ht="16.5" customHeight="1">
      <c r="A185" s="17">
        <v>183</v>
      </c>
      <c r="B185" s="189" t="s">
        <v>116</v>
      </c>
      <c r="C185" s="190" t="s">
        <v>117</v>
      </c>
      <c r="D185" s="190" t="s">
        <v>1193</v>
      </c>
      <c r="E185" s="190" t="s">
        <v>1194</v>
      </c>
      <c r="F185" s="191" t="s">
        <v>1214</v>
      </c>
      <c r="G185" s="192" t="s">
        <v>1207</v>
      </c>
      <c r="H185" s="193" t="s">
        <v>1249</v>
      </c>
      <c r="I185" s="190" t="s">
        <v>1250</v>
      </c>
      <c r="J185" s="167">
        <v>42320</v>
      </c>
      <c r="K185" s="190" t="s">
        <v>1854</v>
      </c>
      <c r="L185" s="190" t="s">
        <v>1855</v>
      </c>
      <c r="M185" s="190" t="s">
        <v>1856</v>
      </c>
      <c r="N185" s="198" t="s">
        <v>3627</v>
      </c>
      <c r="O185" s="190" t="s">
        <v>118</v>
      </c>
      <c r="P185" s="194">
        <v>8119926286</v>
      </c>
      <c r="Q185" s="347" t="s">
        <v>3277</v>
      </c>
      <c r="R185" s="347" t="s">
        <v>3277</v>
      </c>
      <c r="S185" s="190"/>
      <c r="T185" s="190"/>
      <c r="U185" s="190"/>
      <c r="V185" s="190" t="s">
        <v>2995</v>
      </c>
      <c r="W185" s="190" t="str">
        <f>IFERROR(VLOOKUP(B:B,'[1]List Stores'!$B$1:$W$800,22,FALSE),"")</f>
        <v xml:space="preserve"> </v>
      </c>
      <c r="X185" s="195" t="s">
        <v>3000</v>
      </c>
      <c r="Y185" s="190" t="s">
        <v>1188</v>
      </c>
      <c r="Z185" s="190" t="s">
        <v>2995</v>
      </c>
      <c r="AA185" s="190" t="s">
        <v>2742</v>
      </c>
      <c r="AB185" s="190"/>
      <c r="AC185" s="190" t="s">
        <v>2995</v>
      </c>
      <c r="AD185" s="196" t="s">
        <v>3007</v>
      </c>
      <c r="AE185" s="189"/>
      <c r="AF185" s="189"/>
      <c r="AG185" s="189" t="s">
        <v>2985</v>
      </c>
    </row>
    <row r="186" spans="1:33" s="4" customFormat="1" ht="16.5" customHeight="1">
      <c r="A186" s="17">
        <v>184</v>
      </c>
      <c r="B186" s="189" t="s">
        <v>138</v>
      </c>
      <c r="C186" s="189" t="s">
        <v>139</v>
      </c>
      <c r="D186" s="190" t="s">
        <v>1193</v>
      </c>
      <c r="E186" s="190" t="s">
        <v>1194</v>
      </c>
      <c r="F186" s="191" t="s">
        <v>1201</v>
      </c>
      <c r="G186" s="192" t="s">
        <v>1</v>
      </c>
      <c r="H186" s="193" t="s">
        <v>1366</v>
      </c>
      <c r="I186" s="190" t="s">
        <v>1367</v>
      </c>
      <c r="J186" s="167">
        <v>42321</v>
      </c>
      <c r="K186" s="190" t="s">
        <v>1857</v>
      </c>
      <c r="L186" s="190" t="s">
        <v>1858</v>
      </c>
      <c r="M186" s="190" t="s">
        <v>1859</v>
      </c>
      <c r="N186" s="304">
        <v>1304874</v>
      </c>
      <c r="O186" s="274" t="s">
        <v>4068</v>
      </c>
      <c r="P186" s="274" t="s">
        <v>4074</v>
      </c>
      <c r="Q186" s="347" t="s">
        <v>3253</v>
      </c>
      <c r="R186" s="347" t="s">
        <v>3253</v>
      </c>
      <c r="S186" s="190"/>
      <c r="T186" s="190"/>
      <c r="U186" s="190"/>
      <c r="V186" s="190" t="s">
        <v>2995</v>
      </c>
      <c r="W186" s="190" t="str">
        <f>IFERROR(VLOOKUP(B:B,'[1]List Stores'!$B$1:$W$800,22,FALSE),"")</f>
        <v xml:space="preserve"> </v>
      </c>
      <c r="X186" s="195" t="s">
        <v>3001</v>
      </c>
      <c r="Y186" s="190"/>
      <c r="Z186" s="190" t="s">
        <v>2995</v>
      </c>
      <c r="AA186" s="190"/>
      <c r="AB186" s="190"/>
      <c r="AC186" s="190" t="s">
        <v>2995</v>
      </c>
      <c r="AD186" s="196"/>
      <c r="AE186" s="189"/>
      <c r="AF186" s="189"/>
      <c r="AG186" s="189" t="s">
        <v>2985</v>
      </c>
    </row>
    <row r="187" spans="1:33" s="4" customFormat="1" ht="16.5" customHeight="1">
      <c r="A187" s="17">
        <v>185</v>
      </c>
      <c r="B187" s="189" t="s">
        <v>959</v>
      </c>
      <c r="C187" s="189" t="s">
        <v>960</v>
      </c>
      <c r="D187" s="190" t="s">
        <v>1193</v>
      </c>
      <c r="E187" s="190" t="s">
        <v>1206</v>
      </c>
      <c r="F187" s="191" t="s">
        <v>1201</v>
      </c>
      <c r="G187" s="192" t="s">
        <v>1</v>
      </c>
      <c r="H187" s="193" t="s">
        <v>1244</v>
      </c>
      <c r="I187" s="190" t="s">
        <v>1245</v>
      </c>
      <c r="J187" s="167">
        <v>42324</v>
      </c>
      <c r="K187" s="190" t="s">
        <v>1861</v>
      </c>
      <c r="L187" s="190" t="s">
        <v>1862</v>
      </c>
      <c r="M187" s="190" t="s">
        <v>1863</v>
      </c>
      <c r="N187" s="205" t="s">
        <v>4119</v>
      </c>
      <c r="O187" s="190" t="s">
        <v>961</v>
      </c>
      <c r="P187" s="190" t="s">
        <v>4120</v>
      </c>
      <c r="Q187" s="347" t="s">
        <v>3220</v>
      </c>
      <c r="R187" s="347" t="s">
        <v>3220</v>
      </c>
      <c r="S187" s="190"/>
      <c r="T187" s="190"/>
      <c r="U187" s="190"/>
      <c r="V187" s="190" t="s">
        <v>2995</v>
      </c>
      <c r="W187" s="190" t="str">
        <f>IFERROR(VLOOKUP(B:B,'[1]List Stores'!$B$1:$W$800,22,FALSE),"")</f>
        <v xml:space="preserve"> </v>
      </c>
      <c r="X187" s="195"/>
      <c r="Y187" s="190"/>
      <c r="Z187" s="190" t="s">
        <v>2995</v>
      </c>
      <c r="AA187" s="190" t="s">
        <v>2742</v>
      </c>
      <c r="AB187" s="190"/>
      <c r="AC187" s="190" t="s">
        <v>2995</v>
      </c>
      <c r="AD187" s="196" t="s">
        <v>3007</v>
      </c>
      <c r="AE187" s="189" t="s">
        <v>2759</v>
      </c>
      <c r="AF187" s="189"/>
      <c r="AG187" s="189"/>
    </row>
    <row r="188" spans="1:33" s="4" customFormat="1" ht="16.5" customHeight="1">
      <c r="A188" s="17">
        <v>186</v>
      </c>
      <c r="B188" s="189" t="s">
        <v>386</v>
      </c>
      <c r="C188" s="190" t="s">
        <v>387</v>
      </c>
      <c r="D188" s="190" t="s">
        <v>1287</v>
      </c>
      <c r="E188" s="190" t="s">
        <v>1257</v>
      </c>
      <c r="F188" s="191" t="s">
        <v>1264</v>
      </c>
      <c r="G188" s="192" t="s">
        <v>1265</v>
      </c>
      <c r="H188" s="193" t="s">
        <v>2717</v>
      </c>
      <c r="I188" s="190" t="s">
        <v>3103</v>
      </c>
      <c r="J188" s="167">
        <v>42335</v>
      </c>
      <c r="K188" s="190" t="s">
        <v>1864</v>
      </c>
      <c r="L188" s="190" t="s">
        <v>1865</v>
      </c>
      <c r="M188" s="190" t="s">
        <v>1866</v>
      </c>
      <c r="N188" s="202">
        <v>657169</v>
      </c>
      <c r="O188" s="190" t="s">
        <v>4045</v>
      </c>
      <c r="P188" s="194" t="s">
        <v>4049</v>
      </c>
      <c r="Q188" s="347" t="s">
        <v>3186</v>
      </c>
      <c r="R188" s="347" t="s">
        <v>3186</v>
      </c>
      <c r="S188" s="190"/>
      <c r="T188" s="190"/>
      <c r="U188" s="190"/>
      <c r="V188" s="190" t="s">
        <v>2995</v>
      </c>
      <c r="W188" s="190" t="str">
        <f>IFERROR(VLOOKUP(B:B,'[1]List Stores'!$B$1:$W$800,22,FALSE),"")</f>
        <v xml:space="preserve"> </v>
      </c>
      <c r="X188" s="195" t="s">
        <v>3003</v>
      </c>
      <c r="Y188" s="190"/>
      <c r="Z188" s="190" t="s">
        <v>2995</v>
      </c>
      <c r="AA188" s="190"/>
      <c r="AB188" s="190"/>
      <c r="AC188" s="190" t="s">
        <v>2995</v>
      </c>
      <c r="AD188" s="196"/>
      <c r="AE188" s="189"/>
      <c r="AF188" s="189"/>
      <c r="AG188" s="189"/>
    </row>
    <row r="189" spans="1:33" s="4" customFormat="1" ht="16.5" customHeight="1">
      <c r="A189" s="17">
        <v>187</v>
      </c>
      <c r="B189" s="189" t="s">
        <v>308</v>
      </c>
      <c r="C189" s="189" t="s">
        <v>309</v>
      </c>
      <c r="D189" s="190" t="s">
        <v>1193</v>
      </c>
      <c r="E189" s="190" t="s">
        <v>1194</v>
      </c>
      <c r="F189" s="191" t="s">
        <v>1201</v>
      </c>
      <c r="G189" s="192" t="s">
        <v>1</v>
      </c>
      <c r="H189" s="193" t="s">
        <v>1366</v>
      </c>
      <c r="I189" s="190" t="s">
        <v>1367</v>
      </c>
      <c r="J189" s="167">
        <v>42337</v>
      </c>
      <c r="K189" s="190" t="s">
        <v>1867</v>
      </c>
      <c r="L189" s="190" t="s">
        <v>1868</v>
      </c>
      <c r="M189" s="190" t="s">
        <v>1869</v>
      </c>
      <c r="N189" s="200">
        <v>1003573</v>
      </c>
      <c r="O189" s="190" t="s">
        <v>310</v>
      </c>
      <c r="P189" s="190" t="s">
        <v>4075</v>
      </c>
      <c r="Q189" s="347" t="s">
        <v>3248</v>
      </c>
      <c r="R189" s="347" t="s">
        <v>3248</v>
      </c>
      <c r="S189" s="190"/>
      <c r="T189" s="190"/>
      <c r="U189" s="190"/>
      <c r="V189" s="190" t="s">
        <v>2995</v>
      </c>
      <c r="W189" s="190" t="str">
        <f>IFERROR(VLOOKUP(B:B,'[1]List Stores'!$B$1:$W$800,22,FALSE),"")</f>
        <v xml:space="preserve"> </v>
      </c>
      <c r="X189" s="195" t="s">
        <v>3000</v>
      </c>
      <c r="Y189" s="190" t="s">
        <v>1188</v>
      </c>
      <c r="Z189" s="190" t="s">
        <v>2995</v>
      </c>
      <c r="AA189" s="190" t="s">
        <v>2742</v>
      </c>
      <c r="AB189" s="190"/>
      <c r="AC189" s="190" t="s">
        <v>2995</v>
      </c>
      <c r="AD189" s="196"/>
      <c r="AE189" s="189"/>
      <c r="AF189" s="189"/>
      <c r="AG189" s="189" t="s">
        <v>2985</v>
      </c>
    </row>
    <row r="190" spans="1:33" s="4" customFormat="1" ht="16.5" customHeight="1">
      <c r="A190" s="17">
        <v>188</v>
      </c>
      <c r="B190" s="189" t="s">
        <v>849</v>
      </c>
      <c r="C190" s="190" t="s">
        <v>850</v>
      </c>
      <c r="D190" s="190" t="s">
        <v>1193</v>
      </c>
      <c r="E190" s="190" t="s">
        <v>1306</v>
      </c>
      <c r="F190" s="518" t="s">
        <v>3349</v>
      </c>
      <c r="G190" s="519" t="s">
        <v>1195</v>
      </c>
      <c r="H190" s="193" t="s">
        <v>2812</v>
      </c>
      <c r="I190" s="190" t="s">
        <v>2819</v>
      </c>
      <c r="J190" s="167">
        <v>42348</v>
      </c>
      <c r="K190" s="190" t="s">
        <v>1870</v>
      </c>
      <c r="L190" s="190" t="s">
        <v>1871</v>
      </c>
      <c r="M190" s="190" t="s">
        <v>1872</v>
      </c>
      <c r="N190" s="199" t="s">
        <v>3569</v>
      </c>
      <c r="O190" s="190" t="s">
        <v>3570</v>
      </c>
      <c r="P190" s="194" t="s">
        <v>3571</v>
      </c>
      <c r="Q190" s="347" t="s">
        <v>3254</v>
      </c>
      <c r="R190" s="347" t="s">
        <v>3254</v>
      </c>
      <c r="S190" s="190"/>
      <c r="T190" s="190"/>
      <c r="U190" s="190"/>
      <c r="V190" s="190" t="s">
        <v>2995</v>
      </c>
      <c r="W190" s="190" t="str">
        <f>IFERROR(VLOOKUP(B:B,'[1]List Stores'!$B$1:$W$800,22,FALSE),"")</f>
        <v xml:space="preserve"> </v>
      </c>
      <c r="X190" s="195"/>
      <c r="Y190" s="190"/>
      <c r="Z190" s="190" t="s">
        <v>2995</v>
      </c>
      <c r="AA190" s="190"/>
      <c r="AB190" s="190"/>
      <c r="AC190" s="190" t="s">
        <v>2995</v>
      </c>
      <c r="AD190" s="196"/>
      <c r="AE190" s="189"/>
      <c r="AF190" s="189"/>
      <c r="AG190" s="189"/>
    </row>
    <row r="191" spans="1:33" s="4" customFormat="1" ht="16.5" customHeight="1">
      <c r="A191" s="17">
        <v>189</v>
      </c>
      <c r="B191" s="189" t="s">
        <v>52</v>
      </c>
      <c r="C191" s="190" t="s">
        <v>53</v>
      </c>
      <c r="D191" s="190" t="s">
        <v>1841</v>
      </c>
      <c r="E191" s="190" t="s">
        <v>1243</v>
      </c>
      <c r="F191" s="191" t="s">
        <v>1264</v>
      </c>
      <c r="G191" s="192" t="s">
        <v>1265</v>
      </c>
      <c r="H191" s="193" t="s">
        <v>1547</v>
      </c>
      <c r="I191" s="190" t="s">
        <v>1548</v>
      </c>
      <c r="J191" s="167">
        <v>42348</v>
      </c>
      <c r="K191" s="190" t="s">
        <v>1873</v>
      </c>
      <c r="L191" s="190" t="s">
        <v>1874</v>
      </c>
      <c r="M191" s="190" t="s">
        <v>1875</v>
      </c>
      <c r="N191" s="208" t="s">
        <v>4025</v>
      </c>
      <c r="O191" s="190" t="s">
        <v>4026</v>
      </c>
      <c r="P191" s="190" t="s">
        <v>4027</v>
      </c>
      <c r="Q191" s="347" t="s">
        <v>3255</v>
      </c>
      <c r="R191" s="347" t="s">
        <v>3255</v>
      </c>
      <c r="S191" s="190"/>
      <c r="T191" s="190"/>
      <c r="U191" s="190"/>
      <c r="V191" s="190" t="s">
        <v>2995</v>
      </c>
      <c r="W191" s="190" t="str">
        <f>IFERROR(VLOOKUP(B:B,'[1]List Stores'!$B$1:$W$800,22,FALSE),"")</f>
        <v xml:space="preserve"> </v>
      </c>
      <c r="X191" s="195"/>
      <c r="Y191" s="190"/>
      <c r="Z191" s="190" t="s">
        <v>2995</v>
      </c>
      <c r="AA191" s="190"/>
      <c r="AB191" s="190"/>
      <c r="AC191" s="190" t="s">
        <v>2995</v>
      </c>
      <c r="AD191" s="196"/>
      <c r="AE191" s="189"/>
      <c r="AF191" s="189"/>
      <c r="AG191" s="189"/>
    </row>
    <row r="192" spans="1:33" s="4" customFormat="1" ht="16.5" customHeight="1">
      <c r="A192" s="17">
        <v>190</v>
      </c>
      <c r="B192" s="189" t="s">
        <v>839</v>
      </c>
      <c r="C192" s="189" t="s">
        <v>840</v>
      </c>
      <c r="D192" s="190" t="s">
        <v>2716</v>
      </c>
      <c r="E192" s="190" t="s">
        <v>1194</v>
      </c>
      <c r="F192" s="518" t="s">
        <v>3349</v>
      </c>
      <c r="G192" s="519" t="s">
        <v>1195</v>
      </c>
      <c r="H192" s="193" t="s">
        <v>1395</v>
      </c>
      <c r="I192" s="190" t="s">
        <v>3138</v>
      </c>
      <c r="J192" s="167">
        <v>42350</v>
      </c>
      <c r="K192" s="190" t="s">
        <v>1877</v>
      </c>
      <c r="L192" s="190" t="s">
        <v>1878</v>
      </c>
      <c r="M192" s="190" t="s">
        <v>1879</v>
      </c>
      <c r="N192" s="216">
        <v>16003488</v>
      </c>
      <c r="O192" s="190" t="s">
        <v>841</v>
      </c>
      <c r="P192" s="190" t="s">
        <v>4258</v>
      </c>
      <c r="Q192" s="347" t="s">
        <v>3413</v>
      </c>
      <c r="R192" s="347" t="s">
        <v>3413</v>
      </c>
      <c r="S192" s="190"/>
      <c r="T192" s="190"/>
      <c r="U192" s="190"/>
      <c r="V192" s="190" t="s">
        <v>2995</v>
      </c>
      <c r="W192" s="190" t="str">
        <f>IFERROR(VLOOKUP(B:B,'[1]List Stores'!$B$1:$W$800,22,FALSE),"")</f>
        <v xml:space="preserve"> </v>
      </c>
      <c r="X192" s="195" t="s">
        <v>2999</v>
      </c>
      <c r="Y192" s="190" t="s">
        <v>1188</v>
      </c>
      <c r="Z192" s="190" t="s">
        <v>2995</v>
      </c>
      <c r="AA192" s="190"/>
      <c r="AB192" s="190"/>
      <c r="AC192" s="190" t="s">
        <v>2995</v>
      </c>
      <c r="AD192" s="196" t="s">
        <v>3007</v>
      </c>
      <c r="AE192" s="189"/>
      <c r="AF192" s="189"/>
      <c r="AG192" s="189"/>
    </row>
    <row r="193" spans="1:33" s="4" customFormat="1" ht="16.5" customHeight="1">
      <c r="A193" s="17">
        <v>191</v>
      </c>
      <c r="B193" s="189" t="s">
        <v>473</v>
      </c>
      <c r="C193" s="190" t="s">
        <v>474</v>
      </c>
      <c r="D193" s="190" t="s">
        <v>1362</v>
      </c>
      <c r="E193" s="190" t="s">
        <v>1194</v>
      </c>
      <c r="F193" s="191" t="s">
        <v>1220</v>
      </c>
      <c r="G193" s="192" t="s">
        <v>1221</v>
      </c>
      <c r="H193" s="193" t="s">
        <v>1363</v>
      </c>
      <c r="I193" s="190" t="s">
        <v>2815</v>
      </c>
      <c r="J193" s="167">
        <v>42355</v>
      </c>
      <c r="K193" s="190" t="s">
        <v>1880</v>
      </c>
      <c r="L193" s="190" t="s">
        <v>1881</v>
      </c>
      <c r="M193" s="190" t="s">
        <v>1882</v>
      </c>
      <c r="N193" s="206">
        <v>1402736</v>
      </c>
      <c r="O193" s="190" t="s">
        <v>475</v>
      </c>
      <c r="P193" s="194" t="s">
        <v>3737</v>
      </c>
      <c r="Q193" s="347" t="s">
        <v>3369</v>
      </c>
      <c r="R193" s="347" t="s">
        <v>3369</v>
      </c>
      <c r="S193" s="190"/>
      <c r="T193" s="190"/>
      <c r="U193" s="190"/>
      <c r="V193" s="190" t="s">
        <v>2995</v>
      </c>
      <c r="W193" s="190"/>
      <c r="X193" s="195" t="s">
        <v>2998</v>
      </c>
      <c r="Y193" s="190" t="s">
        <v>1188</v>
      </c>
      <c r="Z193" s="190" t="s">
        <v>2995</v>
      </c>
      <c r="AA193" s="190" t="s">
        <v>2742</v>
      </c>
      <c r="AB193" s="190"/>
      <c r="AC193" s="190" t="s">
        <v>2995</v>
      </c>
      <c r="AD193" s="196" t="s">
        <v>3007</v>
      </c>
      <c r="AE193" s="189"/>
      <c r="AF193" s="189"/>
      <c r="AG193" s="189" t="s">
        <v>2985</v>
      </c>
    </row>
    <row r="194" spans="1:33" s="4" customFormat="1" ht="16.5" customHeight="1">
      <c r="A194" s="17">
        <v>192</v>
      </c>
      <c r="B194" s="189" t="s">
        <v>547</v>
      </c>
      <c r="C194" s="190" t="s">
        <v>1886</v>
      </c>
      <c r="D194" s="190" t="s">
        <v>1274</v>
      </c>
      <c r="E194" s="190" t="s">
        <v>1302</v>
      </c>
      <c r="F194" s="191" t="s">
        <v>1232</v>
      </c>
      <c r="G194" s="192" t="s">
        <v>1233</v>
      </c>
      <c r="H194" s="193" t="s">
        <v>1275</v>
      </c>
      <c r="I194" s="190" t="s">
        <v>3352</v>
      </c>
      <c r="J194" s="167">
        <v>42358</v>
      </c>
      <c r="K194" s="190" t="s">
        <v>1887</v>
      </c>
      <c r="L194" s="190" t="s">
        <v>1888</v>
      </c>
      <c r="M194" s="190" t="s">
        <v>1889</v>
      </c>
      <c r="N194" s="208" t="s">
        <v>3886</v>
      </c>
      <c r="O194" s="190" t="s">
        <v>548</v>
      </c>
      <c r="P194" s="194" t="s">
        <v>3887</v>
      </c>
      <c r="Q194" s="347" t="s">
        <v>4284</v>
      </c>
      <c r="R194" s="347" t="s">
        <v>3473</v>
      </c>
      <c r="S194" s="190"/>
      <c r="T194" s="190" t="s">
        <v>2993</v>
      </c>
      <c r="U194" s="190"/>
      <c r="V194" s="190" t="s">
        <v>2995</v>
      </c>
      <c r="W194" s="190" t="str">
        <f>IFERROR(VLOOKUP(B:B,'[1]List Stores'!$B$1:$W$800,22,FALSE),"")</f>
        <v xml:space="preserve"> </v>
      </c>
      <c r="X194" s="195"/>
      <c r="Y194" s="190" t="s">
        <v>1188</v>
      </c>
      <c r="Z194" s="190" t="s">
        <v>2995</v>
      </c>
      <c r="AA194" s="190"/>
      <c r="AB194" s="190"/>
      <c r="AC194" s="190" t="s">
        <v>2995</v>
      </c>
      <c r="AD194" s="196"/>
      <c r="AE194" s="189"/>
      <c r="AF194" s="189"/>
      <c r="AG194" s="189"/>
    </row>
    <row r="195" spans="1:33" s="4" customFormat="1" ht="16.5" customHeight="1">
      <c r="A195" s="17">
        <v>193</v>
      </c>
      <c r="B195" s="189" t="s">
        <v>96</v>
      </c>
      <c r="C195" s="190" t="s">
        <v>97</v>
      </c>
      <c r="D195" s="190" t="s">
        <v>1287</v>
      </c>
      <c r="E195" s="190" t="s">
        <v>1257</v>
      </c>
      <c r="F195" s="191" t="s">
        <v>1264</v>
      </c>
      <c r="G195" s="192" t="s">
        <v>1265</v>
      </c>
      <c r="H195" s="193" t="s">
        <v>1307</v>
      </c>
      <c r="I195" s="190" t="s">
        <v>2816</v>
      </c>
      <c r="J195" s="167">
        <v>42358</v>
      </c>
      <c r="K195" s="190" t="s">
        <v>1883</v>
      </c>
      <c r="L195" s="190" t="s">
        <v>1884</v>
      </c>
      <c r="M195" s="190" t="s">
        <v>1885</v>
      </c>
      <c r="N195" s="200" t="s">
        <v>3984</v>
      </c>
      <c r="O195" s="190" t="s">
        <v>98</v>
      </c>
      <c r="P195" s="194" t="s">
        <v>3985</v>
      </c>
      <c r="Q195" s="347" t="s">
        <v>3186</v>
      </c>
      <c r="R195" s="347" t="s">
        <v>3186</v>
      </c>
      <c r="S195" s="190"/>
      <c r="T195" s="190"/>
      <c r="U195" s="190"/>
      <c r="V195" s="190" t="s">
        <v>2995</v>
      </c>
      <c r="W195" s="190" t="str">
        <f>IFERROR(VLOOKUP(B:B,'[1]List Stores'!$B$1:$W$800,22,FALSE),"")</f>
        <v xml:space="preserve"> </v>
      </c>
      <c r="X195" s="195" t="s">
        <v>2999</v>
      </c>
      <c r="Y195" s="190"/>
      <c r="Z195" s="190" t="s">
        <v>2995</v>
      </c>
      <c r="AA195" s="190"/>
      <c r="AB195" s="190"/>
      <c r="AC195" s="190" t="s">
        <v>2995</v>
      </c>
      <c r="AD195" s="196" t="s">
        <v>3007</v>
      </c>
      <c r="AE195" s="189"/>
      <c r="AF195" s="189"/>
      <c r="AG195" s="189"/>
    </row>
    <row r="196" spans="1:33" s="4" customFormat="1" ht="16.5" customHeight="1">
      <c r="A196" s="17">
        <v>194</v>
      </c>
      <c r="B196" s="189" t="s">
        <v>174</v>
      </c>
      <c r="C196" s="189" t="s">
        <v>175</v>
      </c>
      <c r="D196" s="190" t="s">
        <v>1193</v>
      </c>
      <c r="E196" s="190" t="s">
        <v>1206</v>
      </c>
      <c r="F196" s="191" t="s">
        <v>1201</v>
      </c>
      <c r="G196" s="192" t="s">
        <v>1</v>
      </c>
      <c r="H196" s="193" t="s">
        <v>1366</v>
      </c>
      <c r="I196" s="190" t="s">
        <v>1367</v>
      </c>
      <c r="J196" s="167">
        <v>42359</v>
      </c>
      <c r="K196" s="190" t="s">
        <v>1890</v>
      </c>
      <c r="L196" s="190" t="s">
        <v>1891</v>
      </c>
      <c r="M196" s="190" t="s">
        <v>1892</v>
      </c>
      <c r="N196" s="216">
        <v>1301717</v>
      </c>
      <c r="O196" s="190" t="s">
        <v>249</v>
      </c>
      <c r="P196" s="190" t="s">
        <v>4076</v>
      </c>
      <c r="Q196" s="347" t="s">
        <v>3220</v>
      </c>
      <c r="R196" s="347" t="s">
        <v>3220</v>
      </c>
      <c r="S196" s="190"/>
      <c r="T196" s="190"/>
      <c r="U196" s="190"/>
      <c r="V196" s="190" t="s">
        <v>2995</v>
      </c>
      <c r="W196" s="190" t="str">
        <f>IFERROR(VLOOKUP(B:B,'[1]List Stores'!$B$1:$W$800,22,FALSE),"")</f>
        <v xml:space="preserve"> </v>
      </c>
      <c r="X196" s="195"/>
      <c r="Y196" s="190"/>
      <c r="Z196" s="190" t="s">
        <v>2995</v>
      </c>
      <c r="AA196" s="190"/>
      <c r="AB196" s="190"/>
      <c r="AC196" s="190" t="s">
        <v>2995</v>
      </c>
      <c r="AD196" s="196"/>
      <c r="AE196" s="189" t="s">
        <v>2759</v>
      </c>
      <c r="AF196" s="189"/>
      <c r="AG196" s="189"/>
    </row>
    <row r="197" spans="1:33" s="4" customFormat="1" ht="16.5" customHeight="1">
      <c r="A197" s="17">
        <v>195</v>
      </c>
      <c r="B197" s="201" t="s">
        <v>508</v>
      </c>
      <c r="C197" s="201" t="s">
        <v>509</v>
      </c>
      <c r="D197" s="190" t="s">
        <v>1362</v>
      </c>
      <c r="E197" s="190" t="s">
        <v>1257</v>
      </c>
      <c r="F197" s="191" t="s">
        <v>1220</v>
      </c>
      <c r="G197" s="192" t="s">
        <v>1221</v>
      </c>
      <c r="H197" s="193" t="s">
        <v>1363</v>
      </c>
      <c r="I197" s="190" t="s">
        <v>2815</v>
      </c>
      <c r="J197" s="167">
        <v>42363</v>
      </c>
      <c r="K197" s="190" t="s">
        <v>1893</v>
      </c>
      <c r="L197" s="190" t="s">
        <v>1894</v>
      </c>
      <c r="M197" s="190" t="s">
        <v>1895</v>
      </c>
      <c r="N197" s="206">
        <v>1300698</v>
      </c>
      <c r="O197" s="190" t="s">
        <v>3738</v>
      </c>
      <c r="P197" s="194" t="s">
        <v>3739</v>
      </c>
      <c r="Q197" s="347" t="s">
        <v>3414</v>
      </c>
      <c r="R197" s="347" t="s">
        <v>3256</v>
      </c>
      <c r="S197" s="190"/>
      <c r="T197" s="190"/>
      <c r="U197" s="190"/>
      <c r="V197" s="190" t="s">
        <v>2995</v>
      </c>
      <c r="W197" s="190" t="str">
        <f>IFERROR(VLOOKUP(B:B,'[1]List Stores'!$B$1:$W$800,22,FALSE),"")</f>
        <v xml:space="preserve"> </v>
      </c>
      <c r="X197" s="195" t="s">
        <v>3003</v>
      </c>
      <c r="Y197" s="190"/>
      <c r="Z197" s="190" t="s">
        <v>2995</v>
      </c>
      <c r="AA197" s="190"/>
      <c r="AB197" s="190"/>
      <c r="AC197" s="190" t="s">
        <v>2995</v>
      </c>
      <c r="AD197" s="196"/>
      <c r="AE197" s="189"/>
      <c r="AF197" s="189"/>
      <c r="AG197" s="189" t="s">
        <v>2985</v>
      </c>
    </row>
    <row r="198" spans="1:33" s="4" customFormat="1" ht="16.5" customHeight="1">
      <c r="A198" s="17">
        <v>196</v>
      </c>
      <c r="B198" s="189" t="s">
        <v>971</v>
      </c>
      <c r="C198" s="189" t="s">
        <v>972</v>
      </c>
      <c r="D198" s="190" t="s">
        <v>1193</v>
      </c>
      <c r="E198" s="190" t="s">
        <v>1206</v>
      </c>
      <c r="F198" s="191" t="s">
        <v>1214</v>
      </c>
      <c r="G198" s="192" t="s">
        <v>1207</v>
      </c>
      <c r="H198" s="193" t="s">
        <v>1215</v>
      </c>
      <c r="I198" s="190" t="s">
        <v>2814</v>
      </c>
      <c r="J198" s="167">
        <v>42367</v>
      </c>
      <c r="K198" s="190" t="s">
        <v>1896</v>
      </c>
      <c r="L198" s="190" t="s">
        <v>1897</v>
      </c>
      <c r="M198" s="190" t="s">
        <v>1898</v>
      </c>
      <c r="N198" s="200">
        <v>1304156</v>
      </c>
      <c r="O198" s="190" t="s">
        <v>973</v>
      </c>
      <c r="P198" s="190" t="s">
        <v>3699</v>
      </c>
      <c r="Q198" s="347" t="s">
        <v>3257</v>
      </c>
      <c r="R198" s="347" t="s">
        <v>3257</v>
      </c>
      <c r="S198" s="190"/>
      <c r="T198" s="190"/>
      <c r="U198" s="190"/>
      <c r="V198" s="190" t="s">
        <v>2995</v>
      </c>
      <c r="W198" s="190" t="str">
        <f>IFERROR(VLOOKUP(B:B,'[1]List Stores'!$B$1:$W$800,22,FALSE),"")</f>
        <v xml:space="preserve"> </v>
      </c>
      <c r="X198" s="195" t="s">
        <v>3000</v>
      </c>
      <c r="Y198" s="190"/>
      <c r="Z198" s="190" t="s">
        <v>2995</v>
      </c>
      <c r="AA198" s="190"/>
      <c r="AB198" s="190"/>
      <c r="AC198" s="190" t="s">
        <v>2995</v>
      </c>
      <c r="AD198" s="196" t="s">
        <v>3007</v>
      </c>
      <c r="AE198" s="189" t="s">
        <v>2759</v>
      </c>
      <c r="AF198" s="189"/>
      <c r="AG198" s="189" t="s">
        <v>2985</v>
      </c>
    </row>
    <row r="199" spans="1:33" s="4" customFormat="1" ht="16.5" customHeight="1">
      <c r="A199" s="17">
        <v>197</v>
      </c>
      <c r="B199" s="189" t="s">
        <v>617</v>
      </c>
      <c r="C199" s="190" t="s">
        <v>618</v>
      </c>
      <c r="D199" s="190" t="s">
        <v>1899</v>
      </c>
      <c r="E199" s="190" t="s">
        <v>1194</v>
      </c>
      <c r="F199" s="191" t="s">
        <v>1264</v>
      </c>
      <c r="G199" s="192" t="s">
        <v>1265</v>
      </c>
      <c r="H199" s="193" t="s">
        <v>1288</v>
      </c>
      <c r="I199" s="190" t="s">
        <v>2817</v>
      </c>
      <c r="J199" s="167">
        <v>42369</v>
      </c>
      <c r="K199" s="190" t="s">
        <v>1900</v>
      </c>
      <c r="L199" s="190" t="s">
        <v>1901</v>
      </c>
      <c r="M199" s="190" t="s">
        <v>1902</v>
      </c>
      <c r="N199" s="195">
        <v>16004622</v>
      </c>
      <c r="O199" s="190" t="s">
        <v>619</v>
      </c>
      <c r="P199" s="194" t="s">
        <v>4007</v>
      </c>
      <c r="Q199" s="347" t="s">
        <v>3258</v>
      </c>
      <c r="R199" s="347" t="s">
        <v>3258</v>
      </c>
      <c r="S199" s="190"/>
      <c r="T199" s="190"/>
      <c r="U199" s="190"/>
      <c r="V199" s="190" t="s">
        <v>2995</v>
      </c>
      <c r="W199" s="190" t="str">
        <f>IFERROR(VLOOKUP(B:B,'[1]List Stores'!$B$1:$W$800,22,FALSE),"")</f>
        <v xml:space="preserve"> </v>
      </c>
      <c r="X199" s="195" t="s">
        <v>3003</v>
      </c>
      <c r="Y199" s="190"/>
      <c r="Z199" s="190" t="s">
        <v>2995</v>
      </c>
      <c r="AA199" s="190"/>
      <c r="AB199" s="190"/>
      <c r="AC199" s="190" t="s">
        <v>2995</v>
      </c>
      <c r="AD199" s="196" t="s">
        <v>3007</v>
      </c>
      <c r="AE199" s="189"/>
      <c r="AF199" s="189"/>
      <c r="AG199" s="189"/>
    </row>
    <row r="200" spans="1:33" s="4" customFormat="1" ht="16.5" customHeight="1">
      <c r="A200" s="17">
        <v>198</v>
      </c>
      <c r="B200" s="189" t="s">
        <v>153</v>
      </c>
      <c r="C200" s="189" t="s">
        <v>154</v>
      </c>
      <c r="D200" s="190" t="s">
        <v>1193</v>
      </c>
      <c r="E200" s="190" t="s">
        <v>1903</v>
      </c>
      <c r="F200" s="191" t="s">
        <v>1214</v>
      </c>
      <c r="G200" s="192" t="s">
        <v>1207</v>
      </c>
      <c r="H200" s="193" t="s">
        <v>1249</v>
      </c>
      <c r="I200" s="190" t="s">
        <v>1250</v>
      </c>
      <c r="J200" s="167">
        <v>42394</v>
      </c>
      <c r="K200" s="190" t="s">
        <v>1904</v>
      </c>
      <c r="L200" s="190" t="s">
        <v>1905</v>
      </c>
      <c r="M200" s="190" t="s">
        <v>1906</v>
      </c>
      <c r="N200" s="199"/>
      <c r="O200" s="190" t="s">
        <v>2720</v>
      </c>
      <c r="P200" s="190"/>
      <c r="Q200" s="347" t="s">
        <v>3186</v>
      </c>
      <c r="R200" s="347" t="s">
        <v>3186</v>
      </c>
      <c r="S200" s="190"/>
      <c r="T200" s="190"/>
      <c r="U200" s="190"/>
      <c r="V200" s="190" t="s">
        <v>2995</v>
      </c>
      <c r="W200" s="190" t="str">
        <f>IFERROR(VLOOKUP(B:B,'[1]List Stores'!$B$1:$W$800,22,FALSE),"")</f>
        <v xml:space="preserve"> </v>
      </c>
      <c r="X200" s="195"/>
      <c r="Y200" s="190"/>
      <c r="Z200" s="190" t="s">
        <v>1189</v>
      </c>
      <c r="AA200" s="190"/>
      <c r="AB200" s="190"/>
      <c r="AC200" s="190" t="s">
        <v>2995</v>
      </c>
      <c r="AD200" s="196"/>
      <c r="AE200" s="189"/>
      <c r="AF200" s="189"/>
      <c r="AG200" s="189"/>
    </row>
    <row r="201" spans="1:33" s="4" customFormat="1" ht="16.5" customHeight="1">
      <c r="A201" s="17">
        <v>199</v>
      </c>
      <c r="B201" s="189" t="s">
        <v>388</v>
      </c>
      <c r="C201" s="189" t="s">
        <v>1167</v>
      </c>
      <c r="D201" s="190" t="s">
        <v>1287</v>
      </c>
      <c r="E201" s="190" t="s">
        <v>1257</v>
      </c>
      <c r="F201" s="191" t="s">
        <v>1264</v>
      </c>
      <c r="G201" s="192" t="s">
        <v>1265</v>
      </c>
      <c r="H201" s="193" t="s">
        <v>2717</v>
      </c>
      <c r="I201" s="190" t="s">
        <v>3103</v>
      </c>
      <c r="J201" s="167">
        <v>42400</v>
      </c>
      <c r="K201" s="190" t="s">
        <v>1907</v>
      </c>
      <c r="L201" s="190" t="s">
        <v>1908</v>
      </c>
      <c r="M201" s="190" t="s">
        <v>1909</v>
      </c>
      <c r="N201" s="199">
        <v>1300915</v>
      </c>
      <c r="O201" s="190" t="s">
        <v>3147</v>
      </c>
      <c r="P201" s="194" t="s">
        <v>4050</v>
      </c>
      <c r="Q201" s="347" t="s">
        <v>3415</v>
      </c>
      <c r="R201" s="347" t="s">
        <v>3415</v>
      </c>
      <c r="S201" s="190"/>
      <c r="T201" s="190"/>
      <c r="U201" s="190"/>
      <c r="V201" s="190" t="s">
        <v>2995</v>
      </c>
      <c r="W201" s="190" t="str">
        <f>IFERROR(VLOOKUP(B:B,'[1]List Stores'!$B$1:$W$800,22,FALSE),"")</f>
        <v xml:space="preserve"> </v>
      </c>
      <c r="X201" s="195" t="s">
        <v>3003</v>
      </c>
      <c r="Y201" s="190"/>
      <c r="Z201" s="190" t="s">
        <v>2995</v>
      </c>
      <c r="AA201" s="190"/>
      <c r="AB201" s="190"/>
      <c r="AC201" s="190" t="s">
        <v>2995</v>
      </c>
      <c r="AD201" s="196"/>
      <c r="AE201" s="189"/>
      <c r="AF201" s="189"/>
      <c r="AG201" s="189"/>
    </row>
    <row r="202" spans="1:33" s="4" customFormat="1" ht="16.5" customHeight="1">
      <c r="A202" s="17">
        <v>200</v>
      </c>
      <c r="B202" s="189" t="s">
        <v>541</v>
      </c>
      <c r="C202" s="190" t="s">
        <v>542</v>
      </c>
      <c r="D202" s="190" t="s">
        <v>1362</v>
      </c>
      <c r="E202" s="190" t="s">
        <v>1194</v>
      </c>
      <c r="F202" s="191" t="s">
        <v>1220</v>
      </c>
      <c r="G202" s="192" t="s">
        <v>1221</v>
      </c>
      <c r="H202" s="193" t="s">
        <v>1363</v>
      </c>
      <c r="I202" s="190" t="s">
        <v>2815</v>
      </c>
      <c r="J202" s="167">
        <v>42431</v>
      </c>
      <c r="K202" s="190" t="s">
        <v>1910</v>
      </c>
      <c r="L202" s="190" t="s">
        <v>1911</v>
      </c>
      <c r="M202" s="190" t="s">
        <v>2768</v>
      </c>
      <c r="N202" s="197">
        <v>1303329</v>
      </c>
      <c r="O202" s="190" t="s">
        <v>3740</v>
      </c>
      <c r="P202" s="194" t="s">
        <v>3741</v>
      </c>
      <c r="Q202" s="347" t="s">
        <v>3416</v>
      </c>
      <c r="R202" s="347" t="s">
        <v>3416</v>
      </c>
      <c r="S202" s="190"/>
      <c r="T202" s="190"/>
      <c r="U202" s="190"/>
      <c r="V202" s="190" t="s">
        <v>2995</v>
      </c>
      <c r="W202" s="190" t="str">
        <f>IFERROR(VLOOKUP(B:B,'[1]List Stores'!$B$1:$W$800,22,FALSE),"")</f>
        <v xml:space="preserve"> </v>
      </c>
      <c r="X202" s="195" t="s">
        <v>3003</v>
      </c>
      <c r="Y202" s="190"/>
      <c r="Z202" s="190" t="s">
        <v>2995</v>
      </c>
      <c r="AA202" s="190"/>
      <c r="AB202" s="190"/>
      <c r="AC202" s="190" t="s">
        <v>2995</v>
      </c>
      <c r="AD202" s="196"/>
      <c r="AE202" s="189"/>
      <c r="AF202" s="189"/>
      <c r="AG202" s="189" t="s">
        <v>2985</v>
      </c>
    </row>
    <row r="203" spans="1:33" s="4" customFormat="1" ht="16.5" customHeight="1">
      <c r="A203" s="17">
        <v>201</v>
      </c>
      <c r="B203" s="189" t="s">
        <v>1112</v>
      </c>
      <c r="C203" s="190" t="s">
        <v>1113</v>
      </c>
      <c r="D203" s="190" t="s">
        <v>1219</v>
      </c>
      <c r="E203" s="190" t="s">
        <v>1194</v>
      </c>
      <c r="F203" s="191" t="s">
        <v>1220</v>
      </c>
      <c r="G203" s="192" t="s">
        <v>1221</v>
      </c>
      <c r="H203" s="193" t="s">
        <v>1222</v>
      </c>
      <c r="I203" s="190" t="s">
        <v>1223</v>
      </c>
      <c r="J203" s="167">
        <v>42459</v>
      </c>
      <c r="K203" s="190" t="s">
        <v>1912</v>
      </c>
      <c r="L203" s="190" t="s">
        <v>1913</v>
      </c>
      <c r="M203" s="190" t="s">
        <v>1914</v>
      </c>
      <c r="N203" s="206" t="s">
        <v>3835</v>
      </c>
      <c r="O203" s="190" t="s">
        <v>1114</v>
      </c>
      <c r="P203" s="190" t="s">
        <v>3836</v>
      </c>
      <c r="Q203" s="347" t="s">
        <v>3173</v>
      </c>
      <c r="R203" s="347" t="s">
        <v>3173</v>
      </c>
      <c r="S203" s="190"/>
      <c r="T203" s="190"/>
      <c r="U203" s="190"/>
      <c r="V203" s="190" t="s">
        <v>2995</v>
      </c>
      <c r="W203" s="190" t="str">
        <f>IFERROR(VLOOKUP(B:B,'[1]List Stores'!$B$1:$W$800,22,FALSE),"")</f>
        <v xml:space="preserve"> </v>
      </c>
      <c r="X203" s="195"/>
      <c r="Y203" s="190"/>
      <c r="Z203" s="190" t="s">
        <v>2995</v>
      </c>
      <c r="AA203" s="190"/>
      <c r="AB203" s="190"/>
      <c r="AC203" s="190" t="s">
        <v>2995</v>
      </c>
      <c r="AD203" s="196"/>
      <c r="AE203" s="189"/>
      <c r="AF203" s="189"/>
      <c r="AG203" s="189"/>
    </row>
    <row r="204" spans="1:33" s="4" customFormat="1" ht="16.5" customHeight="1">
      <c r="A204" s="17">
        <v>202</v>
      </c>
      <c r="B204" s="189" t="s">
        <v>886</v>
      </c>
      <c r="C204" s="189" t="s">
        <v>887</v>
      </c>
      <c r="D204" s="190" t="s">
        <v>1432</v>
      </c>
      <c r="E204" s="190" t="s">
        <v>1194</v>
      </c>
      <c r="F204" s="518" t="s">
        <v>1264</v>
      </c>
      <c r="G204" s="519" t="s">
        <v>1265</v>
      </c>
      <c r="H204" s="193" t="s">
        <v>1433</v>
      </c>
      <c r="I204" s="190" t="s">
        <v>1434</v>
      </c>
      <c r="J204" s="167">
        <v>42461</v>
      </c>
      <c r="K204" s="190" t="s">
        <v>1915</v>
      </c>
      <c r="L204" s="190" t="s">
        <v>1916</v>
      </c>
      <c r="M204" s="190" t="s">
        <v>1917</v>
      </c>
      <c r="N204" s="206">
        <v>19006405</v>
      </c>
      <c r="O204" s="190" t="s">
        <v>2822</v>
      </c>
      <c r="P204" s="190" t="s">
        <v>4056</v>
      </c>
      <c r="Q204" s="347" t="s">
        <v>3259</v>
      </c>
      <c r="R204" s="347" t="s">
        <v>3259</v>
      </c>
      <c r="S204" s="190"/>
      <c r="T204" s="190"/>
      <c r="U204" s="190"/>
      <c r="V204" s="190" t="s">
        <v>2995</v>
      </c>
      <c r="W204" s="190" t="str">
        <f>IFERROR(VLOOKUP(B:B,'[1]List Stores'!$B$1:$W$800,22,FALSE),"")</f>
        <v xml:space="preserve"> </v>
      </c>
      <c r="X204" s="195" t="s">
        <v>3003</v>
      </c>
      <c r="Y204" s="190" t="s">
        <v>1188</v>
      </c>
      <c r="Z204" s="190" t="s">
        <v>2995</v>
      </c>
      <c r="AA204" s="190"/>
      <c r="AB204" s="190"/>
      <c r="AC204" s="190" t="s">
        <v>2995</v>
      </c>
      <c r="AD204" s="196"/>
      <c r="AE204" s="189"/>
      <c r="AF204" s="189"/>
      <c r="AG204" s="189"/>
    </row>
    <row r="205" spans="1:33" s="4" customFormat="1" ht="16.5" customHeight="1">
      <c r="A205" s="17">
        <v>203</v>
      </c>
      <c r="B205" s="189" t="s">
        <v>589</v>
      </c>
      <c r="C205" s="189" t="s">
        <v>590</v>
      </c>
      <c r="D205" s="190" t="s">
        <v>1193</v>
      </c>
      <c r="E205" s="190" t="s">
        <v>1257</v>
      </c>
      <c r="F205" s="191" t="s">
        <v>1201</v>
      </c>
      <c r="G205" s="192" t="s">
        <v>1</v>
      </c>
      <c r="H205" s="193" t="s">
        <v>1202</v>
      </c>
      <c r="I205" s="190" t="s">
        <v>1228</v>
      </c>
      <c r="J205" s="167">
        <v>42468</v>
      </c>
      <c r="K205" s="190" t="s">
        <v>1918</v>
      </c>
      <c r="L205" s="190" t="s">
        <v>1919</v>
      </c>
      <c r="M205" s="190" t="s">
        <v>1920</v>
      </c>
      <c r="N205" s="200">
        <v>1100554</v>
      </c>
      <c r="O205" s="190" t="s">
        <v>591</v>
      </c>
      <c r="P205" s="194" t="s">
        <v>4089</v>
      </c>
      <c r="Q205" s="347" t="s">
        <v>3398</v>
      </c>
      <c r="R205" s="347" t="s">
        <v>3230</v>
      </c>
      <c r="S205" s="190"/>
      <c r="T205" s="190"/>
      <c r="U205" s="190"/>
      <c r="V205" s="190" t="s">
        <v>2995</v>
      </c>
      <c r="W205" s="190" t="str">
        <f>IFERROR(VLOOKUP(B:B,'[1]List Stores'!$B$1:$W$800,22,FALSE),"")</f>
        <v xml:space="preserve"> </v>
      </c>
      <c r="X205" s="195" t="s">
        <v>3001</v>
      </c>
      <c r="Y205" s="190" t="s">
        <v>1188</v>
      </c>
      <c r="Z205" s="190" t="s">
        <v>2995</v>
      </c>
      <c r="AA205" s="190" t="s">
        <v>2742</v>
      </c>
      <c r="AB205" s="190"/>
      <c r="AC205" s="190" t="s">
        <v>2995</v>
      </c>
      <c r="AD205" s="196"/>
      <c r="AE205" s="189"/>
      <c r="AF205" s="189"/>
      <c r="AG205" s="189" t="s">
        <v>2985</v>
      </c>
    </row>
    <row r="206" spans="1:33" s="4" customFormat="1" ht="16.5" customHeight="1">
      <c r="A206" s="17">
        <v>204</v>
      </c>
      <c r="B206" s="189" t="s">
        <v>535</v>
      </c>
      <c r="C206" s="189" t="s">
        <v>536</v>
      </c>
      <c r="D206" s="190" t="s">
        <v>1193</v>
      </c>
      <c r="E206" s="190" t="s">
        <v>1257</v>
      </c>
      <c r="F206" s="518" t="s">
        <v>1214</v>
      </c>
      <c r="G206" s="519" t="s">
        <v>1207</v>
      </c>
      <c r="H206" s="193" t="s">
        <v>1457</v>
      </c>
      <c r="I206" s="190" t="s">
        <v>1458</v>
      </c>
      <c r="J206" s="167">
        <v>42488</v>
      </c>
      <c r="K206" s="190" t="s">
        <v>1921</v>
      </c>
      <c r="L206" s="190" t="s">
        <v>1922</v>
      </c>
      <c r="M206" s="190" t="s">
        <v>1923</v>
      </c>
      <c r="N206" s="297" t="s">
        <v>3719</v>
      </c>
      <c r="O206" s="274" t="s">
        <v>3707</v>
      </c>
      <c r="P206" s="295" t="s">
        <v>3720</v>
      </c>
      <c r="Q206" s="347" t="s">
        <v>3260</v>
      </c>
      <c r="R206" s="347" t="s">
        <v>3260</v>
      </c>
      <c r="S206" s="190"/>
      <c r="T206" s="190"/>
      <c r="U206" s="190"/>
      <c r="V206" s="190" t="s">
        <v>2995</v>
      </c>
      <c r="W206" s="190" t="str">
        <f>IFERROR(VLOOKUP(B:B,'[1]List Stores'!$B$1:$W$800,22,FALSE),"")</f>
        <v xml:space="preserve"> </v>
      </c>
      <c r="X206" s="195" t="s">
        <v>2996</v>
      </c>
      <c r="Y206" s="190"/>
      <c r="Z206" s="190" t="s">
        <v>2995</v>
      </c>
      <c r="AA206" s="190"/>
      <c r="AB206" s="190"/>
      <c r="AC206" s="190" t="s">
        <v>2995</v>
      </c>
      <c r="AD206" s="196"/>
      <c r="AE206" s="189"/>
      <c r="AF206" s="189"/>
      <c r="AG206" s="189" t="s">
        <v>2985</v>
      </c>
    </row>
    <row r="207" spans="1:33" s="4" customFormat="1" ht="16.5" customHeight="1">
      <c r="A207" s="17">
        <v>205</v>
      </c>
      <c r="B207" s="189" t="s">
        <v>133</v>
      </c>
      <c r="C207" s="190" t="s">
        <v>134</v>
      </c>
      <c r="D207" s="190" t="s">
        <v>1287</v>
      </c>
      <c r="E207" s="190" t="s">
        <v>1257</v>
      </c>
      <c r="F207" s="191" t="s">
        <v>1264</v>
      </c>
      <c r="G207" s="192" t="s">
        <v>1265</v>
      </c>
      <c r="H207" s="193" t="s">
        <v>1307</v>
      </c>
      <c r="I207" s="190" t="s">
        <v>2816</v>
      </c>
      <c r="J207" s="167">
        <v>42502</v>
      </c>
      <c r="K207" s="190" t="s">
        <v>1924</v>
      </c>
      <c r="L207" s="190" t="s">
        <v>1925</v>
      </c>
      <c r="M207" s="190" t="s">
        <v>1926</v>
      </c>
      <c r="N207" s="198" t="s">
        <v>3986</v>
      </c>
      <c r="O207" s="190" t="s">
        <v>3987</v>
      </c>
      <c r="P207" s="194" t="s">
        <v>3988</v>
      </c>
      <c r="Q207" s="347" t="s">
        <v>3297</v>
      </c>
      <c r="R207" s="347" t="s">
        <v>3297</v>
      </c>
      <c r="S207" s="190"/>
      <c r="T207" s="190"/>
      <c r="U207" s="190"/>
      <c r="V207" s="190" t="s">
        <v>2995</v>
      </c>
      <c r="W207" s="190" t="str">
        <f>IFERROR(VLOOKUP(B:B,'[1]List Stores'!$B$1:$W$800,22,FALSE),"")</f>
        <v xml:space="preserve"> </v>
      </c>
      <c r="X207" s="195" t="s">
        <v>3003</v>
      </c>
      <c r="Y207" s="190"/>
      <c r="Z207" s="190" t="s">
        <v>2995</v>
      </c>
      <c r="AA207" s="190"/>
      <c r="AB207" s="190"/>
      <c r="AC207" s="190" t="s">
        <v>2995</v>
      </c>
      <c r="AD207" s="196"/>
      <c r="AE207" s="189"/>
      <c r="AF207" s="189"/>
      <c r="AG207" s="189"/>
    </row>
    <row r="208" spans="1:33" s="4" customFormat="1" ht="16.5" customHeight="1">
      <c r="A208" s="17">
        <v>206</v>
      </c>
      <c r="B208" s="189" t="s">
        <v>125</v>
      </c>
      <c r="C208" s="190" t="s">
        <v>126</v>
      </c>
      <c r="D208" s="190" t="s">
        <v>1927</v>
      </c>
      <c r="E208" s="190" t="s">
        <v>1194</v>
      </c>
      <c r="F208" s="191" t="s">
        <v>1220</v>
      </c>
      <c r="G208" s="192" t="s">
        <v>1221</v>
      </c>
      <c r="H208" s="193" t="s">
        <v>1538</v>
      </c>
      <c r="I208" s="190" t="s">
        <v>1539</v>
      </c>
      <c r="J208" s="167">
        <v>42503</v>
      </c>
      <c r="K208" s="190" t="s">
        <v>1928</v>
      </c>
      <c r="L208" s="190" t="s">
        <v>1929</v>
      </c>
      <c r="M208" s="190" t="s">
        <v>1930</v>
      </c>
      <c r="N208" s="199" t="s">
        <v>3757</v>
      </c>
      <c r="O208" s="190" t="s">
        <v>127</v>
      </c>
      <c r="P208" s="194" t="s">
        <v>3758</v>
      </c>
      <c r="Q208" s="347" t="s">
        <v>3261</v>
      </c>
      <c r="R208" s="347" t="s">
        <v>3261</v>
      </c>
      <c r="S208" s="190"/>
      <c r="T208" s="190"/>
      <c r="U208" s="190"/>
      <c r="V208" s="190" t="s">
        <v>2995</v>
      </c>
      <c r="W208" s="190" t="str">
        <f>IFERROR(VLOOKUP(B:B,'[1]List Stores'!$B$1:$W$800,22,FALSE),"")</f>
        <v xml:space="preserve"> </v>
      </c>
      <c r="X208" s="195" t="s">
        <v>3003</v>
      </c>
      <c r="Y208" s="190" t="s">
        <v>1188</v>
      </c>
      <c r="Z208" s="190" t="s">
        <v>2995</v>
      </c>
      <c r="AA208" s="190"/>
      <c r="AB208" s="190"/>
      <c r="AC208" s="190" t="s">
        <v>2995</v>
      </c>
      <c r="AD208" s="196" t="s">
        <v>3007</v>
      </c>
      <c r="AE208" s="189"/>
      <c r="AF208" s="189"/>
      <c r="AG208" s="189"/>
    </row>
    <row r="209" spans="1:33" s="4" customFormat="1" ht="16.5" customHeight="1">
      <c r="A209" s="17">
        <v>207</v>
      </c>
      <c r="B209" s="201" t="s">
        <v>1008</v>
      </c>
      <c r="C209" s="201" t="s">
        <v>1009</v>
      </c>
      <c r="D209" s="190" t="s">
        <v>1193</v>
      </c>
      <c r="E209" s="190" t="s">
        <v>1206</v>
      </c>
      <c r="F209" s="191" t="s">
        <v>3349</v>
      </c>
      <c r="G209" s="192" t="s">
        <v>1195</v>
      </c>
      <c r="H209" s="193" t="s">
        <v>2810</v>
      </c>
      <c r="I209" s="190" t="s">
        <v>2813</v>
      </c>
      <c r="J209" s="167">
        <v>42516</v>
      </c>
      <c r="K209" s="190" t="s">
        <v>1931</v>
      </c>
      <c r="L209" s="190" t="s">
        <v>2744</v>
      </c>
      <c r="M209" s="190" t="s">
        <v>1932</v>
      </c>
      <c r="N209" s="197">
        <v>1209117</v>
      </c>
      <c r="O209" s="190" t="s">
        <v>3499</v>
      </c>
      <c r="P209" s="194">
        <v>8158818668</v>
      </c>
      <c r="Q209" s="347" t="s">
        <v>3262</v>
      </c>
      <c r="R209" s="347" t="s">
        <v>3262</v>
      </c>
      <c r="S209" s="190"/>
      <c r="T209" s="190"/>
      <c r="U209" s="190"/>
      <c r="V209" s="190" t="s">
        <v>2995</v>
      </c>
      <c r="W209" s="190" t="str">
        <f>IFERROR(VLOOKUP(B:B,'[1]List Stores'!$B$1:$W$800,22,FALSE),"")</f>
        <v xml:space="preserve"> </v>
      </c>
      <c r="X209" s="195"/>
      <c r="Y209" s="190"/>
      <c r="Z209" s="190" t="s">
        <v>2995</v>
      </c>
      <c r="AA209" s="190"/>
      <c r="AB209" s="190"/>
      <c r="AC209" s="190" t="s">
        <v>2995</v>
      </c>
      <c r="AD209" s="196"/>
      <c r="AE209" s="189" t="s">
        <v>2759</v>
      </c>
      <c r="AF209" s="189"/>
      <c r="AG209" s="189"/>
    </row>
    <row r="210" spans="1:33" s="4" customFormat="1" ht="16.5" customHeight="1">
      <c r="A210" s="17">
        <v>208</v>
      </c>
      <c r="B210" s="189" t="s">
        <v>804</v>
      </c>
      <c r="C210" s="190" t="s">
        <v>805</v>
      </c>
      <c r="D210" s="190" t="s">
        <v>1193</v>
      </c>
      <c r="E210" s="190" t="s">
        <v>1194</v>
      </c>
      <c r="F210" s="191" t="s">
        <v>1232</v>
      </c>
      <c r="G210" s="192" t="s">
        <v>1233</v>
      </c>
      <c r="H210" s="193" t="s">
        <v>1234</v>
      </c>
      <c r="I210" s="190" t="s">
        <v>3143</v>
      </c>
      <c r="J210" s="167">
        <v>42519</v>
      </c>
      <c r="K210" s="190" t="s">
        <v>1933</v>
      </c>
      <c r="L210" s="190" t="s">
        <v>1934</v>
      </c>
      <c r="M210" s="190" t="s">
        <v>1935</v>
      </c>
      <c r="N210" s="199" t="s">
        <v>3937</v>
      </c>
      <c r="O210" s="190" t="s">
        <v>806</v>
      </c>
      <c r="P210" s="194" t="s">
        <v>3938</v>
      </c>
      <c r="Q210" s="347" t="s">
        <v>3185</v>
      </c>
      <c r="R210" s="347" t="s">
        <v>3195</v>
      </c>
      <c r="S210" s="190"/>
      <c r="T210" s="190"/>
      <c r="U210" s="190"/>
      <c r="V210" s="190" t="s">
        <v>2995</v>
      </c>
      <c r="W210" s="190" t="str">
        <f>IFERROR(VLOOKUP(B:B,'[1]List Stores'!$B$1:$W$800,22,FALSE),"")</f>
        <v xml:space="preserve"> </v>
      </c>
      <c r="X210" s="195" t="s">
        <v>2998</v>
      </c>
      <c r="Y210" s="190" t="s">
        <v>1188</v>
      </c>
      <c r="Z210" s="190" t="s">
        <v>2995</v>
      </c>
      <c r="AA210" s="190"/>
      <c r="AB210" s="190"/>
      <c r="AC210" s="190" t="s">
        <v>2995</v>
      </c>
      <c r="AD210" s="196"/>
      <c r="AE210" s="189"/>
      <c r="AF210" s="189"/>
      <c r="AG210" s="189" t="s">
        <v>2985</v>
      </c>
    </row>
    <row r="211" spans="1:33" s="4" customFormat="1" ht="16.5" customHeight="1">
      <c r="A211" s="17">
        <v>209</v>
      </c>
      <c r="B211" s="189" t="s">
        <v>214</v>
      </c>
      <c r="C211" s="201" t="s">
        <v>215</v>
      </c>
      <c r="D211" s="190" t="s">
        <v>1331</v>
      </c>
      <c r="E211" s="190" t="s">
        <v>1257</v>
      </c>
      <c r="F211" s="191" t="s">
        <v>0</v>
      </c>
      <c r="G211" s="192" t="s">
        <v>3154</v>
      </c>
      <c r="H211" s="193" t="s">
        <v>1332</v>
      </c>
      <c r="I211" s="190" t="s">
        <v>1333</v>
      </c>
      <c r="J211" s="167">
        <v>42523</v>
      </c>
      <c r="K211" s="190" t="s">
        <v>1936</v>
      </c>
      <c r="L211" s="190" t="s">
        <v>1937</v>
      </c>
      <c r="M211" s="190" t="s">
        <v>1938</v>
      </c>
      <c r="N211" s="195">
        <v>1001698</v>
      </c>
      <c r="O211" s="257" t="s">
        <v>216</v>
      </c>
      <c r="P211" s="194" t="s">
        <v>4166</v>
      </c>
      <c r="Q211" s="347" t="s">
        <v>3401</v>
      </c>
      <c r="R211" s="347" t="s">
        <v>3401</v>
      </c>
      <c r="S211" s="190"/>
      <c r="T211" s="190"/>
      <c r="U211" s="190"/>
      <c r="V211" s="190" t="s">
        <v>2995</v>
      </c>
      <c r="W211" s="190" t="str">
        <f>IFERROR(VLOOKUP(B:B,'[1]List Stores'!$B$1:$W$800,22,FALSE),"")</f>
        <v xml:space="preserve"> </v>
      </c>
      <c r="X211" s="195" t="s">
        <v>2996</v>
      </c>
      <c r="Y211" s="190" t="s">
        <v>1188</v>
      </c>
      <c r="Z211" s="190" t="s">
        <v>2995</v>
      </c>
      <c r="AA211" s="190" t="s">
        <v>2742</v>
      </c>
      <c r="AB211" s="190"/>
      <c r="AC211" s="190" t="s">
        <v>2995</v>
      </c>
      <c r="AD211" s="196"/>
      <c r="AE211" s="189"/>
      <c r="AF211" s="189"/>
      <c r="AG211" s="189" t="s">
        <v>2985</v>
      </c>
    </row>
    <row r="212" spans="1:33" s="4" customFormat="1" ht="16.5" customHeight="1">
      <c r="A212" s="17">
        <v>210</v>
      </c>
      <c r="B212" s="189" t="s">
        <v>119</v>
      </c>
      <c r="C212" s="190" t="s">
        <v>120</v>
      </c>
      <c r="D212" s="190" t="s">
        <v>1242</v>
      </c>
      <c r="E212" s="190" t="s">
        <v>1302</v>
      </c>
      <c r="F212" s="191" t="s">
        <v>1214</v>
      </c>
      <c r="G212" s="192" t="s">
        <v>1207</v>
      </c>
      <c r="H212" s="193" t="s">
        <v>1371</v>
      </c>
      <c r="I212" s="190" t="s">
        <v>1372</v>
      </c>
      <c r="J212" s="167">
        <v>42538</v>
      </c>
      <c r="K212" s="190" t="s">
        <v>1939</v>
      </c>
      <c r="L212" s="194" t="s">
        <v>3155</v>
      </c>
      <c r="M212" s="190" t="s">
        <v>1940</v>
      </c>
      <c r="N212" s="294">
        <v>1109109</v>
      </c>
      <c r="O212" s="274" t="s">
        <v>3635</v>
      </c>
      <c r="P212" s="274" t="s">
        <v>3642</v>
      </c>
      <c r="Q212" s="347" t="s">
        <v>3263</v>
      </c>
      <c r="R212" s="347" t="s">
        <v>3469</v>
      </c>
      <c r="S212" s="190"/>
      <c r="T212" s="190" t="s">
        <v>2993</v>
      </c>
      <c r="U212" s="190"/>
      <c r="V212" s="190" t="s">
        <v>2995</v>
      </c>
      <c r="W212" s="190" t="str">
        <f>IFERROR(VLOOKUP(B:B,'[1]List Stores'!$B$1:$W$800,22,FALSE),"")</f>
        <v xml:space="preserve"> </v>
      </c>
      <c r="X212" s="195" t="s">
        <v>1187</v>
      </c>
      <c r="Y212" s="190" t="s">
        <v>1188</v>
      </c>
      <c r="Z212" s="190" t="s">
        <v>2995</v>
      </c>
      <c r="AA212" s="190"/>
      <c r="AB212" s="190"/>
      <c r="AC212" s="190" t="s">
        <v>2995</v>
      </c>
      <c r="AD212" s="196" t="s">
        <v>3007</v>
      </c>
      <c r="AE212" s="189"/>
      <c r="AF212" s="189"/>
      <c r="AG212" s="189" t="s">
        <v>2985</v>
      </c>
    </row>
    <row r="213" spans="1:33" s="4" customFormat="1" ht="16.5" customHeight="1">
      <c r="A213" s="17">
        <v>211</v>
      </c>
      <c r="B213" s="189" t="s">
        <v>442</v>
      </c>
      <c r="C213" s="190" t="s">
        <v>443</v>
      </c>
      <c r="D213" s="190" t="s">
        <v>1733</v>
      </c>
      <c r="E213" s="190" t="s">
        <v>1302</v>
      </c>
      <c r="F213" s="191" t="s">
        <v>1232</v>
      </c>
      <c r="G213" s="192" t="s">
        <v>1233</v>
      </c>
      <c r="H213" s="193" t="s">
        <v>1275</v>
      </c>
      <c r="I213" s="190" t="s">
        <v>3352</v>
      </c>
      <c r="J213" s="167">
        <v>42540</v>
      </c>
      <c r="K213" s="190" t="s">
        <v>1941</v>
      </c>
      <c r="L213" s="190" t="s">
        <v>1942</v>
      </c>
      <c r="M213" s="190" t="s">
        <v>1943</v>
      </c>
      <c r="N213" s="197" t="s">
        <v>3888</v>
      </c>
      <c r="O213" s="190" t="s">
        <v>3880</v>
      </c>
      <c r="P213" s="194" t="s">
        <v>3889</v>
      </c>
      <c r="Q213" s="347" t="s">
        <v>3417</v>
      </c>
      <c r="R213" s="347" t="s">
        <v>3417</v>
      </c>
      <c r="S213" s="190"/>
      <c r="T213" s="190" t="s">
        <v>2993</v>
      </c>
      <c r="U213" s="190"/>
      <c r="V213" s="190" t="s">
        <v>2995</v>
      </c>
      <c r="W213" s="190" t="str">
        <f>IFERROR(VLOOKUP(B:B,'[1]List Stores'!$B$1:$W$800,22,FALSE),"")</f>
        <v xml:space="preserve"> </v>
      </c>
      <c r="X213" s="195"/>
      <c r="Y213" s="190" t="s">
        <v>1188</v>
      </c>
      <c r="Z213" s="190" t="s">
        <v>2995</v>
      </c>
      <c r="AA213" s="190"/>
      <c r="AB213" s="190"/>
      <c r="AC213" s="190" t="s">
        <v>2995</v>
      </c>
      <c r="AD213" s="196" t="s">
        <v>3007</v>
      </c>
      <c r="AE213" s="189"/>
      <c r="AF213" s="189"/>
      <c r="AG213" s="189"/>
    </row>
    <row r="214" spans="1:33" s="4" customFormat="1" ht="16.5" customHeight="1">
      <c r="A214" s="17">
        <v>212</v>
      </c>
      <c r="B214" s="189" t="s">
        <v>479</v>
      </c>
      <c r="C214" s="190" t="s">
        <v>480</v>
      </c>
      <c r="D214" s="190" t="s">
        <v>1733</v>
      </c>
      <c r="E214" s="190" t="s">
        <v>1302</v>
      </c>
      <c r="F214" s="191" t="s">
        <v>1232</v>
      </c>
      <c r="G214" s="192" t="s">
        <v>1233</v>
      </c>
      <c r="H214" s="193" t="s">
        <v>1275</v>
      </c>
      <c r="I214" s="190" t="s">
        <v>3352</v>
      </c>
      <c r="J214" s="167">
        <v>42545</v>
      </c>
      <c r="K214" s="190" t="s">
        <v>1944</v>
      </c>
      <c r="L214" s="190" t="s">
        <v>1945</v>
      </c>
      <c r="M214" s="190" t="s">
        <v>1946</v>
      </c>
      <c r="N214" s="200" t="s">
        <v>3890</v>
      </c>
      <c r="O214" s="190" t="s">
        <v>3891</v>
      </c>
      <c r="P214" s="194" t="s">
        <v>3892</v>
      </c>
      <c r="Q214" s="347" t="s">
        <v>3175</v>
      </c>
      <c r="R214" s="347" t="s">
        <v>3175</v>
      </c>
      <c r="S214" s="190"/>
      <c r="T214" s="190" t="s">
        <v>2993</v>
      </c>
      <c r="U214" s="190"/>
      <c r="V214" s="190" t="s">
        <v>2995</v>
      </c>
      <c r="W214" s="190" t="str">
        <f>IFERROR(VLOOKUP(B:B,'[1]List Stores'!$B$1:$W$800,22,FALSE),"")</f>
        <v xml:space="preserve"> </v>
      </c>
      <c r="X214" s="195"/>
      <c r="Y214" s="190" t="s">
        <v>1188</v>
      </c>
      <c r="Z214" s="190" t="s">
        <v>2995</v>
      </c>
      <c r="AA214" s="190"/>
      <c r="AB214" s="190"/>
      <c r="AC214" s="190" t="s">
        <v>2995</v>
      </c>
      <c r="AD214" s="196" t="s">
        <v>3007</v>
      </c>
      <c r="AE214" s="189"/>
      <c r="AF214" s="189"/>
      <c r="AG214" s="189"/>
    </row>
    <row r="215" spans="1:33" s="4" customFormat="1" ht="16.5" customHeight="1">
      <c r="A215" s="17">
        <v>213</v>
      </c>
      <c r="B215" s="189" t="s">
        <v>358</v>
      </c>
      <c r="C215" s="189" t="s">
        <v>359</v>
      </c>
      <c r="D215" s="190" t="s">
        <v>1331</v>
      </c>
      <c r="E215" s="190" t="s">
        <v>1302</v>
      </c>
      <c r="F215" s="191" t="s">
        <v>0</v>
      </c>
      <c r="G215" s="192" t="s">
        <v>3154</v>
      </c>
      <c r="H215" s="193" t="s">
        <v>1332</v>
      </c>
      <c r="I215" s="190" t="s">
        <v>1333</v>
      </c>
      <c r="J215" s="167">
        <v>42550</v>
      </c>
      <c r="K215" s="190" t="s">
        <v>1947</v>
      </c>
      <c r="L215" s="190" t="s">
        <v>1948</v>
      </c>
      <c r="M215" s="190" t="s">
        <v>1949</v>
      </c>
      <c r="N215" s="199">
        <v>1104863</v>
      </c>
      <c r="O215" s="257" t="s">
        <v>360</v>
      </c>
      <c r="P215" s="194" t="s">
        <v>4167</v>
      </c>
      <c r="Q215" s="347" t="s">
        <v>3401</v>
      </c>
      <c r="R215" s="347" t="s">
        <v>3401</v>
      </c>
      <c r="S215" s="190"/>
      <c r="T215" s="190" t="s">
        <v>2993</v>
      </c>
      <c r="U215" s="190"/>
      <c r="V215" s="190" t="s">
        <v>2995</v>
      </c>
      <c r="W215" s="190" t="str">
        <f>IFERROR(VLOOKUP(B:B,'[1]List Stores'!$B$1:$W$800,22,FALSE),"")</f>
        <v xml:space="preserve"> </v>
      </c>
      <c r="X215" s="195"/>
      <c r="Y215" s="190" t="s">
        <v>1188</v>
      </c>
      <c r="Z215" s="190" t="s">
        <v>2995</v>
      </c>
      <c r="AA215" s="190"/>
      <c r="AB215" s="190"/>
      <c r="AC215" s="190" t="s">
        <v>2995</v>
      </c>
      <c r="AD215" s="196" t="s">
        <v>3007</v>
      </c>
      <c r="AE215" s="189"/>
      <c r="AF215" s="189"/>
      <c r="AG215" s="189"/>
    </row>
    <row r="216" spans="1:33" s="4" customFormat="1" ht="16.5" customHeight="1">
      <c r="A216" s="17">
        <v>214</v>
      </c>
      <c r="B216" s="189" t="s">
        <v>567</v>
      </c>
      <c r="C216" s="190" t="s">
        <v>568</v>
      </c>
      <c r="D216" s="190" t="s">
        <v>1193</v>
      </c>
      <c r="E216" s="190" t="s">
        <v>1206</v>
      </c>
      <c r="F216" s="518" t="s">
        <v>1214</v>
      </c>
      <c r="G216" s="519" t="s">
        <v>1207</v>
      </c>
      <c r="H216" s="193" t="s">
        <v>1457</v>
      </c>
      <c r="I216" s="190" t="s">
        <v>1458</v>
      </c>
      <c r="J216" s="167">
        <v>42551</v>
      </c>
      <c r="K216" s="190" t="s">
        <v>1950</v>
      </c>
      <c r="L216" s="190" t="s">
        <v>1951</v>
      </c>
      <c r="M216" s="190" t="s">
        <v>1952</v>
      </c>
      <c r="N216" s="195" t="s">
        <v>3721</v>
      </c>
      <c r="O216" s="190" t="s">
        <v>569</v>
      </c>
      <c r="P216" s="194" t="s">
        <v>3722</v>
      </c>
      <c r="Q216" s="347" t="s">
        <v>3211</v>
      </c>
      <c r="R216" s="347" t="s">
        <v>3211</v>
      </c>
      <c r="S216" s="190"/>
      <c r="T216" s="190"/>
      <c r="U216" s="190"/>
      <c r="V216" s="190" t="s">
        <v>2995</v>
      </c>
      <c r="W216" s="190" t="str">
        <f>IFERROR(VLOOKUP(B:B,'[1]List Stores'!$B$1:$W$800,22,FALSE),"")</f>
        <v xml:space="preserve"> </v>
      </c>
      <c r="X216" s="195" t="s">
        <v>2996</v>
      </c>
      <c r="Y216" s="190" t="s">
        <v>1188</v>
      </c>
      <c r="Z216" s="190" t="s">
        <v>2995</v>
      </c>
      <c r="AA216" s="190" t="s">
        <v>2742</v>
      </c>
      <c r="AB216" s="190"/>
      <c r="AC216" s="190" t="s">
        <v>2995</v>
      </c>
      <c r="AD216" s="196" t="s">
        <v>3007</v>
      </c>
      <c r="AE216" s="189"/>
      <c r="AF216" s="189" t="str">
        <f>IFERROR(VLOOKUP(B:B,'[1]List Stores'!$B:$AH,33,FALSE),"")</f>
        <v>ESB</v>
      </c>
      <c r="AG216" s="189" t="s">
        <v>2985</v>
      </c>
    </row>
    <row r="217" spans="1:33" s="4" customFormat="1" ht="16.5" customHeight="1">
      <c r="A217" s="17">
        <v>215</v>
      </c>
      <c r="B217" s="189" t="s">
        <v>169</v>
      </c>
      <c r="C217" s="190" t="s">
        <v>170</v>
      </c>
      <c r="D217" s="190" t="s">
        <v>1953</v>
      </c>
      <c r="E217" s="190" t="s">
        <v>1194</v>
      </c>
      <c r="F217" s="518" t="s">
        <v>1264</v>
      </c>
      <c r="G217" s="519" t="s">
        <v>1265</v>
      </c>
      <c r="H217" s="193" t="s">
        <v>1433</v>
      </c>
      <c r="I217" s="190" t="s">
        <v>1434</v>
      </c>
      <c r="J217" s="167">
        <v>42552</v>
      </c>
      <c r="K217" s="190" t="s">
        <v>1954</v>
      </c>
      <c r="L217" s="190" t="s">
        <v>1955</v>
      </c>
      <c r="M217" s="190" t="s">
        <v>1956</v>
      </c>
      <c r="N217" s="200">
        <v>16010114</v>
      </c>
      <c r="O217" s="190" t="s">
        <v>4057</v>
      </c>
      <c r="P217" s="190" t="s">
        <v>4058</v>
      </c>
      <c r="Q217" s="347" t="s">
        <v>4289</v>
      </c>
      <c r="R217" s="347" t="s">
        <v>4289</v>
      </c>
      <c r="S217" s="190"/>
      <c r="T217" s="190"/>
      <c r="U217" s="190"/>
      <c r="V217" s="190" t="s">
        <v>2995</v>
      </c>
      <c r="W217" s="190" t="str">
        <f>IFERROR(VLOOKUP(B:B,'[1]List Stores'!$B$1:$W$800,22,FALSE),"")</f>
        <v xml:space="preserve"> </v>
      </c>
      <c r="X217" s="195" t="s">
        <v>3003</v>
      </c>
      <c r="Y217" s="190"/>
      <c r="Z217" s="190" t="s">
        <v>2995</v>
      </c>
      <c r="AA217" s="190"/>
      <c r="AB217" s="190"/>
      <c r="AC217" s="190" t="s">
        <v>2995</v>
      </c>
      <c r="AD217" s="196" t="s">
        <v>3007</v>
      </c>
      <c r="AE217" s="189"/>
      <c r="AF217" s="189"/>
      <c r="AG217" s="189"/>
    </row>
    <row r="218" spans="1:33" s="4" customFormat="1" ht="16.5" customHeight="1">
      <c r="A218" s="17">
        <v>216</v>
      </c>
      <c r="B218" s="189" t="s">
        <v>99</v>
      </c>
      <c r="C218" s="190" t="s">
        <v>100</v>
      </c>
      <c r="D218" s="190" t="s">
        <v>1263</v>
      </c>
      <c r="E218" s="190" t="s">
        <v>1194</v>
      </c>
      <c r="F218" s="518" t="s">
        <v>3349</v>
      </c>
      <c r="G218" s="519" t="s">
        <v>1195</v>
      </c>
      <c r="H218" s="193" t="s">
        <v>1266</v>
      </c>
      <c r="I218" s="190" t="s">
        <v>1267</v>
      </c>
      <c r="J218" s="167">
        <v>42553</v>
      </c>
      <c r="K218" s="190" t="s">
        <v>1957</v>
      </c>
      <c r="L218" s="190" t="s">
        <v>1958</v>
      </c>
      <c r="M218" s="190" t="s">
        <v>1959</v>
      </c>
      <c r="N218" s="197">
        <v>1303371</v>
      </c>
      <c r="O218" s="190" t="s">
        <v>3586</v>
      </c>
      <c r="P218" s="190" t="s">
        <v>3587</v>
      </c>
      <c r="Q218" s="347" t="s">
        <v>4290</v>
      </c>
      <c r="R218" s="347" t="s">
        <v>3418</v>
      </c>
      <c r="S218" s="190"/>
      <c r="T218" s="190"/>
      <c r="U218" s="190"/>
      <c r="V218" s="190" t="s">
        <v>2995</v>
      </c>
      <c r="W218" s="190" t="str">
        <f>IFERROR(VLOOKUP(B:B,'[1]List Stores'!$B$1:$W$800,22,FALSE),"")</f>
        <v>Coffee Forward</v>
      </c>
      <c r="X218" s="195" t="s">
        <v>2999</v>
      </c>
      <c r="Y218" s="190" t="s">
        <v>1188</v>
      </c>
      <c r="Z218" s="190" t="s">
        <v>2995</v>
      </c>
      <c r="AA218" s="190"/>
      <c r="AB218" s="190"/>
      <c r="AC218" s="190" t="s">
        <v>2995</v>
      </c>
      <c r="AD218" s="196" t="s">
        <v>3007</v>
      </c>
      <c r="AE218" s="189"/>
      <c r="AF218" s="189"/>
      <c r="AG218" s="189"/>
    </row>
    <row r="219" spans="1:33" s="4" customFormat="1" ht="16.5" customHeight="1">
      <c r="A219" s="17">
        <v>217</v>
      </c>
      <c r="B219" s="189" t="s">
        <v>982</v>
      </c>
      <c r="C219" s="189" t="s">
        <v>983</v>
      </c>
      <c r="D219" s="190" t="s">
        <v>1242</v>
      </c>
      <c r="E219" s="190" t="s">
        <v>1243</v>
      </c>
      <c r="F219" s="191" t="s">
        <v>1201</v>
      </c>
      <c r="G219" s="192" t="s">
        <v>1</v>
      </c>
      <c r="H219" s="193" t="s">
        <v>1244</v>
      </c>
      <c r="I219" s="190" t="s">
        <v>1245</v>
      </c>
      <c r="J219" s="167">
        <v>42591</v>
      </c>
      <c r="K219" s="190" t="s">
        <v>1960</v>
      </c>
      <c r="L219" s="190" t="s">
        <v>1961</v>
      </c>
      <c r="M219" s="190" t="s">
        <v>2738</v>
      </c>
      <c r="N219" s="199" t="s">
        <v>4121</v>
      </c>
      <c r="O219" s="190" t="s">
        <v>3150</v>
      </c>
      <c r="P219" s="190" t="s">
        <v>4122</v>
      </c>
      <c r="Q219" s="347" t="s">
        <v>3419</v>
      </c>
      <c r="R219" s="347" t="s">
        <v>3469</v>
      </c>
      <c r="S219" s="190"/>
      <c r="T219" s="190"/>
      <c r="U219" s="190"/>
      <c r="V219" s="190" t="s">
        <v>2995</v>
      </c>
      <c r="W219" s="190" t="str">
        <f>IFERROR(VLOOKUP(B:B,'[1]List Stores'!$B$1:$W$800,22,FALSE),"")</f>
        <v xml:space="preserve"> </v>
      </c>
      <c r="X219" s="195"/>
      <c r="Y219" s="190" t="s">
        <v>1188</v>
      </c>
      <c r="Z219" s="190" t="s">
        <v>2995</v>
      </c>
      <c r="AA219" s="190" t="s">
        <v>2742</v>
      </c>
      <c r="AB219" s="190"/>
      <c r="AC219" s="190" t="s">
        <v>1191</v>
      </c>
      <c r="AD219" s="196"/>
      <c r="AE219" s="189"/>
      <c r="AF219" s="189"/>
      <c r="AG219" s="189"/>
    </row>
    <row r="220" spans="1:33" s="4" customFormat="1" ht="16.5" customHeight="1">
      <c r="A220" s="17">
        <v>218</v>
      </c>
      <c r="B220" s="189" t="s">
        <v>868</v>
      </c>
      <c r="C220" s="189" t="s">
        <v>869</v>
      </c>
      <c r="D220" s="190" t="s">
        <v>1263</v>
      </c>
      <c r="E220" s="190" t="s">
        <v>1194</v>
      </c>
      <c r="F220" s="518" t="s">
        <v>3349</v>
      </c>
      <c r="G220" s="519" t="s">
        <v>1195</v>
      </c>
      <c r="H220" s="193" t="s">
        <v>1395</v>
      </c>
      <c r="I220" s="190" t="s">
        <v>3138</v>
      </c>
      <c r="J220" s="167">
        <v>42603</v>
      </c>
      <c r="K220" s="190" t="s">
        <v>1962</v>
      </c>
      <c r="L220" s="190" t="s">
        <v>1963</v>
      </c>
      <c r="M220" s="190" t="s">
        <v>1964</v>
      </c>
      <c r="N220" s="199" t="s">
        <v>4259</v>
      </c>
      <c r="O220" s="190" t="s">
        <v>870</v>
      </c>
      <c r="P220" s="190" t="s">
        <v>4260</v>
      </c>
      <c r="Q220" s="347" t="s">
        <v>4287</v>
      </c>
      <c r="R220" s="347" t="s">
        <v>3373</v>
      </c>
      <c r="S220" s="190"/>
      <c r="T220" s="190"/>
      <c r="U220" s="190"/>
      <c r="V220" s="190" t="s">
        <v>2995</v>
      </c>
      <c r="W220" s="190" t="str">
        <f>IFERROR(VLOOKUP(B:B,'[1]List Stores'!$B$1:$W$800,22,FALSE),"")</f>
        <v xml:space="preserve"> </v>
      </c>
      <c r="X220" s="195" t="s">
        <v>3003</v>
      </c>
      <c r="Y220" s="190" t="s">
        <v>1188</v>
      </c>
      <c r="Z220" s="190" t="s">
        <v>2995</v>
      </c>
      <c r="AA220" s="190"/>
      <c r="AB220" s="190"/>
      <c r="AC220" s="190" t="s">
        <v>2995</v>
      </c>
      <c r="AD220" s="196"/>
      <c r="AE220" s="189"/>
      <c r="AF220" s="189"/>
      <c r="AG220" s="189"/>
    </row>
    <row r="221" spans="1:33" s="4" customFormat="1" ht="16.5" customHeight="1">
      <c r="A221" s="17">
        <v>219</v>
      </c>
      <c r="B221" s="189" t="s">
        <v>1055</v>
      </c>
      <c r="C221" s="190" t="s">
        <v>1056</v>
      </c>
      <c r="D221" s="190" t="s">
        <v>1193</v>
      </c>
      <c r="E221" s="190" t="s">
        <v>1194</v>
      </c>
      <c r="F221" s="191" t="s">
        <v>1232</v>
      </c>
      <c r="G221" s="192" t="s">
        <v>1233</v>
      </c>
      <c r="H221" s="193" t="s">
        <v>1234</v>
      </c>
      <c r="I221" s="190" t="s">
        <v>3143</v>
      </c>
      <c r="J221" s="167">
        <v>42610</v>
      </c>
      <c r="K221" s="190" t="s">
        <v>1965</v>
      </c>
      <c r="L221" s="190" t="s">
        <v>1966</v>
      </c>
      <c r="M221" s="190" t="s">
        <v>1967</v>
      </c>
      <c r="N221" s="197" t="s">
        <v>3939</v>
      </c>
      <c r="O221" s="190" t="s">
        <v>1057</v>
      </c>
      <c r="P221" s="194" t="s">
        <v>3951</v>
      </c>
      <c r="Q221" s="347" t="s">
        <v>3185</v>
      </c>
      <c r="R221" s="347" t="s">
        <v>3195</v>
      </c>
      <c r="S221" s="190"/>
      <c r="T221" s="190"/>
      <c r="U221" s="190"/>
      <c r="V221" s="190" t="s">
        <v>2995</v>
      </c>
      <c r="W221" s="190" t="str">
        <f>IFERROR(VLOOKUP(B:B,'[1]List Stores'!$B$1:$W$800,22,FALSE),"")</f>
        <v xml:space="preserve"> </v>
      </c>
      <c r="X221" s="195" t="s">
        <v>3002</v>
      </c>
      <c r="Y221" s="190"/>
      <c r="Z221" s="190" t="s">
        <v>2995</v>
      </c>
      <c r="AA221" s="190"/>
      <c r="AB221" s="190"/>
      <c r="AC221" s="190" t="s">
        <v>2995</v>
      </c>
      <c r="AD221" s="196"/>
      <c r="AE221" s="189"/>
      <c r="AF221" s="189"/>
      <c r="AG221" s="189" t="s">
        <v>2985</v>
      </c>
    </row>
    <row r="222" spans="1:33" s="4" customFormat="1" ht="16.5" customHeight="1">
      <c r="A222" s="17">
        <v>220</v>
      </c>
      <c r="B222" s="189" t="s">
        <v>846</v>
      </c>
      <c r="C222" s="189" t="s">
        <v>847</v>
      </c>
      <c r="D222" s="190" t="s">
        <v>1331</v>
      </c>
      <c r="E222" s="190" t="s">
        <v>1194</v>
      </c>
      <c r="F222" s="191" t="s">
        <v>0</v>
      </c>
      <c r="G222" s="192" t="s">
        <v>3154</v>
      </c>
      <c r="H222" s="193" t="s">
        <v>1678</v>
      </c>
      <c r="I222" s="190" t="s">
        <v>1679</v>
      </c>
      <c r="J222" s="167">
        <v>42613</v>
      </c>
      <c r="K222" s="190" t="s">
        <v>1968</v>
      </c>
      <c r="L222" s="190" t="s">
        <v>1969</v>
      </c>
      <c r="M222" s="190" t="s">
        <v>1970</v>
      </c>
      <c r="N222" s="200">
        <v>16008032</v>
      </c>
      <c r="O222" s="190" t="s">
        <v>3148</v>
      </c>
      <c r="P222" s="194" t="s">
        <v>4229</v>
      </c>
      <c r="Q222" s="347" t="s">
        <v>3420</v>
      </c>
      <c r="R222" s="347" t="s">
        <v>3420</v>
      </c>
      <c r="S222" s="190"/>
      <c r="T222" s="190"/>
      <c r="U222" s="190"/>
      <c r="V222" s="190" t="s">
        <v>2995</v>
      </c>
      <c r="W222" s="190" t="str">
        <f>IFERROR(VLOOKUP(B:B,'[1]List Stores'!$B$1:$W$800,22,FALSE),"")</f>
        <v xml:space="preserve"> </v>
      </c>
      <c r="X222" s="195" t="s">
        <v>3002</v>
      </c>
      <c r="Y222" s="190"/>
      <c r="Z222" s="190" t="s">
        <v>2995</v>
      </c>
      <c r="AA222" s="190"/>
      <c r="AB222" s="190"/>
      <c r="AC222" s="190" t="s">
        <v>2995</v>
      </c>
      <c r="AD222" s="196"/>
      <c r="AE222" s="189"/>
      <c r="AF222" s="189"/>
      <c r="AG222" s="189" t="s">
        <v>2985</v>
      </c>
    </row>
    <row r="223" spans="1:33" s="4" customFormat="1" ht="16.5" customHeight="1">
      <c r="A223" s="17">
        <v>221</v>
      </c>
      <c r="B223" s="189" t="s">
        <v>56</v>
      </c>
      <c r="C223" s="190" t="s">
        <v>57</v>
      </c>
      <c r="D223" s="190" t="s">
        <v>1274</v>
      </c>
      <c r="E223" s="190" t="s">
        <v>1257</v>
      </c>
      <c r="F223" s="191" t="s">
        <v>1232</v>
      </c>
      <c r="G223" s="192" t="s">
        <v>1233</v>
      </c>
      <c r="H223" s="193" t="s">
        <v>1575</v>
      </c>
      <c r="I223" s="190" t="s">
        <v>1576</v>
      </c>
      <c r="J223" s="167">
        <v>42614</v>
      </c>
      <c r="K223" s="190" t="s">
        <v>1971</v>
      </c>
      <c r="L223" s="190" t="s">
        <v>1972</v>
      </c>
      <c r="M223" s="190" t="s">
        <v>1973</v>
      </c>
      <c r="N223" s="259">
        <v>803464</v>
      </c>
      <c r="O223" s="192" t="s">
        <v>58</v>
      </c>
      <c r="P223" s="258" t="s">
        <v>3848</v>
      </c>
      <c r="Q223" s="347" t="s">
        <v>4284</v>
      </c>
      <c r="R223" s="347" t="s">
        <v>3478</v>
      </c>
      <c r="S223" s="190"/>
      <c r="T223" s="190"/>
      <c r="U223" s="190"/>
      <c r="V223" s="190" t="s">
        <v>2995</v>
      </c>
      <c r="W223" s="190" t="str">
        <f>IFERROR(VLOOKUP(B:B,'[1]List Stores'!$B$1:$W$800,22,FALSE),"")</f>
        <v xml:space="preserve"> </v>
      </c>
      <c r="X223" s="195" t="s">
        <v>2998</v>
      </c>
      <c r="Y223" s="190"/>
      <c r="Z223" s="190" t="s">
        <v>2995</v>
      </c>
      <c r="AA223" s="190"/>
      <c r="AB223" s="190"/>
      <c r="AC223" s="190" t="s">
        <v>2995</v>
      </c>
      <c r="AD223" s="196"/>
      <c r="AE223" s="189"/>
      <c r="AF223" s="189"/>
      <c r="AG223" s="189" t="s">
        <v>2985</v>
      </c>
    </row>
    <row r="224" spans="1:33" s="4" customFormat="1" ht="16.5" customHeight="1">
      <c r="A224" s="17">
        <v>222</v>
      </c>
      <c r="B224" s="189" t="s">
        <v>797</v>
      </c>
      <c r="C224" s="190" t="s">
        <v>798</v>
      </c>
      <c r="D224" s="190" t="s">
        <v>1446</v>
      </c>
      <c r="E224" s="190" t="s">
        <v>1302</v>
      </c>
      <c r="F224" s="191" t="s">
        <v>1220</v>
      </c>
      <c r="G224" s="192" t="s">
        <v>1221</v>
      </c>
      <c r="H224" s="193" t="s">
        <v>1740</v>
      </c>
      <c r="I224" s="190" t="s">
        <v>1741</v>
      </c>
      <c r="J224" s="167">
        <v>42637</v>
      </c>
      <c r="K224" s="190" t="s">
        <v>1974</v>
      </c>
      <c r="L224" s="190" t="s">
        <v>1975</v>
      </c>
      <c r="M224" s="190" t="s">
        <v>1976</v>
      </c>
      <c r="N224" s="207">
        <v>16013811</v>
      </c>
      <c r="O224" s="190" t="s">
        <v>2762</v>
      </c>
      <c r="P224" s="190" t="s">
        <v>3774</v>
      </c>
      <c r="Q224" s="347" t="s">
        <v>4291</v>
      </c>
      <c r="R224" s="347" t="s">
        <v>4291</v>
      </c>
      <c r="S224" s="190"/>
      <c r="T224" s="190" t="s">
        <v>2993</v>
      </c>
      <c r="U224" s="190"/>
      <c r="V224" s="190" t="s">
        <v>2995</v>
      </c>
      <c r="W224" s="190" t="str">
        <f>IFERROR(VLOOKUP(B:B,'[1]List Stores'!$B$1:$W$800,22,FALSE),"")</f>
        <v xml:space="preserve"> </v>
      </c>
      <c r="X224" s="195"/>
      <c r="Y224" s="190" t="s">
        <v>1188</v>
      </c>
      <c r="Z224" s="190" t="s">
        <v>2995</v>
      </c>
      <c r="AA224" s="190"/>
      <c r="AB224" s="190"/>
      <c r="AC224" s="190" t="s">
        <v>2995</v>
      </c>
      <c r="AD224" s="196" t="s">
        <v>3007</v>
      </c>
      <c r="AE224" s="189"/>
      <c r="AF224" s="189"/>
      <c r="AG224" s="189"/>
    </row>
    <row r="225" spans="1:33" s="4" customFormat="1" ht="16.5" customHeight="1">
      <c r="A225" s="17">
        <v>223</v>
      </c>
      <c r="B225" s="189" t="s">
        <v>682</v>
      </c>
      <c r="C225" s="189" t="s">
        <v>683</v>
      </c>
      <c r="D225" s="190" t="s">
        <v>1193</v>
      </c>
      <c r="E225" s="190" t="s">
        <v>1257</v>
      </c>
      <c r="F225" s="191" t="s">
        <v>0</v>
      </c>
      <c r="G225" s="192" t="s">
        <v>3154</v>
      </c>
      <c r="H225" s="193" t="s">
        <v>1326</v>
      </c>
      <c r="I225" s="190" t="s">
        <v>1327</v>
      </c>
      <c r="J225" s="167">
        <v>42642</v>
      </c>
      <c r="K225" s="190" t="s">
        <v>1977</v>
      </c>
      <c r="L225" s="190" t="s">
        <v>1978</v>
      </c>
      <c r="M225" s="190" t="s">
        <v>1979</v>
      </c>
      <c r="N225" s="200" t="s">
        <v>4204</v>
      </c>
      <c r="O225" s="190" t="s">
        <v>2929</v>
      </c>
      <c r="P225" s="194" t="s">
        <v>4205</v>
      </c>
      <c r="Q225" s="347" t="s">
        <v>3253</v>
      </c>
      <c r="R225" s="347" t="s">
        <v>3253</v>
      </c>
      <c r="S225" s="190"/>
      <c r="T225" s="190"/>
      <c r="U225" s="189"/>
      <c r="V225" s="190" t="s">
        <v>2995</v>
      </c>
      <c r="W225" s="190" t="str">
        <f>IFERROR(VLOOKUP(B:B,'[1]List Stores'!$B$1:$W$800,22,FALSE),"")</f>
        <v xml:space="preserve"> </v>
      </c>
      <c r="X225" s="195" t="s">
        <v>3004</v>
      </c>
      <c r="Y225" s="190"/>
      <c r="Z225" s="190" t="s">
        <v>2995</v>
      </c>
      <c r="AA225" s="190"/>
      <c r="AB225" s="189"/>
      <c r="AC225" s="190" t="s">
        <v>2995</v>
      </c>
      <c r="AD225" s="196"/>
      <c r="AE225" s="189"/>
      <c r="AF225" s="189"/>
      <c r="AG225" s="189" t="s">
        <v>2985</v>
      </c>
    </row>
    <row r="226" spans="1:33" s="4" customFormat="1" ht="16.5" customHeight="1">
      <c r="A226" s="17">
        <v>224</v>
      </c>
      <c r="B226" s="201" t="s">
        <v>505</v>
      </c>
      <c r="C226" s="190" t="s">
        <v>506</v>
      </c>
      <c r="D226" s="190" t="s">
        <v>1242</v>
      </c>
      <c r="E226" s="190" t="s">
        <v>1194</v>
      </c>
      <c r="F226" s="191" t="s">
        <v>1214</v>
      </c>
      <c r="G226" s="192" t="s">
        <v>1207</v>
      </c>
      <c r="H226" s="193" t="s">
        <v>1376</v>
      </c>
      <c r="I226" s="190" t="s">
        <v>1377</v>
      </c>
      <c r="J226" s="167">
        <v>42644</v>
      </c>
      <c r="K226" s="190" t="s">
        <v>1980</v>
      </c>
      <c r="L226" s="190" t="s">
        <v>1981</v>
      </c>
      <c r="M226" s="190" t="s">
        <v>1982</v>
      </c>
      <c r="N226" s="200" t="s">
        <v>3682</v>
      </c>
      <c r="O226" s="190" t="s">
        <v>507</v>
      </c>
      <c r="P226" s="194" t="s">
        <v>3683</v>
      </c>
      <c r="Q226" s="347" t="s">
        <v>3421</v>
      </c>
      <c r="R226" s="347" t="s">
        <v>3421</v>
      </c>
      <c r="S226" s="190"/>
      <c r="T226" s="190"/>
      <c r="U226" s="190"/>
      <c r="V226" s="190" t="s">
        <v>2995</v>
      </c>
      <c r="W226" s="190" t="str">
        <f>IFERROR(VLOOKUP(B:B,'[1]List Stores'!$B$1:$W$800,22,FALSE),"")</f>
        <v xml:space="preserve"> </v>
      </c>
      <c r="X226" s="195"/>
      <c r="Y226" s="190"/>
      <c r="Z226" s="190" t="s">
        <v>2995</v>
      </c>
      <c r="AA226" s="190"/>
      <c r="AB226" s="190"/>
      <c r="AC226" s="190" t="s">
        <v>2995</v>
      </c>
      <c r="AD226" s="196"/>
      <c r="AE226" s="189"/>
      <c r="AF226" s="189"/>
      <c r="AG226" s="189"/>
    </row>
    <row r="227" spans="1:33" s="4" customFormat="1" ht="16.5" customHeight="1">
      <c r="A227" s="17">
        <v>225</v>
      </c>
      <c r="B227" s="189" t="s">
        <v>586</v>
      </c>
      <c r="C227" s="189" t="s">
        <v>587</v>
      </c>
      <c r="D227" s="190" t="s">
        <v>1193</v>
      </c>
      <c r="E227" s="190" t="s">
        <v>1194</v>
      </c>
      <c r="F227" s="191" t="s">
        <v>1201</v>
      </c>
      <c r="G227" s="192" t="s">
        <v>1</v>
      </c>
      <c r="H227" s="193" t="s">
        <v>1390</v>
      </c>
      <c r="I227" s="190" t="s">
        <v>1391</v>
      </c>
      <c r="J227" s="167">
        <v>42660</v>
      </c>
      <c r="K227" s="190" t="s">
        <v>1983</v>
      </c>
      <c r="L227" s="190" t="s">
        <v>1984</v>
      </c>
      <c r="M227" s="190" t="s">
        <v>1985</v>
      </c>
      <c r="N227" s="206">
        <v>16002333</v>
      </c>
      <c r="O227" s="190" t="s">
        <v>588</v>
      </c>
      <c r="P227" s="194" t="s">
        <v>4100</v>
      </c>
      <c r="Q227" s="347" t="s">
        <v>3277</v>
      </c>
      <c r="R227" s="347" t="s">
        <v>3277</v>
      </c>
      <c r="S227" s="190"/>
      <c r="T227" s="190"/>
      <c r="U227" s="190"/>
      <c r="V227" s="190" t="s">
        <v>2995</v>
      </c>
      <c r="W227" s="190" t="str">
        <f>IFERROR(VLOOKUP(B:B,'[1]List Stores'!$B$1:$W$800,22,FALSE),"")</f>
        <v>Coffee Forward</v>
      </c>
      <c r="X227" s="195"/>
      <c r="Y227" s="190"/>
      <c r="Z227" s="190" t="s">
        <v>2995</v>
      </c>
      <c r="AA227" s="190"/>
      <c r="AB227" s="190"/>
      <c r="AC227" s="190" t="s">
        <v>2995</v>
      </c>
      <c r="AD227" s="196" t="s">
        <v>3007</v>
      </c>
      <c r="AE227" s="189"/>
      <c r="AF227" s="189"/>
      <c r="AG227" s="189"/>
    </row>
    <row r="228" spans="1:33" s="4" customFormat="1" ht="16.5" customHeight="1">
      <c r="A228" s="17">
        <v>226</v>
      </c>
      <c r="B228" s="189" t="s">
        <v>992</v>
      </c>
      <c r="C228" s="189" t="s">
        <v>993</v>
      </c>
      <c r="D228" s="190" t="s">
        <v>1193</v>
      </c>
      <c r="E228" s="190" t="s">
        <v>1194</v>
      </c>
      <c r="F228" s="191" t="s">
        <v>1214</v>
      </c>
      <c r="G228" s="192" t="s">
        <v>1207</v>
      </c>
      <c r="H228" s="193" t="s">
        <v>1215</v>
      </c>
      <c r="I228" s="190" t="s">
        <v>2814</v>
      </c>
      <c r="J228" s="167">
        <v>42663</v>
      </c>
      <c r="K228" s="190" t="s">
        <v>1986</v>
      </c>
      <c r="L228" s="190" t="s">
        <v>1987</v>
      </c>
      <c r="M228" s="190" t="s">
        <v>1988</v>
      </c>
      <c r="N228" s="199">
        <v>1203746</v>
      </c>
      <c r="O228" s="190" t="s">
        <v>2795</v>
      </c>
      <c r="P228" s="190" t="s">
        <v>3700</v>
      </c>
      <c r="Q228" s="347" t="s">
        <v>3264</v>
      </c>
      <c r="R228" s="347" t="s">
        <v>3264</v>
      </c>
      <c r="S228" s="190"/>
      <c r="T228" s="190"/>
      <c r="U228" s="190"/>
      <c r="V228" s="190" t="s">
        <v>2995</v>
      </c>
      <c r="W228" s="190" t="str">
        <f>IFERROR(VLOOKUP(B:B,'[1]List Stores'!$B$1:$W$800,22,FALSE),"")</f>
        <v xml:space="preserve"> </v>
      </c>
      <c r="X228" s="195"/>
      <c r="Y228" s="190"/>
      <c r="Z228" s="190" t="s">
        <v>2995</v>
      </c>
      <c r="AA228" s="190"/>
      <c r="AB228" s="190"/>
      <c r="AC228" s="190" t="s">
        <v>2995</v>
      </c>
      <c r="AD228" s="196"/>
      <c r="AE228" s="189"/>
      <c r="AF228" s="189"/>
      <c r="AG228" s="189"/>
    </row>
    <row r="229" spans="1:33" s="4" customFormat="1" ht="16.5" customHeight="1">
      <c r="A229" s="17">
        <v>227</v>
      </c>
      <c r="B229" s="189" t="s">
        <v>836</v>
      </c>
      <c r="C229" s="189" t="s">
        <v>837</v>
      </c>
      <c r="D229" s="190" t="s">
        <v>1193</v>
      </c>
      <c r="E229" s="190" t="s">
        <v>1194</v>
      </c>
      <c r="F229" s="191" t="s">
        <v>1232</v>
      </c>
      <c r="G229" s="192" t="s">
        <v>1233</v>
      </c>
      <c r="H229" s="193" t="s">
        <v>1234</v>
      </c>
      <c r="I229" s="190" t="s">
        <v>3143</v>
      </c>
      <c r="J229" s="167">
        <v>42666</v>
      </c>
      <c r="K229" s="190" t="s">
        <v>1989</v>
      </c>
      <c r="L229" s="190" t="s">
        <v>1990</v>
      </c>
      <c r="M229" s="190" t="s">
        <v>1991</v>
      </c>
      <c r="N229" s="198">
        <v>904166</v>
      </c>
      <c r="O229" s="190" t="s">
        <v>838</v>
      </c>
      <c r="P229" s="194" t="s">
        <v>3940</v>
      </c>
      <c r="Q229" s="347" t="s">
        <v>3195</v>
      </c>
      <c r="R229" s="347" t="s">
        <v>3195</v>
      </c>
      <c r="S229" s="190"/>
      <c r="T229" s="190"/>
      <c r="U229" s="190"/>
      <c r="V229" s="190" t="s">
        <v>2995</v>
      </c>
      <c r="W229" s="190" t="str">
        <f>IFERROR(VLOOKUP(B:B,'[1]List Stores'!$B$1:$W$800,22,FALSE),"")</f>
        <v xml:space="preserve"> </v>
      </c>
      <c r="X229" s="195" t="s">
        <v>2996</v>
      </c>
      <c r="Y229" s="190"/>
      <c r="Z229" s="190" t="s">
        <v>2995</v>
      </c>
      <c r="AA229" s="190"/>
      <c r="AB229" s="190"/>
      <c r="AC229" s="190" t="s">
        <v>2995</v>
      </c>
      <c r="AD229" s="196"/>
      <c r="AE229" s="189"/>
      <c r="AF229" s="189"/>
      <c r="AG229" s="189" t="s">
        <v>2985</v>
      </c>
    </row>
    <row r="230" spans="1:33" s="4" customFormat="1" ht="16.5" customHeight="1">
      <c r="A230" s="17">
        <v>228</v>
      </c>
      <c r="B230" s="189" t="s">
        <v>614</v>
      </c>
      <c r="C230" s="201" t="s">
        <v>615</v>
      </c>
      <c r="D230" s="190" t="s">
        <v>1193</v>
      </c>
      <c r="E230" s="190" t="s">
        <v>1257</v>
      </c>
      <c r="F230" s="191" t="s">
        <v>1232</v>
      </c>
      <c r="G230" s="192" t="s">
        <v>1233</v>
      </c>
      <c r="H230" s="193" t="s">
        <v>1621</v>
      </c>
      <c r="I230" s="190" t="s">
        <v>1622</v>
      </c>
      <c r="J230" s="167">
        <v>42670</v>
      </c>
      <c r="K230" s="190" t="s">
        <v>1992</v>
      </c>
      <c r="L230" s="190" t="s">
        <v>1993</v>
      </c>
      <c r="M230" s="190" t="s">
        <v>1994</v>
      </c>
      <c r="N230" s="206" t="s">
        <v>3910</v>
      </c>
      <c r="O230" s="190" t="s">
        <v>616</v>
      </c>
      <c r="P230" s="194" t="s">
        <v>3911</v>
      </c>
      <c r="Q230" s="347" t="s">
        <v>3317</v>
      </c>
      <c r="R230" s="347" t="s">
        <v>3317</v>
      </c>
      <c r="S230" s="190"/>
      <c r="T230" s="190"/>
      <c r="U230" s="190"/>
      <c r="V230" s="190" t="s">
        <v>2995</v>
      </c>
      <c r="W230" s="190" t="str">
        <f>IFERROR(VLOOKUP(B:B,'[1]List Stores'!$B$1:$W$800,22,FALSE),"")</f>
        <v xml:space="preserve"> </v>
      </c>
      <c r="X230" s="195" t="s">
        <v>2996</v>
      </c>
      <c r="Y230" s="190"/>
      <c r="Z230" s="190" t="s">
        <v>2995</v>
      </c>
      <c r="AA230" s="190"/>
      <c r="AB230" s="190"/>
      <c r="AC230" s="190" t="s">
        <v>2995</v>
      </c>
      <c r="AD230" s="196" t="s">
        <v>3007</v>
      </c>
      <c r="AE230" s="189"/>
      <c r="AF230" s="189"/>
      <c r="AG230" s="189" t="s">
        <v>2985</v>
      </c>
    </row>
    <row r="231" spans="1:33" s="4" customFormat="1" ht="16.5" customHeight="1">
      <c r="A231" s="17">
        <v>229</v>
      </c>
      <c r="B231" s="189" t="s">
        <v>135</v>
      </c>
      <c r="C231" s="190" t="s">
        <v>136</v>
      </c>
      <c r="D231" s="190" t="s">
        <v>1263</v>
      </c>
      <c r="E231" s="190" t="s">
        <v>1257</v>
      </c>
      <c r="F231" s="518" t="s">
        <v>3349</v>
      </c>
      <c r="G231" s="519" t="s">
        <v>1195</v>
      </c>
      <c r="H231" s="193" t="s">
        <v>1266</v>
      </c>
      <c r="I231" s="190" t="s">
        <v>1267</v>
      </c>
      <c r="J231" s="167">
        <v>42673</v>
      </c>
      <c r="K231" s="190" t="s">
        <v>1995</v>
      </c>
      <c r="L231" s="190" t="s">
        <v>1996</v>
      </c>
      <c r="M231" s="190" t="s">
        <v>1997</v>
      </c>
      <c r="N231" s="200">
        <v>1308759</v>
      </c>
      <c r="O231" s="190" t="s">
        <v>137</v>
      </c>
      <c r="P231" s="194">
        <v>82298186889</v>
      </c>
      <c r="Q231" s="347" t="s">
        <v>4292</v>
      </c>
      <c r="R231" s="347" t="s">
        <v>3422</v>
      </c>
      <c r="S231" s="190"/>
      <c r="T231" s="190"/>
      <c r="U231" s="190"/>
      <c r="V231" s="190" t="s">
        <v>2995</v>
      </c>
      <c r="W231" s="190" t="str">
        <f>IFERROR(VLOOKUP(B:B,'[1]List Stores'!$B$1:$W$800,22,FALSE),"")</f>
        <v xml:space="preserve"> </v>
      </c>
      <c r="X231" s="195" t="s">
        <v>3003</v>
      </c>
      <c r="Y231" s="190" t="s">
        <v>1188</v>
      </c>
      <c r="Z231" s="190" t="s">
        <v>2995</v>
      </c>
      <c r="AA231" s="190"/>
      <c r="AB231" s="190"/>
      <c r="AC231" s="190" t="s">
        <v>2995</v>
      </c>
      <c r="AD231" s="196"/>
      <c r="AE231" s="189"/>
      <c r="AF231" s="189"/>
      <c r="AG231" s="189"/>
    </row>
    <row r="232" spans="1:33" s="4" customFormat="1" ht="16.5" customHeight="1">
      <c r="A232" s="17">
        <v>230</v>
      </c>
      <c r="B232" s="189" t="s">
        <v>1000</v>
      </c>
      <c r="C232" s="201" t="s">
        <v>1001</v>
      </c>
      <c r="D232" s="190" t="s">
        <v>1242</v>
      </c>
      <c r="E232" s="190" t="s">
        <v>1243</v>
      </c>
      <c r="F232" s="191" t="s">
        <v>1201</v>
      </c>
      <c r="G232" s="192" t="s">
        <v>1</v>
      </c>
      <c r="H232" s="193" t="s">
        <v>1244</v>
      </c>
      <c r="I232" s="190" t="s">
        <v>1245</v>
      </c>
      <c r="J232" s="167">
        <v>42673</v>
      </c>
      <c r="K232" s="190" t="s">
        <v>1998</v>
      </c>
      <c r="L232" s="190" t="s">
        <v>1999</v>
      </c>
      <c r="M232" s="190" t="s">
        <v>2000</v>
      </c>
      <c r="N232" s="200" t="s">
        <v>4123</v>
      </c>
      <c r="O232" s="190" t="s">
        <v>1002</v>
      </c>
      <c r="P232" s="194" t="s">
        <v>4124</v>
      </c>
      <c r="Q232" s="347" t="s">
        <v>3419</v>
      </c>
      <c r="R232" s="347" t="s">
        <v>3469</v>
      </c>
      <c r="S232" s="190"/>
      <c r="T232" s="190"/>
      <c r="U232" s="190"/>
      <c r="V232" s="190" t="s">
        <v>2995</v>
      </c>
      <c r="W232" s="190" t="str">
        <f>IFERROR(VLOOKUP(B:B,'[1]List Stores'!$B$1:$W$800,22,FALSE),"")</f>
        <v xml:space="preserve"> </v>
      </c>
      <c r="X232" s="195"/>
      <c r="Y232" s="190" t="s">
        <v>1188</v>
      </c>
      <c r="Z232" s="190" t="s">
        <v>2995</v>
      </c>
      <c r="AA232" s="190" t="s">
        <v>2742</v>
      </c>
      <c r="AB232" s="190"/>
      <c r="AC232" s="190" t="s">
        <v>2995</v>
      </c>
      <c r="AD232" s="196" t="s">
        <v>3007</v>
      </c>
      <c r="AE232" s="189"/>
      <c r="AF232" s="189"/>
      <c r="AG232" s="189"/>
    </row>
    <row r="233" spans="1:33" s="4" customFormat="1" ht="16.5" customHeight="1">
      <c r="A233" s="17">
        <v>231</v>
      </c>
      <c r="B233" s="189" t="s">
        <v>187</v>
      </c>
      <c r="C233" s="190" t="s">
        <v>188</v>
      </c>
      <c r="D233" s="190" t="s">
        <v>1193</v>
      </c>
      <c r="E233" s="190" t="s">
        <v>1257</v>
      </c>
      <c r="F233" s="191" t="s">
        <v>1214</v>
      </c>
      <c r="G233" s="192" t="s">
        <v>1207</v>
      </c>
      <c r="H233" s="193" t="s">
        <v>1249</v>
      </c>
      <c r="I233" s="190" t="s">
        <v>1250</v>
      </c>
      <c r="J233" s="167">
        <v>42678</v>
      </c>
      <c r="K233" s="190" t="s">
        <v>2001</v>
      </c>
      <c r="L233" s="190" t="s">
        <v>2002</v>
      </c>
      <c r="M233" s="190" t="s">
        <v>2003</v>
      </c>
      <c r="N233" s="202">
        <v>1209102</v>
      </c>
      <c r="O233" s="190" t="s">
        <v>3628</v>
      </c>
      <c r="P233" s="194">
        <v>81314701431</v>
      </c>
      <c r="Q233" s="347" t="s">
        <v>3277</v>
      </c>
      <c r="R233" s="347" t="s">
        <v>3277</v>
      </c>
      <c r="S233" s="190"/>
      <c r="T233" s="190"/>
      <c r="U233" s="190"/>
      <c r="V233" s="190" t="s">
        <v>2995</v>
      </c>
      <c r="W233" s="190" t="str">
        <f>IFERROR(VLOOKUP(B:B,'[1]List Stores'!$B$1:$W$800,22,FALSE),"")</f>
        <v xml:space="preserve"> </v>
      </c>
      <c r="X233" s="195" t="s">
        <v>3000</v>
      </c>
      <c r="Y233" s="190"/>
      <c r="Z233" s="190" t="s">
        <v>2995</v>
      </c>
      <c r="AA233" s="190"/>
      <c r="AB233" s="190"/>
      <c r="AC233" s="190" t="s">
        <v>2995</v>
      </c>
      <c r="AD233" s="196"/>
      <c r="AE233" s="189"/>
      <c r="AF233" s="189"/>
      <c r="AG233" s="189" t="s">
        <v>2985</v>
      </c>
    </row>
    <row r="234" spans="1:33" s="4" customFormat="1" ht="16.5" customHeight="1">
      <c r="A234" s="17">
        <v>232</v>
      </c>
      <c r="B234" s="189" t="s">
        <v>204</v>
      </c>
      <c r="C234" s="190" t="s">
        <v>205</v>
      </c>
      <c r="D234" s="190" t="s">
        <v>1287</v>
      </c>
      <c r="E234" s="190" t="s">
        <v>1194</v>
      </c>
      <c r="F234" s="191" t="s">
        <v>1264</v>
      </c>
      <c r="G234" s="192" t="s">
        <v>1265</v>
      </c>
      <c r="H234" s="193" t="s">
        <v>1307</v>
      </c>
      <c r="I234" s="190" t="s">
        <v>2816</v>
      </c>
      <c r="J234" s="167">
        <v>42685</v>
      </c>
      <c r="K234" s="190" t="s">
        <v>2004</v>
      </c>
      <c r="L234" s="190" t="s">
        <v>2005</v>
      </c>
      <c r="M234" s="190" t="s">
        <v>2006</v>
      </c>
      <c r="N234" s="202" t="s">
        <v>3989</v>
      </c>
      <c r="O234" s="190" t="s">
        <v>206</v>
      </c>
      <c r="P234" s="194" t="s">
        <v>3990</v>
      </c>
      <c r="Q234" s="347" t="s">
        <v>3423</v>
      </c>
      <c r="R234" s="347" t="s">
        <v>3423</v>
      </c>
      <c r="S234" s="190"/>
      <c r="T234" s="190"/>
      <c r="U234" s="190"/>
      <c r="V234" s="190" t="s">
        <v>2995</v>
      </c>
      <c r="W234" s="190" t="str">
        <f>IFERROR(VLOOKUP(B:B,'[1]List Stores'!$B$1:$W$800,22,FALSE),"")</f>
        <v xml:space="preserve"> </v>
      </c>
      <c r="X234" s="195" t="s">
        <v>3006</v>
      </c>
      <c r="Y234" s="190"/>
      <c r="Z234" s="190" t="s">
        <v>2995</v>
      </c>
      <c r="AA234" s="190"/>
      <c r="AB234" s="190"/>
      <c r="AC234" s="190" t="s">
        <v>2995</v>
      </c>
      <c r="AD234" s="196"/>
      <c r="AE234" s="189"/>
      <c r="AF234" s="189"/>
      <c r="AG234" s="189"/>
    </row>
    <row r="235" spans="1:33" s="4" customFormat="1" ht="16.5" customHeight="1">
      <c r="A235" s="17">
        <v>233</v>
      </c>
      <c r="B235" s="189" t="s">
        <v>345</v>
      </c>
      <c r="C235" s="201" t="s">
        <v>346</v>
      </c>
      <c r="D235" s="190" t="s">
        <v>1193</v>
      </c>
      <c r="E235" s="190" t="s">
        <v>1206</v>
      </c>
      <c r="F235" s="191" t="s">
        <v>0</v>
      </c>
      <c r="G235" s="192" t="s">
        <v>3154</v>
      </c>
      <c r="H235" s="193" t="s">
        <v>1238</v>
      </c>
      <c r="I235" s="190" t="s">
        <v>2739</v>
      </c>
      <c r="J235" s="167">
        <v>42704</v>
      </c>
      <c r="K235" s="190" t="s">
        <v>2007</v>
      </c>
      <c r="L235" s="190" t="s">
        <v>2008</v>
      </c>
      <c r="M235" s="190" t="s">
        <v>2009</v>
      </c>
      <c r="N235" s="200">
        <v>16012287</v>
      </c>
      <c r="O235" s="190" t="s">
        <v>3323</v>
      </c>
      <c r="P235" s="194" t="s">
        <v>4247</v>
      </c>
      <c r="Q235" s="347" t="s">
        <v>3214</v>
      </c>
      <c r="R235" s="347" t="s">
        <v>3214</v>
      </c>
      <c r="S235" s="190"/>
      <c r="T235" s="190"/>
      <c r="U235" s="190"/>
      <c r="V235" s="190" t="s">
        <v>2995</v>
      </c>
      <c r="W235" s="190" t="str">
        <f>IFERROR(VLOOKUP(B:B,'[1]List Stores'!$B$1:$W$800,22,FALSE),"")</f>
        <v xml:space="preserve"> </v>
      </c>
      <c r="X235" s="195"/>
      <c r="Y235" s="190"/>
      <c r="Z235" s="190" t="s">
        <v>2995</v>
      </c>
      <c r="AA235" s="190"/>
      <c r="AB235" s="190"/>
      <c r="AC235" s="190" t="s">
        <v>2995</v>
      </c>
      <c r="AD235" s="196"/>
      <c r="AE235" s="189" t="s">
        <v>2759</v>
      </c>
      <c r="AF235" s="189"/>
      <c r="AG235" s="189"/>
    </row>
    <row r="236" spans="1:33" s="4" customFormat="1" ht="16.5" customHeight="1">
      <c r="A236" s="17">
        <v>234</v>
      </c>
      <c r="B236" s="189" t="s">
        <v>91</v>
      </c>
      <c r="C236" s="190" t="s">
        <v>92</v>
      </c>
      <c r="D236" s="190" t="s">
        <v>1274</v>
      </c>
      <c r="E236" s="190" t="s">
        <v>1257</v>
      </c>
      <c r="F236" s="191" t="s">
        <v>1232</v>
      </c>
      <c r="G236" s="192" t="s">
        <v>1233</v>
      </c>
      <c r="H236" s="193" t="s">
        <v>1575</v>
      </c>
      <c r="I236" s="190" t="s">
        <v>1576</v>
      </c>
      <c r="J236" s="167">
        <v>42713</v>
      </c>
      <c r="K236" s="190" t="s">
        <v>2010</v>
      </c>
      <c r="L236" s="190" t="s">
        <v>2011</v>
      </c>
      <c r="M236" s="190" t="s">
        <v>2012</v>
      </c>
      <c r="N236" s="259">
        <v>16028514</v>
      </c>
      <c r="O236" s="192" t="s">
        <v>93</v>
      </c>
      <c r="P236" s="258" t="s">
        <v>3849</v>
      </c>
      <c r="Q236" s="347" t="s">
        <v>4284</v>
      </c>
      <c r="R236" s="347" t="s">
        <v>3473</v>
      </c>
      <c r="S236" s="190"/>
      <c r="T236" s="190"/>
      <c r="U236" s="190"/>
      <c r="V236" s="190" t="s">
        <v>2995</v>
      </c>
      <c r="W236" s="190" t="str">
        <f>IFERROR(VLOOKUP(B:B,'[1]List Stores'!$B$1:$W$800,22,FALSE),"")</f>
        <v>Coffee Forward</v>
      </c>
      <c r="X236" s="195" t="s">
        <v>3003</v>
      </c>
      <c r="Y236" s="190" t="s">
        <v>1188</v>
      </c>
      <c r="Z236" s="190" t="s">
        <v>2995</v>
      </c>
      <c r="AA236" s="190" t="s">
        <v>2742</v>
      </c>
      <c r="AB236" s="190"/>
      <c r="AC236" s="190" t="s">
        <v>2995</v>
      </c>
      <c r="AD236" s="196"/>
      <c r="AE236" s="189"/>
      <c r="AF236" s="189"/>
      <c r="AG236" s="189" t="s">
        <v>2985</v>
      </c>
    </row>
    <row r="237" spans="1:33" s="4" customFormat="1" ht="16.5" customHeight="1">
      <c r="A237" s="17">
        <v>235</v>
      </c>
      <c r="B237" s="189" t="s">
        <v>573</v>
      </c>
      <c r="C237" s="190" t="s">
        <v>574</v>
      </c>
      <c r="D237" s="190" t="s">
        <v>1362</v>
      </c>
      <c r="E237" s="190" t="s">
        <v>1257</v>
      </c>
      <c r="F237" s="191" t="s">
        <v>1220</v>
      </c>
      <c r="G237" s="192" t="s">
        <v>1221</v>
      </c>
      <c r="H237" s="193" t="s">
        <v>1363</v>
      </c>
      <c r="I237" s="190" t="s">
        <v>2815</v>
      </c>
      <c r="J237" s="167">
        <v>42722</v>
      </c>
      <c r="K237" s="190" t="s">
        <v>2013</v>
      </c>
      <c r="L237" s="190" t="s">
        <v>2014</v>
      </c>
      <c r="M237" s="190" t="s">
        <v>2015</v>
      </c>
      <c r="N237" s="200">
        <v>16005573</v>
      </c>
      <c r="O237" s="190" t="s">
        <v>575</v>
      </c>
      <c r="P237" s="194" t="s">
        <v>3742</v>
      </c>
      <c r="Q237" s="347" t="s">
        <v>3393</v>
      </c>
      <c r="R237" s="347" t="s">
        <v>3223</v>
      </c>
      <c r="S237" s="190"/>
      <c r="T237" s="190"/>
      <c r="U237" s="190"/>
      <c r="V237" s="190" t="s">
        <v>2995</v>
      </c>
      <c r="W237" s="190" t="str">
        <f>IFERROR(VLOOKUP(B:B,'[1]List Stores'!$B$1:$W$800,22,FALSE),"")</f>
        <v xml:space="preserve"> </v>
      </c>
      <c r="X237" s="195" t="s">
        <v>3003</v>
      </c>
      <c r="Y237" s="190"/>
      <c r="Z237" s="190" t="s">
        <v>2995</v>
      </c>
      <c r="AA237" s="190"/>
      <c r="AB237" s="190"/>
      <c r="AC237" s="190" t="s">
        <v>2995</v>
      </c>
      <c r="AD237" s="196"/>
      <c r="AE237" s="189"/>
      <c r="AF237" s="189"/>
      <c r="AG237" s="189" t="s">
        <v>2985</v>
      </c>
    </row>
    <row r="238" spans="1:33" s="4" customFormat="1" ht="16.5" customHeight="1">
      <c r="A238" s="17">
        <v>236</v>
      </c>
      <c r="B238" s="189" t="s">
        <v>217</v>
      </c>
      <c r="C238" s="189" t="s">
        <v>218</v>
      </c>
      <c r="D238" s="190" t="s">
        <v>1193</v>
      </c>
      <c r="E238" s="190" t="s">
        <v>1194</v>
      </c>
      <c r="F238" s="191" t="s">
        <v>0</v>
      </c>
      <c r="G238" s="192" t="s">
        <v>3154</v>
      </c>
      <c r="H238" s="193" t="s">
        <v>1238</v>
      </c>
      <c r="I238" s="190" t="s">
        <v>2739</v>
      </c>
      <c r="J238" s="167">
        <v>42725</v>
      </c>
      <c r="K238" s="190" t="s">
        <v>2016</v>
      </c>
      <c r="L238" s="190" t="s">
        <v>2017</v>
      </c>
      <c r="M238" s="190" t="s">
        <v>2018</v>
      </c>
      <c r="N238" s="214">
        <v>1410620</v>
      </c>
      <c r="O238" s="190" t="s">
        <v>1501</v>
      </c>
      <c r="P238" s="194" t="s">
        <v>4248</v>
      </c>
      <c r="Q238" s="347" t="s">
        <v>3234</v>
      </c>
      <c r="R238" s="347" t="s">
        <v>3234</v>
      </c>
      <c r="S238" s="190"/>
      <c r="T238" s="190"/>
      <c r="U238" s="190"/>
      <c r="V238" s="190" t="s">
        <v>2995</v>
      </c>
      <c r="W238" s="190" t="str">
        <f>IFERROR(VLOOKUP(B:B,'[1]List Stores'!$B$1:$W$800,22,FALSE),"")</f>
        <v xml:space="preserve"> </v>
      </c>
      <c r="X238" s="195" t="s">
        <v>3004</v>
      </c>
      <c r="Y238" s="190"/>
      <c r="Z238" s="190" t="s">
        <v>2995</v>
      </c>
      <c r="AA238" s="190"/>
      <c r="AB238" s="190"/>
      <c r="AC238" s="190" t="s">
        <v>2995</v>
      </c>
      <c r="AD238" s="196"/>
      <c r="AE238" s="189"/>
      <c r="AF238" s="189"/>
      <c r="AG238" s="189" t="s">
        <v>2985</v>
      </c>
    </row>
    <row r="239" spans="1:33" s="4" customFormat="1" ht="16.5" customHeight="1">
      <c r="A239" s="17">
        <v>237</v>
      </c>
      <c r="B239" s="189" t="s">
        <v>942</v>
      </c>
      <c r="C239" s="190" t="s">
        <v>943</v>
      </c>
      <c r="D239" s="190" t="s">
        <v>1193</v>
      </c>
      <c r="E239" s="190" t="s">
        <v>1206</v>
      </c>
      <c r="F239" s="191" t="s">
        <v>3349</v>
      </c>
      <c r="G239" s="192" t="s">
        <v>1195</v>
      </c>
      <c r="H239" s="193" t="s">
        <v>2810</v>
      </c>
      <c r="I239" s="190" t="s">
        <v>2813</v>
      </c>
      <c r="J239" s="167">
        <v>42734</v>
      </c>
      <c r="K239" s="190" t="s">
        <v>2019</v>
      </c>
      <c r="L239" s="190" t="s">
        <v>2020</v>
      </c>
      <c r="M239" s="190" t="s">
        <v>2021</v>
      </c>
      <c r="N239" s="211">
        <v>766961</v>
      </c>
      <c r="O239" s="190" t="s">
        <v>3500</v>
      </c>
      <c r="P239" s="194">
        <v>8568064313</v>
      </c>
      <c r="Q239" s="347" t="s">
        <v>3262</v>
      </c>
      <c r="R239" s="347" t="s">
        <v>3262</v>
      </c>
      <c r="S239" s="190"/>
      <c r="T239" s="190"/>
      <c r="U239" s="190"/>
      <c r="V239" s="190" t="s">
        <v>2995</v>
      </c>
      <c r="W239" s="190" t="str">
        <f>IFERROR(VLOOKUP(B:B,'[1]List Stores'!$B$1:$W$800,22,FALSE),"")</f>
        <v xml:space="preserve"> </v>
      </c>
      <c r="X239" s="195" t="s">
        <v>1187</v>
      </c>
      <c r="Y239" s="190"/>
      <c r="Z239" s="190" t="s">
        <v>2995</v>
      </c>
      <c r="AA239" s="190"/>
      <c r="AB239" s="190"/>
      <c r="AC239" s="190" t="s">
        <v>2995</v>
      </c>
      <c r="AD239" s="196"/>
      <c r="AE239" s="189" t="s">
        <v>2759</v>
      </c>
      <c r="AF239" s="189"/>
      <c r="AG239" s="189" t="s">
        <v>2985</v>
      </c>
    </row>
    <row r="240" spans="1:33" s="4" customFormat="1" ht="16.5" customHeight="1">
      <c r="A240" s="17">
        <v>238</v>
      </c>
      <c r="B240" s="189" t="s">
        <v>561</v>
      </c>
      <c r="C240" s="190" t="s">
        <v>562</v>
      </c>
      <c r="D240" s="190" t="s">
        <v>1193</v>
      </c>
      <c r="E240" s="190" t="s">
        <v>1257</v>
      </c>
      <c r="F240" s="518" t="s">
        <v>3349</v>
      </c>
      <c r="G240" s="519" t="s">
        <v>1195</v>
      </c>
      <c r="H240" s="193" t="s">
        <v>2812</v>
      </c>
      <c r="I240" s="190" t="s">
        <v>2819</v>
      </c>
      <c r="J240" s="167">
        <v>42734</v>
      </c>
      <c r="K240" s="190" t="s">
        <v>2022</v>
      </c>
      <c r="L240" s="190" t="s">
        <v>2023</v>
      </c>
      <c r="M240" s="190" t="s">
        <v>2024</v>
      </c>
      <c r="N240" s="199" t="s">
        <v>3572</v>
      </c>
      <c r="O240" s="190" t="s">
        <v>563</v>
      </c>
      <c r="P240" s="194" t="s">
        <v>3573</v>
      </c>
      <c r="Q240" s="347" t="s">
        <v>3266</v>
      </c>
      <c r="R240" s="347" t="s">
        <v>3266</v>
      </c>
      <c r="S240" s="190"/>
      <c r="T240" s="190"/>
      <c r="U240" s="190"/>
      <c r="V240" s="190" t="s">
        <v>2995</v>
      </c>
      <c r="W240" s="190" t="str">
        <f>IFERROR(VLOOKUP(B:B,'[1]List Stores'!$B$1:$W$800,22,FALSE),"")</f>
        <v xml:space="preserve"> </v>
      </c>
      <c r="X240" s="195"/>
      <c r="Y240" s="190"/>
      <c r="Z240" s="190" t="s">
        <v>2995</v>
      </c>
      <c r="AA240" s="190"/>
      <c r="AB240" s="190"/>
      <c r="AC240" s="190" t="s">
        <v>2995</v>
      </c>
      <c r="AD240" s="196"/>
      <c r="AE240" s="189"/>
      <c r="AF240" s="189"/>
      <c r="AG240" s="189"/>
    </row>
    <row r="241" spans="1:33" s="4" customFormat="1" ht="16.5" customHeight="1">
      <c r="A241" s="17">
        <v>239</v>
      </c>
      <c r="B241" s="189" t="s">
        <v>185</v>
      </c>
      <c r="C241" s="190" t="s">
        <v>186</v>
      </c>
      <c r="D241" s="190" t="s">
        <v>1193</v>
      </c>
      <c r="E241" s="190" t="s">
        <v>1194</v>
      </c>
      <c r="F241" s="191" t="s">
        <v>3349</v>
      </c>
      <c r="G241" s="192" t="s">
        <v>1195</v>
      </c>
      <c r="H241" s="193" t="s">
        <v>1196</v>
      </c>
      <c r="I241" s="190" t="s">
        <v>1197</v>
      </c>
      <c r="J241" s="167">
        <v>42735</v>
      </c>
      <c r="K241" s="190" t="s">
        <v>2025</v>
      </c>
      <c r="L241" s="190" t="s">
        <v>2026</v>
      </c>
      <c r="M241" s="190" t="s">
        <v>2027</v>
      </c>
      <c r="N241" s="200" t="s">
        <v>3528</v>
      </c>
      <c r="O241" s="190" t="s">
        <v>882</v>
      </c>
      <c r="P241" s="190" t="s">
        <v>3529</v>
      </c>
      <c r="Q241" s="347" t="s">
        <v>3267</v>
      </c>
      <c r="R241" s="347" t="s">
        <v>3267</v>
      </c>
      <c r="S241" s="190"/>
      <c r="T241" s="190"/>
      <c r="U241" s="190"/>
      <c r="V241" s="190" t="s">
        <v>2995</v>
      </c>
      <c r="W241" s="190" t="str">
        <f>IFERROR(VLOOKUP(B:B,'[1]List Stores'!$B$1:$W$800,22,FALSE),"")</f>
        <v xml:space="preserve"> </v>
      </c>
      <c r="X241" s="195"/>
      <c r="Y241" s="190"/>
      <c r="Z241" s="190" t="s">
        <v>2995</v>
      </c>
      <c r="AA241" s="190"/>
      <c r="AB241" s="190"/>
      <c r="AC241" s="190" t="s">
        <v>2995</v>
      </c>
      <c r="AD241" s="196"/>
      <c r="AE241" s="189"/>
      <c r="AF241" s="189"/>
      <c r="AG241" s="189"/>
    </row>
    <row r="242" spans="1:33" s="4" customFormat="1" ht="16.5" customHeight="1">
      <c r="A242" s="17">
        <v>240</v>
      </c>
      <c r="B242" s="189" t="s">
        <v>176</v>
      </c>
      <c r="C242" s="189" t="s">
        <v>177</v>
      </c>
      <c r="D242" s="190" t="s">
        <v>1513</v>
      </c>
      <c r="E242" s="190" t="s">
        <v>1257</v>
      </c>
      <c r="F242" s="191" t="s">
        <v>0</v>
      </c>
      <c r="G242" s="192" t="s">
        <v>3154</v>
      </c>
      <c r="H242" s="193" t="s">
        <v>1227</v>
      </c>
      <c r="I242" s="190" t="s">
        <v>3034</v>
      </c>
      <c r="J242" s="167">
        <v>42741</v>
      </c>
      <c r="K242" s="190" t="s">
        <v>1514</v>
      </c>
      <c r="L242" s="190" t="s">
        <v>1515</v>
      </c>
      <c r="M242" s="190" t="s">
        <v>1516</v>
      </c>
      <c r="N242" s="190">
        <v>1504204</v>
      </c>
      <c r="O242" s="190" t="s">
        <v>1168</v>
      </c>
      <c r="P242" s="194" t="s">
        <v>4183</v>
      </c>
      <c r="Q242" s="347" t="s">
        <v>4284</v>
      </c>
      <c r="R242" s="347" t="s">
        <v>3424</v>
      </c>
      <c r="S242" s="190"/>
      <c r="T242" s="190"/>
      <c r="U242" s="189"/>
      <c r="V242" s="190" t="s">
        <v>2995</v>
      </c>
      <c r="W242" s="190" t="str">
        <f>IFERROR(VLOOKUP(B:B,'[1]List Stores'!$B$1:$W$800,22,FALSE),"")</f>
        <v xml:space="preserve"> </v>
      </c>
      <c r="X242" s="195" t="s">
        <v>3000</v>
      </c>
      <c r="Y242" s="190" t="s">
        <v>1188</v>
      </c>
      <c r="Z242" s="190" t="s">
        <v>1189</v>
      </c>
      <c r="AA242" s="190" t="s">
        <v>2742</v>
      </c>
      <c r="AB242" s="189"/>
      <c r="AC242" s="190" t="s">
        <v>2995</v>
      </c>
      <c r="AD242" s="196" t="s">
        <v>3007</v>
      </c>
      <c r="AE242" s="189"/>
      <c r="AF242" s="189" t="str">
        <f>IFERROR(VLOOKUP(B:B,'[1]List Stores'!$B:$AH,33,FALSE),"")</f>
        <v>ESB</v>
      </c>
      <c r="AG242" s="189" t="s">
        <v>2985</v>
      </c>
    </row>
    <row r="243" spans="1:33" s="4" customFormat="1" ht="16.5" customHeight="1">
      <c r="A243" s="17">
        <v>241</v>
      </c>
      <c r="B243" s="189" t="s">
        <v>538</v>
      </c>
      <c r="C243" s="190" t="s">
        <v>539</v>
      </c>
      <c r="D243" s="190" t="s">
        <v>1242</v>
      </c>
      <c r="E243" s="190" t="s">
        <v>1903</v>
      </c>
      <c r="F243" s="191" t="s">
        <v>1214</v>
      </c>
      <c r="G243" s="192" t="s">
        <v>1207</v>
      </c>
      <c r="H243" s="193" t="s">
        <v>1376</v>
      </c>
      <c r="I243" s="190" t="s">
        <v>1377</v>
      </c>
      <c r="J243" s="167">
        <v>42761</v>
      </c>
      <c r="K243" s="190" t="s">
        <v>2028</v>
      </c>
      <c r="L243" s="190" t="s">
        <v>2029</v>
      </c>
      <c r="M243" s="190" t="s">
        <v>2030</v>
      </c>
      <c r="N243" s="211" t="s">
        <v>3684</v>
      </c>
      <c r="O243" s="190" t="s">
        <v>2788</v>
      </c>
      <c r="P243" s="194" t="s">
        <v>3685</v>
      </c>
      <c r="Q243" s="347" t="s">
        <v>3186</v>
      </c>
      <c r="R243" s="347" t="s">
        <v>3186</v>
      </c>
      <c r="S243" s="190"/>
      <c r="T243" s="190"/>
      <c r="U243" s="190"/>
      <c r="V243" s="190" t="s">
        <v>2995</v>
      </c>
      <c r="W243" s="190" t="str">
        <f>IFERROR(VLOOKUP(B:B,'[1]List Stores'!$B$1:$W$800,22,FALSE),"")</f>
        <v xml:space="preserve"> </v>
      </c>
      <c r="X243" s="195"/>
      <c r="Y243" s="190"/>
      <c r="Z243" s="190" t="s">
        <v>2995</v>
      </c>
      <c r="AA243" s="190"/>
      <c r="AB243" s="190"/>
      <c r="AC243" s="190" t="s">
        <v>2995</v>
      </c>
      <c r="AD243" s="196"/>
      <c r="AE243" s="189"/>
      <c r="AF243" s="189"/>
      <c r="AG243" s="189"/>
    </row>
    <row r="244" spans="1:33" s="4" customFormat="1" ht="16.5" customHeight="1">
      <c r="A244" s="17">
        <v>242</v>
      </c>
      <c r="B244" s="189" t="s">
        <v>183</v>
      </c>
      <c r="C244" s="189" t="s">
        <v>184</v>
      </c>
      <c r="D244" s="190" t="s">
        <v>1193</v>
      </c>
      <c r="E244" s="190" t="s">
        <v>1194</v>
      </c>
      <c r="F244" s="518" t="s">
        <v>1201</v>
      </c>
      <c r="G244" s="519" t="s">
        <v>1</v>
      </c>
      <c r="H244" s="193" t="s">
        <v>1279</v>
      </c>
      <c r="I244" s="190" t="s">
        <v>1475</v>
      </c>
      <c r="J244" s="167">
        <v>42762</v>
      </c>
      <c r="K244" s="190" t="s">
        <v>2031</v>
      </c>
      <c r="L244" s="190" t="s">
        <v>2032</v>
      </c>
      <c r="M244" s="190" t="s">
        <v>2033</v>
      </c>
      <c r="N244" s="206">
        <v>1503910</v>
      </c>
      <c r="O244" s="190" t="s">
        <v>2731</v>
      </c>
      <c r="P244" s="194" t="s">
        <v>4143</v>
      </c>
      <c r="Q244" s="347" t="s">
        <v>3372</v>
      </c>
      <c r="R244" s="347" t="s">
        <v>3372</v>
      </c>
      <c r="S244" s="190"/>
      <c r="T244" s="190"/>
      <c r="U244" s="190"/>
      <c r="V244" s="190" t="s">
        <v>2995</v>
      </c>
      <c r="W244" s="190" t="str">
        <f>IFERROR(VLOOKUP(B:B,'[1]List Stores'!$B$1:$W$800,22,FALSE),"")</f>
        <v>Coffee Forward</v>
      </c>
      <c r="X244" s="195"/>
      <c r="Y244" s="190"/>
      <c r="Z244" s="190" t="s">
        <v>2995</v>
      </c>
      <c r="AA244" s="190"/>
      <c r="AB244" s="190"/>
      <c r="AC244" s="190" t="s">
        <v>2995</v>
      </c>
      <c r="AD244" s="196"/>
      <c r="AE244" s="189"/>
      <c r="AF244" s="189"/>
      <c r="AG244" s="189"/>
    </row>
    <row r="245" spans="1:33" s="4" customFormat="1" ht="16.5" customHeight="1">
      <c r="A245" s="17">
        <v>243</v>
      </c>
      <c r="B245" s="209" t="s">
        <v>529</v>
      </c>
      <c r="C245" s="189" t="s">
        <v>530</v>
      </c>
      <c r="D245" s="190" t="s">
        <v>1193</v>
      </c>
      <c r="E245" s="190" t="s">
        <v>1194</v>
      </c>
      <c r="F245" s="191" t="s">
        <v>0</v>
      </c>
      <c r="G245" s="192" t="s">
        <v>3154</v>
      </c>
      <c r="H245" s="193" t="s">
        <v>1326</v>
      </c>
      <c r="I245" s="190" t="s">
        <v>1327</v>
      </c>
      <c r="J245" s="167">
        <v>42762</v>
      </c>
      <c r="K245" s="190" t="s">
        <v>2034</v>
      </c>
      <c r="L245" s="190" t="s">
        <v>2035</v>
      </c>
      <c r="M245" s="190" t="s">
        <v>2036</v>
      </c>
      <c r="N245" s="209" t="s">
        <v>4206</v>
      </c>
      <c r="O245" s="190" t="s">
        <v>684</v>
      </c>
      <c r="P245" s="194" t="s">
        <v>4207</v>
      </c>
      <c r="Q245" s="347" t="s">
        <v>3253</v>
      </c>
      <c r="R245" s="347" t="s">
        <v>3253</v>
      </c>
      <c r="S245" s="190"/>
      <c r="T245" s="190"/>
      <c r="U245" s="190"/>
      <c r="V245" s="190" t="s">
        <v>2995</v>
      </c>
      <c r="W245" s="190" t="str">
        <f>IFERROR(VLOOKUP(B:B,'[1]List Stores'!$B$1:$W$800,22,FALSE),"")</f>
        <v xml:space="preserve"> </v>
      </c>
      <c r="X245" s="195" t="s">
        <v>2996</v>
      </c>
      <c r="Y245" s="190" t="s">
        <v>1188</v>
      </c>
      <c r="Z245" s="190" t="s">
        <v>2995</v>
      </c>
      <c r="AA245" s="190" t="s">
        <v>2742</v>
      </c>
      <c r="AB245" s="190"/>
      <c r="AC245" s="190" t="s">
        <v>2995</v>
      </c>
      <c r="AD245" s="196" t="s">
        <v>3007</v>
      </c>
      <c r="AE245" s="189"/>
      <c r="AF245" s="189"/>
      <c r="AG245" s="189" t="s">
        <v>2985</v>
      </c>
    </row>
    <row r="246" spans="1:33" s="4" customFormat="1" ht="16.5" customHeight="1">
      <c r="A246" s="17">
        <v>244</v>
      </c>
      <c r="B246" s="189" t="s">
        <v>1011</v>
      </c>
      <c r="C246" s="190" t="s">
        <v>1012</v>
      </c>
      <c r="D246" s="190" t="s">
        <v>1193</v>
      </c>
      <c r="E246" s="190" t="s">
        <v>1903</v>
      </c>
      <c r="F246" s="191" t="s">
        <v>1214</v>
      </c>
      <c r="G246" s="192" t="s">
        <v>1207</v>
      </c>
      <c r="H246" s="193" t="s">
        <v>1215</v>
      </c>
      <c r="I246" s="190" t="s">
        <v>2814</v>
      </c>
      <c r="J246" s="167">
        <v>42765</v>
      </c>
      <c r="K246" s="190" t="s">
        <v>2037</v>
      </c>
      <c r="L246" s="190" t="s">
        <v>2038</v>
      </c>
      <c r="M246" s="190" t="s">
        <v>2039</v>
      </c>
      <c r="N246" s="203"/>
      <c r="O246" s="190" t="s">
        <v>2720</v>
      </c>
      <c r="P246" s="190"/>
      <c r="Q246" s="347" t="s">
        <v>3186</v>
      </c>
      <c r="R246" s="347" t="s">
        <v>3186</v>
      </c>
      <c r="S246" s="190"/>
      <c r="T246" s="190"/>
      <c r="U246" s="190"/>
      <c r="V246" s="190" t="s">
        <v>2995</v>
      </c>
      <c r="W246" s="190" t="str">
        <f>IFERROR(VLOOKUP(B:B,'[1]List Stores'!$B$1:$W$800,22,FALSE),"")</f>
        <v xml:space="preserve"> </v>
      </c>
      <c r="X246" s="195"/>
      <c r="Y246" s="190"/>
      <c r="Z246" s="190" t="s">
        <v>2995</v>
      </c>
      <c r="AA246" s="190"/>
      <c r="AB246" s="190"/>
      <c r="AC246" s="190" t="s">
        <v>2995</v>
      </c>
      <c r="AD246" s="196"/>
      <c r="AE246" s="189"/>
      <c r="AF246" s="189"/>
      <c r="AG246" s="189"/>
    </row>
    <row r="247" spans="1:33" s="4" customFormat="1" ht="16.5" customHeight="1">
      <c r="A247" s="17">
        <v>245</v>
      </c>
      <c r="B247" s="189" t="s">
        <v>225</v>
      </c>
      <c r="C247" s="189" t="s">
        <v>226</v>
      </c>
      <c r="D247" s="190" t="s">
        <v>1193</v>
      </c>
      <c r="E247" s="190" t="s">
        <v>1257</v>
      </c>
      <c r="F247" s="191" t="s">
        <v>1214</v>
      </c>
      <c r="G247" s="192" t="s">
        <v>1207</v>
      </c>
      <c r="H247" s="193" t="s">
        <v>1249</v>
      </c>
      <c r="I247" s="190" t="s">
        <v>1250</v>
      </c>
      <c r="J247" s="167">
        <v>42792</v>
      </c>
      <c r="K247" s="190" t="s">
        <v>2040</v>
      </c>
      <c r="L247" s="190" t="s">
        <v>2041</v>
      </c>
      <c r="M247" s="190" t="s">
        <v>2042</v>
      </c>
      <c r="N247" s="206">
        <v>1410062</v>
      </c>
      <c r="O247" s="190" t="s">
        <v>227</v>
      </c>
      <c r="P247" s="194">
        <v>81283267079</v>
      </c>
      <c r="Q247" s="347" t="s">
        <v>3248</v>
      </c>
      <c r="R247" s="347" t="s">
        <v>3248</v>
      </c>
      <c r="S247" s="190"/>
      <c r="T247" s="190"/>
      <c r="U247" s="190"/>
      <c r="V247" s="190" t="s">
        <v>2995</v>
      </c>
      <c r="W247" s="190" t="str">
        <f>IFERROR(VLOOKUP(B:B,'[1]List Stores'!$B$1:$W$800,22,FALSE),"")</f>
        <v xml:space="preserve"> </v>
      </c>
      <c r="X247" s="195" t="s">
        <v>3000</v>
      </c>
      <c r="Y247" s="190" t="s">
        <v>1188</v>
      </c>
      <c r="Z247" s="190" t="s">
        <v>2995</v>
      </c>
      <c r="AA247" s="190" t="s">
        <v>2742</v>
      </c>
      <c r="AB247" s="190"/>
      <c r="AC247" s="190" t="s">
        <v>2995</v>
      </c>
      <c r="AD247" s="196"/>
      <c r="AE247" s="189"/>
      <c r="AF247" s="189"/>
      <c r="AG247" s="189" t="s">
        <v>2985</v>
      </c>
    </row>
    <row r="248" spans="1:33" s="4" customFormat="1" ht="16.5" customHeight="1">
      <c r="A248" s="17">
        <v>246</v>
      </c>
      <c r="B248" s="189" t="s">
        <v>201</v>
      </c>
      <c r="C248" s="190" t="s">
        <v>202</v>
      </c>
      <c r="D248" s="190" t="s">
        <v>1274</v>
      </c>
      <c r="E248" s="190" t="s">
        <v>1257</v>
      </c>
      <c r="F248" s="191" t="s">
        <v>1232</v>
      </c>
      <c r="G248" s="192" t="s">
        <v>1233</v>
      </c>
      <c r="H248" s="193" t="s">
        <v>1354</v>
      </c>
      <c r="I248" s="190" t="s">
        <v>1355</v>
      </c>
      <c r="J248" s="167">
        <v>42792</v>
      </c>
      <c r="K248" s="190" t="s">
        <v>2043</v>
      </c>
      <c r="L248" s="190" t="s">
        <v>2044</v>
      </c>
      <c r="M248" s="190" t="s">
        <v>2045</v>
      </c>
      <c r="N248" s="206" t="s">
        <v>3858</v>
      </c>
      <c r="O248" s="190" t="s">
        <v>332</v>
      </c>
      <c r="P248" s="194" t="s">
        <v>3869</v>
      </c>
      <c r="Q248" s="347" t="s">
        <v>4284</v>
      </c>
      <c r="R248" s="347" t="s">
        <v>3194</v>
      </c>
      <c r="S248" s="190"/>
      <c r="T248" s="190"/>
      <c r="U248" s="190"/>
      <c r="V248" s="190" t="s">
        <v>2995</v>
      </c>
      <c r="W248" s="190" t="str">
        <f>IFERROR(VLOOKUP(B:B,'[1]List Stores'!$B$1:$W$800,22,FALSE),"")</f>
        <v xml:space="preserve"> </v>
      </c>
      <c r="X248" s="195" t="s">
        <v>2999</v>
      </c>
      <c r="Y248" s="190"/>
      <c r="Z248" s="190" t="s">
        <v>2995</v>
      </c>
      <c r="AA248" s="190"/>
      <c r="AB248" s="190"/>
      <c r="AC248" s="190" t="s">
        <v>2995</v>
      </c>
      <c r="AD248" s="196"/>
      <c r="AE248" s="189"/>
      <c r="AF248" s="189"/>
      <c r="AG248" s="189" t="s">
        <v>2985</v>
      </c>
    </row>
    <row r="249" spans="1:33" s="4" customFormat="1" ht="16.5" customHeight="1">
      <c r="A249" s="17">
        <v>247</v>
      </c>
      <c r="B249" s="189" t="s">
        <v>570</v>
      </c>
      <c r="C249" s="190" t="s">
        <v>571</v>
      </c>
      <c r="D249" s="190" t="s">
        <v>1242</v>
      </c>
      <c r="E249" s="190" t="s">
        <v>1194</v>
      </c>
      <c r="F249" s="191" t="s">
        <v>1214</v>
      </c>
      <c r="G249" s="192" t="s">
        <v>1207</v>
      </c>
      <c r="H249" s="193" t="s">
        <v>1376</v>
      </c>
      <c r="I249" s="190" t="s">
        <v>1377</v>
      </c>
      <c r="J249" s="167">
        <v>42796</v>
      </c>
      <c r="K249" s="190" t="s">
        <v>2046</v>
      </c>
      <c r="L249" s="190" t="s">
        <v>2047</v>
      </c>
      <c r="M249" s="190" t="s">
        <v>2048</v>
      </c>
      <c r="N249" s="211" t="s">
        <v>3686</v>
      </c>
      <c r="O249" s="190" t="s">
        <v>572</v>
      </c>
      <c r="P249" s="194" t="s">
        <v>3687</v>
      </c>
      <c r="Q249" s="347" t="s">
        <v>3395</v>
      </c>
      <c r="R249" s="347" t="s">
        <v>3475</v>
      </c>
      <c r="S249" s="190"/>
      <c r="T249" s="190"/>
      <c r="U249" s="190"/>
      <c r="V249" s="190" t="s">
        <v>2995</v>
      </c>
      <c r="W249" s="190" t="str">
        <f>IFERROR(VLOOKUP(B:B,'[1]List Stores'!$B$1:$W$800,22,FALSE),"")</f>
        <v>Coffee Forward</v>
      </c>
      <c r="X249" s="195" t="s">
        <v>3000</v>
      </c>
      <c r="Y249" s="190"/>
      <c r="Z249" s="190" t="s">
        <v>2995</v>
      </c>
      <c r="AA249" s="190" t="s">
        <v>2742</v>
      </c>
      <c r="AB249" s="190"/>
      <c r="AC249" s="190" t="s">
        <v>2995</v>
      </c>
      <c r="AD249" s="196" t="s">
        <v>3007</v>
      </c>
      <c r="AE249" s="189"/>
      <c r="AF249" s="189"/>
      <c r="AG249" s="189" t="s">
        <v>2985</v>
      </c>
    </row>
    <row r="250" spans="1:33" s="4" customFormat="1" ht="16.5" customHeight="1">
      <c r="A250" s="17">
        <v>248</v>
      </c>
      <c r="B250" s="189" t="s">
        <v>606</v>
      </c>
      <c r="C250" s="190" t="s">
        <v>607</v>
      </c>
      <c r="D250" s="190" t="s">
        <v>1362</v>
      </c>
      <c r="E250" s="190" t="s">
        <v>1257</v>
      </c>
      <c r="F250" s="191" t="s">
        <v>1220</v>
      </c>
      <c r="G250" s="192" t="s">
        <v>1221</v>
      </c>
      <c r="H250" s="193" t="s">
        <v>1363</v>
      </c>
      <c r="I250" s="190" t="s">
        <v>2815</v>
      </c>
      <c r="J250" s="167">
        <v>42819</v>
      </c>
      <c r="K250" s="190" t="s">
        <v>2054</v>
      </c>
      <c r="L250" s="190" t="s">
        <v>2055</v>
      </c>
      <c r="M250" s="190" t="s">
        <v>2056</v>
      </c>
      <c r="N250" s="200">
        <v>16003232</v>
      </c>
      <c r="O250" s="190" t="s">
        <v>3743</v>
      </c>
      <c r="P250" s="194" t="s">
        <v>3744</v>
      </c>
      <c r="Q250" s="347" t="s">
        <v>3425</v>
      </c>
      <c r="R250" s="347" t="s">
        <v>3479</v>
      </c>
      <c r="S250" s="190"/>
      <c r="T250" s="190"/>
      <c r="U250" s="190"/>
      <c r="V250" s="190" t="s">
        <v>2995</v>
      </c>
      <c r="W250" s="190" t="str">
        <f>IFERROR(VLOOKUP(B:B,'[1]List Stores'!$B$1:$W$800,22,FALSE),"")</f>
        <v xml:space="preserve"> </v>
      </c>
      <c r="X250" s="195" t="s">
        <v>3003</v>
      </c>
      <c r="Y250" s="190" t="s">
        <v>1188</v>
      </c>
      <c r="Z250" s="190" t="s">
        <v>2995</v>
      </c>
      <c r="AA250" s="190" t="s">
        <v>2742</v>
      </c>
      <c r="AB250" s="190"/>
      <c r="AC250" s="190" t="s">
        <v>2995</v>
      </c>
      <c r="AD250" s="196"/>
      <c r="AE250" s="189"/>
      <c r="AF250" s="189"/>
      <c r="AG250" s="189" t="s">
        <v>2985</v>
      </c>
    </row>
    <row r="251" spans="1:33" s="4" customFormat="1" ht="16.5" customHeight="1">
      <c r="A251" s="17">
        <v>249</v>
      </c>
      <c r="B251" s="189" t="s">
        <v>669</v>
      </c>
      <c r="C251" s="190" t="s">
        <v>2049</v>
      </c>
      <c r="D251" s="190" t="s">
        <v>2050</v>
      </c>
      <c r="E251" s="190" t="s">
        <v>1194</v>
      </c>
      <c r="F251" s="191" t="s">
        <v>1232</v>
      </c>
      <c r="G251" s="192" t="s">
        <v>1233</v>
      </c>
      <c r="H251" s="193" t="s">
        <v>1275</v>
      </c>
      <c r="I251" s="190" t="s">
        <v>3352</v>
      </c>
      <c r="J251" s="167">
        <v>42819</v>
      </c>
      <c r="K251" s="190" t="s">
        <v>2051</v>
      </c>
      <c r="L251" s="190" t="s">
        <v>2052</v>
      </c>
      <c r="M251" s="190" t="s">
        <v>2053</v>
      </c>
      <c r="N251" s="199" t="s">
        <v>3893</v>
      </c>
      <c r="O251" s="190" t="s">
        <v>2922</v>
      </c>
      <c r="P251" s="194" t="s">
        <v>3894</v>
      </c>
      <c r="Q251" s="347" t="s">
        <v>3204</v>
      </c>
      <c r="R251" s="347" t="s">
        <v>3204</v>
      </c>
      <c r="S251" s="190"/>
      <c r="T251" s="190"/>
      <c r="U251" s="190"/>
      <c r="V251" s="190" t="s">
        <v>2995</v>
      </c>
      <c r="W251" s="190" t="str">
        <f>IFERROR(VLOOKUP(B:B,'[1]List Stores'!$B$1:$W$800,22,FALSE),"")</f>
        <v xml:space="preserve"> </v>
      </c>
      <c r="X251" s="195" t="s">
        <v>2996</v>
      </c>
      <c r="Y251" s="190"/>
      <c r="Z251" s="190" t="s">
        <v>2995</v>
      </c>
      <c r="AA251" s="190"/>
      <c r="AB251" s="190"/>
      <c r="AC251" s="190" t="s">
        <v>2995</v>
      </c>
      <c r="AD251" s="196"/>
      <c r="AE251" s="189"/>
      <c r="AF251" s="189"/>
      <c r="AG251" s="189" t="s">
        <v>2985</v>
      </c>
    </row>
    <row r="252" spans="1:33" s="4" customFormat="1" ht="16.5" customHeight="1">
      <c r="A252" s="17">
        <v>250</v>
      </c>
      <c r="B252" s="189" t="s">
        <v>476</v>
      </c>
      <c r="C252" s="190" t="s">
        <v>477</v>
      </c>
      <c r="D252" s="190" t="s">
        <v>1219</v>
      </c>
      <c r="E252" s="190" t="s">
        <v>1257</v>
      </c>
      <c r="F252" s="191" t="s">
        <v>1220</v>
      </c>
      <c r="G252" s="192" t="s">
        <v>1221</v>
      </c>
      <c r="H252" s="193" t="s">
        <v>1569</v>
      </c>
      <c r="I252" s="190" t="s">
        <v>3351</v>
      </c>
      <c r="J252" s="167">
        <v>42820</v>
      </c>
      <c r="K252" s="190" t="s">
        <v>2060</v>
      </c>
      <c r="L252" s="190" t="s">
        <v>2061</v>
      </c>
      <c r="M252" s="190" t="s">
        <v>2062</v>
      </c>
      <c r="N252" s="205">
        <v>16007667</v>
      </c>
      <c r="O252" s="190" t="s">
        <v>478</v>
      </c>
      <c r="P252" s="194" t="s">
        <v>3785</v>
      </c>
      <c r="Q252" s="347" t="s">
        <v>3210</v>
      </c>
      <c r="R252" s="347" t="s">
        <v>3210</v>
      </c>
      <c r="S252" s="190"/>
      <c r="T252" s="190"/>
      <c r="U252" s="190"/>
      <c r="V252" s="190" t="s">
        <v>2995</v>
      </c>
      <c r="W252" s="190" t="str">
        <f>IFERROR(VLOOKUP(B:B,'[1]List Stores'!$B$1:$W$800,22,FALSE),"")</f>
        <v xml:space="preserve"> </v>
      </c>
      <c r="X252" s="195" t="s">
        <v>3003</v>
      </c>
      <c r="Y252" s="190" t="s">
        <v>1188</v>
      </c>
      <c r="Z252" s="190" t="s">
        <v>1189</v>
      </c>
      <c r="AA252" s="190" t="s">
        <v>2742</v>
      </c>
      <c r="AB252" s="190"/>
      <c r="AC252" s="190" t="s">
        <v>2995</v>
      </c>
      <c r="AD252" s="196"/>
      <c r="AE252" s="189"/>
      <c r="AF252" s="189"/>
      <c r="AG252" s="189" t="s">
        <v>2985</v>
      </c>
    </row>
    <row r="253" spans="1:33" s="4" customFormat="1" ht="16.5" customHeight="1">
      <c r="A253" s="17">
        <v>251</v>
      </c>
      <c r="B253" s="201" t="s">
        <v>863</v>
      </c>
      <c r="C253" s="201" t="s">
        <v>864</v>
      </c>
      <c r="D253" s="190" t="s">
        <v>1418</v>
      </c>
      <c r="E253" s="190" t="s">
        <v>1194</v>
      </c>
      <c r="F253" s="191" t="s">
        <v>1232</v>
      </c>
      <c r="G253" s="192" t="s">
        <v>1233</v>
      </c>
      <c r="H253" s="193" t="s">
        <v>1419</v>
      </c>
      <c r="I253" s="190" t="s">
        <v>3141</v>
      </c>
      <c r="J253" s="167">
        <v>42820</v>
      </c>
      <c r="K253" s="190" t="s">
        <v>2057</v>
      </c>
      <c r="L253" s="190" t="s">
        <v>2058</v>
      </c>
      <c r="M253" s="190" t="s">
        <v>2059</v>
      </c>
      <c r="N253" s="206">
        <v>800581</v>
      </c>
      <c r="O253" s="343" t="s">
        <v>3921</v>
      </c>
      <c r="P253" s="194" t="s">
        <v>3922</v>
      </c>
      <c r="Q253" s="347" t="s">
        <v>3207</v>
      </c>
      <c r="R253" s="347" t="s">
        <v>3207</v>
      </c>
      <c r="S253" s="190"/>
      <c r="T253" s="190"/>
      <c r="U253" s="190"/>
      <c r="V253" s="190" t="s">
        <v>2995</v>
      </c>
      <c r="W253" s="190" t="str">
        <f>IFERROR(VLOOKUP(B:B,'[1]List Stores'!$B$1:$W$800,22,FALSE),"")</f>
        <v xml:space="preserve"> </v>
      </c>
      <c r="X253" s="195" t="s">
        <v>2996</v>
      </c>
      <c r="Y253" s="190" t="s">
        <v>1188</v>
      </c>
      <c r="Z253" s="190" t="s">
        <v>2995</v>
      </c>
      <c r="AA253" s="190" t="s">
        <v>2742</v>
      </c>
      <c r="AB253" s="190"/>
      <c r="AC253" s="190" t="s">
        <v>1191</v>
      </c>
      <c r="AD253" s="196"/>
      <c r="AE253" s="189"/>
      <c r="AF253" s="189"/>
      <c r="AG253" s="189" t="s">
        <v>2985</v>
      </c>
    </row>
    <row r="254" spans="1:33" s="4" customFormat="1" ht="16.5" customHeight="1">
      <c r="A254" s="17">
        <v>252</v>
      </c>
      <c r="B254" s="189" t="s">
        <v>171</v>
      </c>
      <c r="C254" s="190" t="s">
        <v>172</v>
      </c>
      <c r="D254" s="190" t="s">
        <v>2063</v>
      </c>
      <c r="E254" s="190" t="s">
        <v>1194</v>
      </c>
      <c r="F254" s="518" t="s">
        <v>3349</v>
      </c>
      <c r="G254" s="519" t="s">
        <v>1195</v>
      </c>
      <c r="H254" s="193" t="s">
        <v>1266</v>
      </c>
      <c r="I254" s="190" t="s">
        <v>1267</v>
      </c>
      <c r="J254" s="167">
        <v>42821</v>
      </c>
      <c r="K254" s="190" t="s">
        <v>2064</v>
      </c>
      <c r="L254" s="190" t="s">
        <v>2065</v>
      </c>
      <c r="M254" s="190" t="s">
        <v>2066</v>
      </c>
      <c r="N254" s="206">
        <v>16019395</v>
      </c>
      <c r="O254" s="190" t="s">
        <v>173</v>
      </c>
      <c r="P254" s="194" t="s">
        <v>3588</v>
      </c>
      <c r="Q254" s="347" t="s">
        <v>3249</v>
      </c>
      <c r="R254" s="347" t="s">
        <v>3249</v>
      </c>
      <c r="S254" s="190"/>
      <c r="T254" s="190"/>
      <c r="U254" s="190"/>
      <c r="V254" s="190" t="s">
        <v>2995</v>
      </c>
      <c r="W254" s="190" t="str">
        <f>IFERROR(VLOOKUP(B:B,'[1]List Stores'!$B$1:$W$800,22,FALSE),"")</f>
        <v xml:space="preserve"> </v>
      </c>
      <c r="X254" s="195" t="s">
        <v>3003</v>
      </c>
      <c r="Y254" s="190"/>
      <c r="Z254" s="190" t="s">
        <v>2995</v>
      </c>
      <c r="AA254" s="190"/>
      <c r="AB254" s="190"/>
      <c r="AC254" s="190" t="s">
        <v>2995</v>
      </c>
      <c r="AD254" s="196" t="s">
        <v>3007</v>
      </c>
      <c r="AE254" s="189"/>
      <c r="AF254" s="189"/>
      <c r="AG254" s="189"/>
    </row>
    <row r="255" spans="1:33" s="4" customFormat="1" ht="16.5" customHeight="1">
      <c r="A255" s="17">
        <v>253</v>
      </c>
      <c r="B255" s="189" t="s">
        <v>242</v>
      </c>
      <c r="C255" s="190" t="s">
        <v>243</v>
      </c>
      <c r="D255" s="190" t="s">
        <v>1287</v>
      </c>
      <c r="E255" s="190" t="s">
        <v>1257</v>
      </c>
      <c r="F255" s="191" t="s">
        <v>1264</v>
      </c>
      <c r="G255" s="192" t="s">
        <v>1265</v>
      </c>
      <c r="H255" s="193" t="s">
        <v>1307</v>
      </c>
      <c r="I255" s="190" t="s">
        <v>2816</v>
      </c>
      <c r="J255" s="167">
        <v>42833</v>
      </c>
      <c r="K255" s="190" t="s">
        <v>2067</v>
      </c>
      <c r="L255" s="190" t="s">
        <v>2068</v>
      </c>
      <c r="M255" s="190" t="s">
        <v>2069</v>
      </c>
      <c r="N255" s="204">
        <v>1411002</v>
      </c>
      <c r="O255" s="190" t="s">
        <v>244</v>
      </c>
      <c r="P255" s="194" t="s">
        <v>3998</v>
      </c>
      <c r="Q255" s="347" t="s">
        <v>3390</v>
      </c>
      <c r="R255" s="347" t="s">
        <v>3390</v>
      </c>
      <c r="S255" s="190"/>
      <c r="T255" s="190"/>
      <c r="U255" s="190"/>
      <c r="V255" s="190" t="s">
        <v>2995</v>
      </c>
      <c r="W255" s="190" t="str">
        <f>IFERROR(VLOOKUP(B:B,'[1]List Stores'!$B$1:$W$800,22,FALSE),"")</f>
        <v xml:space="preserve"> </v>
      </c>
      <c r="X255" s="195" t="s">
        <v>2998</v>
      </c>
      <c r="Y255" s="190"/>
      <c r="Z255" s="190" t="s">
        <v>2995</v>
      </c>
      <c r="AA255" s="190"/>
      <c r="AB255" s="190"/>
      <c r="AC255" s="190" t="s">
        <v>2995</v>
      </c>
      <c r="AD255" s="196"/>
      <c r="AE255" s="189"/>
      <c r="AF255" s="189"/>
      <c r="AG255" s="189"/>
    </row>
    <row r="256" spans="1:33" s="4" customFormat="1" ht="16.5" customHeight="1">
      <c r="A256" s="17">
        <v>254</v>
      </c>
      <c r="B256" s="189" t="s">
        <v>968</v>
      </c>
      <c r="C256" s="190" t="s">
        <v>969</v>
      </c>
      <c r="D256" s="190" t="s">
        <v>1193</v>
      </c>
      <c r="E256" s="190" t="s">
        <v>1206</v>
      </c>
      <c r="F256" s="191" t="s">
        <v>3349</v>
      </c>
      <c r="G256" s="192" t="s">
        <v>1195</v>
      </c>
      <c r="H256" s="193" t="s">
        <v>2810</v>
      </c>
      <c r="I256" s="190" t="s">
        <v>2813</v>
      </c>
      <c r="J256" s="167">
        <v>42843</v>
      </c>
      <c r="K256" s="190" t="s">
        <v>2070</v>
      </c>
      <c r="L256" s="190" t="s">
        <v>2071</v>
      </c>
      <c r="M256" s="190" t="s">
        <v>2072</v>
      </c>
      <c r="N256" s="198">
        <v>1208870</v>
      </c>
      <c r="O256" s="190" t="s">
        <v>3501</v>
      </c>
      <c r="P256" s="194">
        <v>83892050508</v>
      </c>
      <c r="Q256" s="347" t="s">
        <v>3262</v>
      </c>
      <c r="R256" s="347" t="s">
        <v>3262</v>
      </c>
      <c r="S256" s="190"/>
      <c r="T256" s="190"/>
      <c r="U256" s="190"/>
      <c r="V256" s="190" t="s">
        <v>2995</v>
      </c>
      <c r="W256" s="190" t="str">
        <f>IFERROR(VLOOKUP(B:B,'[1]List Stores'!$B$1:$W$800,22,FALSE),"")</f>
        <v xml:space="preserve"> </v>
      </c>
      <c r="X256" s="195"/>
      <c r="Y256" s="190"/>
      <c r="Z256" s="190" t="s">
        <v>2995</v>
      </c>
      <c r="AA256" s="190" t="s">
        <v>2742</v>
      </c>
      <c r="AB256" s="190"/>
      <c r="AC256" s="190" t="s">
        <v>2995</v>
      </c>
      <c r="AD256" s="196" t="s">
        <v>3007</v>
      </c>
      <c r="AE256" s="189" t="s">
        <v>2759</v>
      </c>
      <c r="AF256" s="189"/>
      <c r="AG256" s="189"/>
    </row>
    <row r="257" spans="1:33" s="4" customFormat="1" ht="16.5" customHeight="1">
      <c r="A257" s="17">
        <v>255</v>
      </c>
      <c r="B257" s="201" t="s">
        <v>1138</v>
      </c>
      <c r="C257" s="201" t="s">
        <v>1139</v>
      </c>
      <c r="D257" s="190" t="s">
        <v>1242</v>
      </c>
      <c r="E257" s="190" t="s">
        <v>1194</v>
      </c>
      <c r="F257" s="191" t="s">
        <v>1214</v>
      </c>
      <c r="G257" s="192" t="s">
        <v>1207</v>
      </c>
      <c r="H257" s="193" t="s">
        <v>1407</v>
      </c>
      <c r="I257" s="190" t="s">
        <v>1408</v>
      </c>
      <c r="J257" s="167">
        <v>42848</v>
      </c>
      <c r="K257" s="190" t="s">
        <v>2076</v>
      </c>
      <c r="L257" s="190" t="s">
        <v>2077</v>
      </c>
      <c r="M257" s="190" t="s">
        <v>2078</v>
      </c>
      <c r="N257" s="294" t="s">
        <v>3665</v>
      </c>
      <c r="O257" s="274" t="s">
        <v>2796</v>
      </c>
      <c r="P257" s="295" t="s">
        <v>3666</v>
      </c>
      <c r="Q257" s="347" t="s">
        <v>3426</v>
      </c>
      <c r="R257" s="347" t="s">
        <v>3471</v>
      </c>
      <c r="S257" s="190"/>
      <c r="T257" s="190"/>
      <c r="U257" s="190"/>
      <c r="V257" s="190" t="s">
        <v>2995</v>
      </c>
      <c r="W257" s="190" t="str">
        <f>IFERROR(VLOOKUP(B:B,'[1]List Stores'!$B$1:$W$800,22,FALSE),"")</f>
        <v xml:space="preserve"> </v>
      </c>
      <c r="X257" s="195" t="s">
        <v>2998</v>
      </c>
      <c r="Y257" s="190"/>
      <c r="Z257" s="190" t="s">
        <v>2995</v>
      </c>
      <c r="AA257" s="190"/>
      <c r="AB257" s="190"/>
      <c r="AC257" s="190" t="s">
        <v>2995</v>
      </c>
      <c r="AD257" s="196"/>
      <c r="AE257" s="189"/>
      <c r="AF257" s="189"/>
      <c r="AG257" s="189" t="s">
        <v>2985</v>
      </c>
    </row>
    <row r="258" spans="1:33" s="4" customFormat="1" ht="16.5" customHeight="1">
      <c r="A258" s="17">
        <v>256</v>
      </c>
      <c r="B258" s="189" t="s">
        <v>128</v>
      </c>
      <c r="C258" s="190" t="s">
        <v>129</v>
      </c>
      <c r="D258" s="190" t="s">
        <v>1274</v>
      </c>
      <c r="E258" s="190" t="s">
        <v>1194</v>
      </c>
      <c r="F258" s="191" t="s">
        <v>1232</v>
      </c>
      <c r="G258" s="192" t="s">
        <v>1233</v>
      </c>
      <c r="H258" s="193" t="s">
        <v>1575</v>
      </c>
      <c r="I258" s="190" t="s">
        <v>1576</v>
      </c>
      <c r="J258" s="167">
        <v>42848</v>
      </c>
      <c r="K258" s="190" t="s">
        <v>2073</v>
      </c>
      <c r="L258" s="190" t="s">
        <v>2074</v>
      </c>
      <c r="M258" s="190" t="s">
        <v>2075</v>
      </c>
      <c r="N258" s="209">
        <v>1101671</v>
      </c>
      <c r="O258" s="192" t="s">
        <v>3850</v>
      </c>
      <c r="P258" s="258" t="s">
        <v>3857</v>
      </c>
      <c r="Q258" s="347" t="s">
        <v>4284</v>
      </c>
      <c r="R258" s="347" t="s">
        <v>3270</v>
      </c>
      <c r="S258" s="190"/>
      <c r="T258" s="190"/>
      <c r="U258" s="190"/>
      <c r="V258" s="190" t="s">
        <v>2995</v>
      </c>
      <c r="W258" s="190" t="str">
        <f>IFERROR(VLOOKUP(B:B,'[1]List Stores'!$B$1:$W$800,22,FALSE),"")</f>
        <v>Coffee Forward</v>
      </c>
      <c r="X258" s="195" t="s">
        <v>2998</v>
      </c>
      <c r="Y258" s="190" t="s">
        <v>1188</v>
      </c>
      <c r="Z258" s="190" t="s">
        <v>2995</v>
      </c>
      <c r="AA258" s="190"/>
      <c r="AB258" s="190"/>
      <c r="AC258" s="190" t="s">
        <v>2995</v>
      </c>
      <c r="AD258" s="196" t="s">
        <v>3007</v>
      </c>
      <c r="AE258" s="189"/>
      <c r="AF258" s="189"/>
      <c r="AG258" s="189" t="s">
        <v>2985</v>
      </c>
    </row>
    <row r="259" spans="1:33" s="4" customFormat="1" ht="16.5" customHeight="1">
      <c r="A259" s="17">
        <v>257</v>
      </c>
      <c r="B259" s="201" t="s">
        <v>94</v>
      </c>
      <c r="C259" s="201" t="s">
        <v>95</v>
      </c>
      <c r="D259" s="190" t="s">
        <v>1274</v>
      </c>
      <c r="E259" s="190" t="s">
        <v>1257</v>
      </c>
      <c r="F259" s="191" t="s">
        <v>1232</v>
      </c>
      <c r="G259" s="192" t="s">
        <v>1233</v>
      </c>
      <c r="H259" s="193" t="s">
        <v>1354</v>
      </c>
      <c r="I259" s="190" t="s">
        <v>1355</v>
      </c>
      <c r="J259" s="167">
        <v>42851</v>
      </c>
      <c r="K259" s="190" t="s">
        <v>2079</v>
      </c>
      <c r="L259" s="190" t="s">
        <v>2080</v>
      </c>
      <c r="M259" s="190" t="s">
        <v>2081</v>
      </c>
      <c r="N259" s="200" t="s">
        <v>3870</v>
      </c>
      <c r="O259" s="190" t="s">
        <v>203</v>
      </c>
      <c r="P259" s="194" t="s">
        <v>3871</v>
      </c>
      <c r="Q259" s="347" t="s">
        <v>4284</v>
      </c>
      <c r="R259" s="347" t="s">
        <v>3305</v>
      </c>
      <c r="S259" s="190"/>
      <c r="T259" s="190"/>
      <c r="U259" s="190"/>
      <c r="V259" s="190" t="s">
        <v>2995</v>
      </c>
      <c r="W259" s="190" t="str">
        <f>IFERROR(VLOOKUP(B:B,'[1]List Stores'!$B$1:$W$800,22,FALSE),"")</f>
        <v xml:space="preserve"> </v>
      </c>
      <c r="X259" s="195" t="s">
        <v>3003</v>
      </c>
      <c r="Y259" s="190"/>
      <c r="Z259" s="190" t="s">
        <v>2995</v>
      </c>
      <c r="AA259" s="190"/>
      <c r="AB259" s="190"/>
      <c r="AC259" s="190" t="s">
        <v>2995</v>
      </c>
      <c r="AD259" s="196"/>
      <c r="AE259" s="189"/>
      <c r="AF259" s="189"/>
      <c r="AG259" s="189" t="s">
        <v>2985</v>
      </c>
    </row>
    <row r="260" spans="1:33" s="4" customFormat="1" ht="16.5" customHeight="1">
      <c r="A260" s="17">
        <v>258</v>
      </c>
      <c r="B260" s="189" t="s">
        <v>511</v>
      </c>
      <c r="C260" s="189" t="s">
        <v>512</v>
      </c>
      <c r="D260" s="190" t="s">
        <v>1219</v>
      </c>
      <c r="E260" s="190" t="s">
        <v>1194</v>
      </c>
      <c r="F260" s="191" t="s">
        <v>1220</v>
      </c>
      <c r="G260" s="192" t="s">
        <v>1221</v>
      </c>
      <c r="H260" s="193" t="s">
        <v>1569</v>
      </c>
      <c r="I260" s="190" t="s">
        <v>3351</v>
      </c>
      <c r="J260" s="167">
        <v>42854</v>
      </c>
      <c r="K260" s="190" t="s">
        <v>2082</v>
      </c>
      <c r="L260" s="190" t="s">
        <v>2083</v>
      </c>
      <c r="M260" s="190" t="s">
        <v>2084</v>
      </c>
      <c r="N260" s="197">
        <v>19001217</v>
      </c>
      <c r="O260" s="190" t="s">
        <v>3786</v>
      </c>
      <c r="P260" s="190" t="s">
        <v>3787</v>
      </c>
      <c r="Q260" s="347" t="s">
        <v>3269</v>
      </c>
      <c r="R260" s="347" t="s">
        <v>3269</v>
      </c>
      <c r="S260" s="190"/>
      <c r="T260" s="190"/>
      <c r="U260" s="190"/>
      <c r="V260" s="190" t="s">
        <v>2995</v>
      </c>
      <c r="W260" s="190" t="str">
        <f>IFERROR(VLOOKUP(B:B,'[1]List Stores'!$B$1:$W$800,22,FALSE),"")</f>
        <v xml:space="preserve"> </v>
      </c>
      <c r="X260" s="195" t="s">
        <v>2998</v>
      </c>
      <c r="Y260" s="190"/>
      <c r="Z260" s="190" t="s">
        <v>2995</v>
      </c>
      <c r="AA260" s="190"/>
      <c r="AB260" s="190"/>
      <c r="AC260" s="190" t="s">
        <v>2995</v>
      </c>
      <c r="AD260" s="196"/>
      <c r="AE260" s="189"/>
      <c r="AF260" s="189"/>
      <c r="AG260" s="189" t="s">
        <v>2985</v>
      </c>
    </row>
    <row r="261" spans="1:33" s="4" customFormat="1" ht="16.5" customHeight="1">
      <c r="A261" s="17">
        <v>259</v>
      </c>
      <c r="B261" s="189" t="s">
        <v>620</v>
      </c>
      <c r="C261" s="189" t="s">
        <v>621</v>
      </c>
      <c r="D261" s="190" t="s">
        <v>1193</v>
      </c>
      <c r="E261" s="190" t="s">
        <v>1194</v>
      </c>
      <c r="F261" s="191" t="s">
        <v>1201</v>
      </c>
      <c r="G261" s="192" t="s">
        <v>1</v>
      </c>
      <c r="H261" s="193" t="s">
        <v>1390</v>
      </c>
      <c r="I261" s="190" t="s">
        <v>1391</v>
      </c>
      <c r="J261" s="167">
        <v>42855</v>
      </c>
      <c r="K261" s="190" t="s">
        <v>2085</v>
      </c>
      <c r="L261" s="190" t="s">
        <v>2086</v>
      </c>
      <c r="M261" s="190" t="s">
        <v>2087</v>
      </c>
      <c r="N261" s="206">
        <v>1400633</v>
      </c>
      <c r="O261" s="190" t="s">
        <v>622</v>
      </c>
      <c r="P261" s="194">
        <v>81289219208</v>
      </c>
      <c r="Q261" s="347" t="s">
        <v>3277</v>
      </c>
      <c r="R261" s="347" t="s">
        <v>3277</v>
      </c>
      <c r="S261" s="190"/>
      <c r="T261" s="190"/>
      <c r="U261" s="190"/>
      <c r="V261" s="190" t="s">
        <v>2995</v>
      </c>
      <c r="W261" s="190" t="str">
        <f>IFERROR(VLOOKUP(B:B,'[1]List Stores'!$B$1:$W$800,22,FALSE),"")</f>
        <v xml:space="preserve"> </v>
      </c>
      <c r="X261" s="195" t="s">
        <v>3000</v>
      </c>
      <c r="Y261" s="190"/>
      <c r="Z261" s="190" t="s">
        <v>2995</v>
      </c>
      <c r="AA261" s="190" t="s">
        <v>2742</v>
      </c>
      <c r="AB261" s="190"/>
      <c r="AC261" s="190" t="s">
        <v>2995</v>
      </c>
      <c r="AD261" s="196"/>
      <c r="AE261" s="189"/>
      <c r="AF261" s="189"/>
      <c r="AG261" s="189" t="s">
        <v>2985</v>
      </c>
    </row>
    <row r="262" spans="1:33" s="4" customFormat="1" ht="16.5" customHeight="1">
      <c r="A262" s="17">
        <v>260</v>
      </c>
      <c r="B262" s="189" t="s">
        <v>1120</v>
      </c>
      <c r="C262" s="190" t="s">
        <v>1121</v>
      </c>
      <c r="D262" s="190" t="s">
        <v>1219</v>
      </c>
      <c r="E262" s="190" t="s">
        <v>1194</v>
      </c>
      <c r="F262" s="191" t="s">
        <v>1220</v>
      </c>
      <c r="G262" s="192" t="s">
        <v>1221</v>
      </c>
      <c r="H262" s="193" t="s">
        <v>1569</v>
      </c>
      <c r="I262" s="190" t="s">
        <v>3351</v>
      </c>
      <c r="J262" s="167">
        <v>42873</v>
      </c>
      <c r="K262" s="190" t="s">
        <v>2088</v>
      </c>
      <c r="L262" s="190" t="s">
        <v>2089</v>
      </c>
      <c r="M262" s="190" t="s">
        <v>2090</v>
      </c>
      <c r="N262" s="208">
        <v>16008479</v>
      </c>
      <c r="O262" s="190" t="s">
        <v>1122</v>
      </c>
      <c r="P262" s="194" t="s">
        <v>3788</v>
      </c>
      <c r="Q262" s="347" t="s">
        <v>3173</v>
      </c>
      <c r="R262" s="347" t="s">
        <v>3173</v>
      </c>
      <c r="S262" s="190"/>
      <c r="T262" s="190"/>
      <c r="U262" s="190"/>
      <c r="V262" s="190" t="s">
        <v>2995</v>
      </c>
      <c r="W262" s="190" t="str">
        <f>IFERROR(VLOOKUP(B:B,'[1]List Stores'!$B$1:$W$800,22,FALSE),"")</f>
        <v>Coffee Forward</v>
      </c>
      <c r="X262" s="195"/>
      <c r="Y262" s="190" t="s">
        <v>1188</v>
      </c>
      <c r="Z262" s="190" t="s">
        <v>2995</v>
      </c>
      <c r="AA262" s="190"/>
      <c r="AB262" s="190"/>
      <c r="AC262" s="190" t="s">
        <v>2995</v>
      </c>
      <c r="AD262" s="196"/>
      <c r="AE262" s="189"/>
      <c r="AF262" s="189"/>
      <c r="AG262" s="189"/>
    </row>
    <row r="263" spans="1:33" s="4" customFormat="1" ht="16.5" customHeight="1">
      <c r="A263" s="17">
        <v>261</v>
      </c>
      <c r="B263" s="189" t="s">
        <v>594</v>
      </c>
      <c r="C263" s="189" t="s">
        <v>595</v>
      </c>
      <c r="D263" s="190" t="s">
        <v>1193</v>
      </c>
      <c r="E263" s="190" t="s">
        <v>1257</v>
      </c>
      <c r="F263" s="191" t="s">
        <v>3349</v>
      </c>
      <c r="G263" s="192" t="s">
        <v>1195</v>
      </c>
      <c r="H263" s="193" t="s">
        <v>1399</v>
      </c>
      <c r="I263" s="190" t="s">
        <v>1400</v>
      </c>
      <c r="J263" s="167">
        <v>42886</v>
      </c>
      <c r="K263" s="190" t="s">
        <v>2091</v>
      </c>
      <c r="L263" s="190" t="s">
        <v>2092</v>
      </c>
      <c r="M263" s="190" t="s">
        <v>2093</v>
      </c>
      <c r="N263" s="206">
        <v>1004742</v>
      </c>
      <c r="O263" s="190" t="s">
        <v>596</v>
      </c>
      <c r="P263" s="194" t="s">
        <v>3547</v>
      </c>
      <c r="Q263" s="347" t="s">
        <v>3427</v>
      </c>
      <c r="R263" s="347" t="s">
        <v>3480</v>
      </c>
      <c r="S263" s="190"/>
      <c r="T263" s="190"/>
      <c r="U263" s="190" t="s">
        <v>2994</v>
      </c>
      <c r="V263" s="190" t="s">
        <v>1185</v>
      </c>
      <c r="W263" s="190" t="str">
        <f>IFERROR(VLOOKUP(B:B,'[1]List Stores'!$B$1:$W$800,22,FALSE),"")</f>
        <v xml:space="preserve"> </v>
      </c>
      <c r="X263" s="195" t="s">
        <v>2998</v>
      </c>
      <c r="Y263" s="190" t="s">
        <v>1188</v>
      </c>
      <c r="Z263" s="190" t="s">
        <v>2995</v>
      </c>
      <c r="AA263" s="190" t="s">
        <v>2742</v>
      </c>
      <c r="AB263" s="190"/>
      <c r="AC263" s="190" t="s">
        <v>2995</v>
      </c>
      <c r="AD263" s="196" t="s">
        <v>3007</v>
      </c>
      <c r="AE263" s="189"/>
      <c r="AF263" s="189" t="str">
        <f>IFERROR(VLOOKUP(B:B,'[1]List Stores'!$B:$AH,33,FALSE),"")</f>
        <v>ESB</v>
      </c>
      <c r="AG263" s="189" t="s">
        <v>2985</v>
      </c>
    </row>
    <row r="264" spans="1:33" s="4" customFormat="1" ht="16.5" customHeight="1">
      <c r="A264" s="17">
        <v>262</v>
      </c>
      <c r="B264" s="189" t="s">
        <v>250</v>
      </c>
      <c r="C264" s="217" t="s">
        <v>251</v>
      </c>
      <c r="D264" s="190" t="s">
        <v>1513</v>
      </c>
      <c r="E264" s="190" t="s">
        <v>1194</v>
      </c>
      <c r="F264" s="191" t="s">
        <v>0</v>
      </c>
      <c r="G264" s="192" t="s">
        <v>3154</v>
      </c>
      <c r="H264" s="193" t="s">
        <v>1227</v>
      </c>
      <c r="I264" s="190" t="s">
        <v>3034</v>
      </c>
      <c r="J264" s="167">
        <v>42886</v>
      </c>
      <c r="K264" s="190" t="s">
        <v>2097</v>
      </c>
      <c r="L264" s="190" t="s">
        <v>2098</v>
      </c>
      <c r="M264" s="190" t="s">
        <v>2099</v>
      </c>
      <c r="N264" s="190">
        <v>1209029</v>
      </c>
      <c r="O264" s="190" t="s">
        <v>252</v>
      </c>
      <c r="P264" s="194" t="s">
        <v>4184</v>
      </c>
      <c r="Q264" s="347" t="s">
        <v>4284</v>
      </c>
      <c r="R264" s="347" t="s">
        <v>3271</v>
      </c>
      <c r="S264" s="190"/>
      <c r="T264" s="190"/>
      <c r="U264" s="189"/>
      <c r="V264" s="190" t="s">
        <v>2995</v>
      </c>
      <c r="W264" s="190" t="str">
        <f>IFERROR(VLOOKUP(B:B,'[1]List Stores'!$B$1:$W$800,22,FALSE),"")</f>
        <v xml:space="preserve"> </v>
      </c>
      <c r="X264" s="195" t="s">
        <v>2998</v>
      </c>
      <c r="Y264" s="190"/>
      <c r="Z264" s="190" t="s">
        <v>2995</v>
      </c>
      <c r="AA264" s="190" t="s">
        <v>2742</v>
      </c>
      <c r="AB264" s="189"/>
      <c r="AC264" s="190" t="s">
        <v>2995</v>
      </c>
      <c r="AD264" s="196" t="s">
        <v>3007</v>
      </c>
      <c r="AE264" s="189"/>
      <c r="AF264" s="189"/>
      <c r="AG264" s="189"/>
    </row>
    <row r="265" spans="1:33" s="4" customFormat="1" ht="16.5" customHeight="1">
      <c r="A265" s="17">
        <v>263</v>
      </c>
      <c r="B265" s="209" t="s">
        <v>876</v>
      </c>
      <c r="C265" s="218" t="s">
        <v>877</v>
      </c>
      <c r="D265" s="190" t="s">
        <v>1193</v>
      </c>
      <c r="E265" s="190" t="s">
        <v>1194</v>
      </c>
      <c r="F265" s="191" t="s">
        <v>0</v>
      </c>
      <c r="G265" s="192" t="s">
        <v>3154</v>
      </c>
      <c r="H265" s="193" t="s">
        <v>1678</v>
      </c>
      <c r="I265" s="190" t="s">
        <v>1679</v>
      </c>
      <c r="J265" s="167">
        <v>42886</v>
      </c>
      <c r="K265" s="190" t="s">
        <v>2094</v>
      </c>
      <c r="L265" s="190" t="s">
        <v>2095</v>
      </c>
      <c r="M265" s="190" t="s">
        <v>2096</v>
      </c>
      <c r="N265" s="200" t="s">
        <v>4230</v>
      </c>
      <c r="O265" s="190" t="s">
        <v>3180</v>
      </c>
      <c r="P265" s="194" t="s">
        <v>4231</v>
      </c>
      <c r="Q265" s="347" t="s">
        <v>3190</v>
      </c>
      <c r="R265" s="347" t="s">
        <v>3190</v>
      </c>
      <c r="S265" s="190"/>
      <c r="T265" s="190"/>
      <c r="U265" s="190"/>
      <c r="V265" s="190" t="s">
        <v>2995</v>
      </c>
      <c r="W265" s="190" t="str">
        <f>IFERROR(VLOOKUP(B:B,'[1]List Stores'!$B$1:$W$800,22,FALSE),"")</f>
        <v xml:space="preserve"> </v>
      </c>
      <c r="X265" s="195" t="s">
        <v>3000</v>
      </c>
      <c r="Y265" s="190"/>
      <c r="Z265" s="190" t="s">
        <v>2995</v>
      </c>
      <c r="AA265" s="190" t="s">
        <v>2742</v>
      </c>
      <c r="AB265" s="190"/>
      <c r="AC265" s="190" t="s">
        <v>2995</v>
      </c>
      <c r="AD265" s="196"/>
      <c r="AE265" s="189"/>
      <c r="AF265" s="189"/>
      <c r="AG265" s="189" t="s">
        <v>2985</v>
      </c>
    </row>
    <row r="266" spans="1:33" s="4" customFormat="1" ht="16.5" customHeight="1">
      <c r="A266" s="17">
        <v>264</v>
      </c>
      <c r="B266" s="189" t="s">
        <v>167</v>
      </c>
      <c r="C266" s="190" t="s">
        <v>168</v>
      </c>
      <c r="D266" s="190" t="s">
        <v>1274</v>
      </c>
      <c r="E266" s="190" t="s">
        <v>1257</v>
      </c>
      <c r="F266" s="191" t="s">
        <v>1232</v>
      </c>
      <c r="G266" s="192" t="s">
        <v>1233</v>
      </c>
      <c r="H266" s="193" t="s">
        <v>1354</v>
      </c>
      <c r="I266" s="190" t="s">
        <v>1355</v>
      </c>
      <c r="J266" s="167">
        <v>42887</v>
      </c>
      <c r="K266" s="190" t="s">
        <v>2100</v>
      </c>
      <c r="L266" s="190" t="s">
        <v>2101</v>
      </c>
      <c r="M266" s="190" t="s">
        <v>2102</v>
      </c>
      <c r="N266" s="199" t="s">
        <v>3872</v>
      </c>
      <c r="O266" s="190" t="s">
        <v>2878</v>
      </c>
      <c r="P266" s="194" t="s">
        <v>3873</v>
      </c>
      <c r="Q266" s="347" t="s">
        <v>4284</v>
      </c>
      <c r="R266" s="347" t="s">
        <v>3481</v>
      </c>
      <c r="S266" s="190"/>
      <c r="T266" s="190"/>
      <c r="U266" s="190"/>
      <c r="V266" s="190" t="s">
        <v>2995</v>
      </c>
      <c r="W266" s="190" t="str">
        <f>IFERROR(VLOOKUP(B:B,'[1]List Stores'!$B$1:$W$800,22,FALSE),"")</f>
        <v xml:space="preserve"> </v>
      </c>
      <c r="X266" s="195" t="s">
        <v>2999</v>
      </c>
      <c r="Y266" s="190"/>
      <c r="Z266" s="190" t="s">
        <v>2995</v>
      </c>
      <c r="AA266" s="190"/>
      <c r="AB266" s="190"/>
      <c r="AC266" s="190" t="s">
        <v>2995</v>
      </c>
      <c r="AD266" s="196" t="s">
        <v>3007</v>
      </c>
      <c r="AE266" s="189"/>
      <c r="AF266" s="189"/>
      <c r="AG266" s="189" t="s">
        <v>2985</v>
      </c>
    </row>
    <row r="267" spans="1:33" s="4" customFormat="1" ht="16.5" customHeight="1">
      <c r="A267" s="17">
        <v>265</v>
      </c>
      <c r="B267" s="189" t="s">
        <v>274</v>
      </c>
      <c r="C267" s="190" t="s">
        <v>275</v>
      </c>
      <c r="D267" s="190" t="s">
        <v>1287</v>
      </c>
      <c r="E267" s="190" t="s">
        <v>1194</v>
      </c>
      <c r="F267" s="191" t="s">
        <v>1264</v>
      </c>
      <c r="G267" s="192" t="s">
        <v>1265</v>
      </c>
      <c r="H267" s="193" t="s">
        <v>1307</v>
      </c>
      <c r="I267" s="190" t="s">
        <v>2816</v>
      </c>
      <c r="J267" s="167">
        <v>42901</v>
      </c>
      <c r="K267" s="190" t="s">
        <v>2103</v>
      </c>
      <c r="L267" s="190" t="s">
        <v>2104</v>
      </c>
      <c r="M267" s="190" t="s">
        <v>2105</v>
      </c>
      <c r="N267" s="205">
        <v>1301741</v>
      </c>
      <c r="O267" s="190" t="s">
        <v>371</v>
      </c>
      <c r="P267" s="194" t="s">
        <v>3991</v>
      </c>
      <c r="Q267" s="347" t="s">
        <v>3415</v>
      </c>
      <c r="R267" s="347" t="s">
        <v>3415</v>
      </c>
      <c r="S267" s="190"/>
      <c r="T267" s="190"/>
      <c r="U267" s="190"/>
      <c r="V267" s="190" t="s">
        <v>2995</v>
      </c>
      <c r="W267" s="190" t="str">
        <f>IFERROR(VLOOKUP(B:B,'[1]List Stores'!$B$1:$W$800,22,FALSE),"")</f>
        <v xml:space="preserve"> </v>
      </c>
      <c r="X267" s="195" t="s">
        <v>2999</v>
      </c>
      <c r="Y267" s="190"/>
      <c r="Z267" s="190" t="s">
        <v>2995</v>
      </c>
      <c r="AA267" s="190"/>
      <c r="AB267" s="190"/>
      <c r="AC267" s="190" t="s">
        <v>2995</v>
      </c>
      <c r="AD267" s="196"/>
      <c r="AE267" s="189"/>
      <c r="AF267" s="189"/>
      <c r="AG267" s="189"/>
    </row>
    <row r="268" spans="1:33" s="4" customFormat="1" ht="16.5" customHeight="1">
      <c r="A268" s="17">
        <v>266</v>
      </c>
      <c r="B268" s="189" t="s">
        <v>327</v>
      </c>
      <c r="C268" s="190" t="s">
        <v>328</v>
      </c>
      <c r="D268" s="190" t="s">
        <v>1274</v>
      </c>
      <c r="E268" s="190" t="s">
        <v>1194</v>
      </c>
      <c r="F268" s="191" t="s">
        <v>1232</v>
      </c>
      <c r="G268" s="192" t="s">
        <v>1233</v>
      </c>
      <c r="H268" s="193" t="s">
        <v>1575</v>
      </c>
      <c r="I268" s="190" t="s">
        <v>1576</v>
      </c>
      <c r="J268" s="167">
        <v>42902</v>
      </c>
      <c r="K268" s="190" t="s">
        <v>2106</v>
      </c>
      <c r="L268" s="190" t="s">
        <v>2107</v>
      </c>
      <c r="M268" s="190" t="s">
        <v>2108</v>
      </c>
      <c r="N268" s="209" t="s">
        <v>3851</v>
      </c>
      <c r="O268" s="192" t="s">
        <v>329</v>
      </c>
      <c r="P268" s="258" t="s">
        <v>3852</v>
      </c>
      <c r="Q268" s="347" t="s">
        <v>4284</v>
      </c>
      <c r="R268" s="347" t="s">
        <v>3270</v>
      </c>
      <c r="S268" s="190"/>
      <c r="T268" s="190"/>
      <c r="U268" s="190"/>
      <c r="V268" s="190" t="s">
        <v>2995</v>
      </c>
      <c r="W268" s="190" t="str">
        <f>IFERROR(VLOOKUP(B:B,'[1]List Stores'!$B$1:$W$800,22,FALSE),"")</f>
        <v xml:space="preserve"> </v>
      </c>
      <c r="X268" s="195" t="s">
        <v>3003</v>
      </c>
      <c r="Y268" s="190"/>
      <c r="Z268" s="190" t="s">
        <v>2995</v>
      </c>
      <c r="AA268" s="190"/>
      <c r="AB268" s="190"/>
      <c r="AC268" s="190" t="s">
        <v>2995</v>
      </c>
      <c r="AD268" s="196"/>
      <c r="AE268" s="189"/>
      <c r="AF268" s="189"/>
      <c r="AG268" s="189" t="s">
        <v>2985</v>
      </c>
    </row>
    <row r="269" spans="1:33" s="4" customFormat="1" ht="16.5" customHeight="1">
      <c r="A269" s="17">
        <v>267</v>
      </c>
      <c r="B269" s="189" t="s">
        <v>952</v>
      </c>
      <c r="C269" s="190" t="s">
        <v>2802</v>
      </c>
      <c r="D269" s="190" t="s">
        <v>1193</v>
      </c>
      <c r="E269" s="190" t="s">
        <v>1194</v>
      </c>
      <c r="F269" s="191" t="s">
        <v>1232</v>
      </c>
      <c r="G269" s="192" t="s">
        <v>1233</v>
      </c>
      <c r="H269" s="193" t="s">
        <v>1621</v>
      </c>
      <c r="I269" s="190" t="s">
        <v>1622</v>
      </c>
      <c r="J269" s="167">
        <v>42903</v>
      </c>
      <c r="K269" s="190" t="s">
        <v>2109</v>
      </c>
      <c r="L269" s="190" t="s">
        <v>2110</v>
      </c>
      <c r="M269" s="190" t="s">
        <v>2792</v>
      </c>
      <c r="N269" s="206">
        <v>804801</v>
      </c>
      <c r="O269" s="190" t="s">
        <v>953</v>
      </c>
      <c r="P269" s="194" t="s">
        <v>3912</v>
      </c>
      <c r="Q269" s="347" t="s">
        <v>3273</v>
      </c>
      <c r="R269" s="347" t="s">
        <v>3273</v>
      </c>
      <c r="S269" s="190"/>
      <c r="T269" s="190"/>
      <c r="U269" s="190"/>
      <c r="V269" s="190" t="s">
        <v>2995</v>
      </c>
      <c r="W269" s="190" t="str">
        <f>IFERROR(VLOOKUP(B:B,'[1]List Stores'!$B$1:$W$800,22,FALSE),"")</f>
        <v xml:space="preserve"> </v>
      </c>
      <c r="X269" s="195" t="s">
        <v>2996</v>
      </c>
      <c r="Y269" s="190"/>
      <c r="Z269" s="190" t="s">
        <v>2995</v>
      </c>
      <c r="AA269" s="190"/>
      <c r="AB269" s="190"/>
      <c r="AC269" s="190" t="s">
        <v>2995</v>
      </c>
      <c r="AD269" s="196"/>
      <c r="AE269" s="189"/>
      <c r="AF269" s="189"/>
      <c r="AG269" s="189" t="s">
        <v>2985</v>
      </c>
    </row>
    <row r="270" spans="1:33" s="4" customFormat="1" ht="16.5" customHeight="1">
      <c r="A270" s="17">
        <v>268</v>
      </c>
      <c r="B270" s="201" t="s">
        <v>900</v>
      </c>
      <c r="C270" s="201" t="s">
        <v>901</v>
      </c>
      <c r="D270" s="190" t="s">
        <v>1546</v>
      </c>
      <c r="E270" s="190" t="s">
        <v>1194</v>
      </c>
      <c r="F270" s="191" t="s">
        <v>1264</v>
      </c>
      <c r="G270" s="192" t="s">
        <v>1265</v>
      </c>
      <c r="H270" s="193" t="s">
        <v>1547</v>
      </c>
      <c r="I270" s="190" t="s">
        <v>1548</v>
      </c>
      <c r="J270" s="167">
        <v>42908</v>
      </c>
      <c r="K270" s="190" t="s">
        <v>2117</v>
      </c>
      <c r="L270" s="190" t="s">
        <v>2118</v>
      </c>
      <c r="M270" s="190" t="s">
        <v>2119</v>
      </c>
      <c r="N270" s="205" t="s">
        <v>4028</v>
      </c>
      <c r="O270" s="190" t="s">
        <v>4029</v>
      </c>
      <c r="P270" s="190" t="s">
        <v>4030</v>
      </c>
      <c r="Q270" s="347" t="s">
        <v>3428</v>
      </c>
      <c r="R270" s="347" t="s">
        <v>3274</v>
      </c>
      <c r="S270" s="190"/>
      <c r="T270" s="190"/>
      <c r="U270" s="190"/>
      <c r="V270" s="190" t="s">
        <v>2995</v>
      </c>
      <c r="W270" s="190" t="str">
        <f>IFERROR(VLOOKUP(B:B,'[1]List Stores'!$B$1:$W$800,22,FALSE),"")</f>
        <v xml:space="preserve"> </v>
      </c>
      <c r="X270" s="195" t="s">
        <v>3003</v>
      </c>
      <c r="Y270" s="190"/>
      <c r="Z270" s="190" t="s">
        <v>2995</v>
      </c>
      <c r="AA270" s="190"/>
      <c r="AB270" s="190"/>
      <c r="AC270" s="190" t="s">
        <v>2995</v>
      </c>
      <c r="AD270" s="196"/>
      <c r="AE270" s="189"/>
      <c r="AF270" s="189"/>
      <c r="AG270" s="189"/>
    </row>
    <row r="271" spans="1:33" s="4" customFormat="1" ht="16.5" customHeight="1">
      <c r="A271" s="17">
        <v>269</v>
      </c>
      <c r="B271" s="189" t="s">
        <v>623</v>
      </c>
      <c r="C271" s="189" t="s">
        <v>624</v>
      </c>
      <c r="D271" s="190" t="s">
        <v>1513</v>
      </c>
      <c r="E271" s="190" t="s">
        <v>1194</v>
      </c>
      <c r="F271" s="191" t="s">
        <v>1201</v>
      </c>
      <c r="G271" s="192" t="s">
        <v>1</v>
      </c>
      <c r="H271" s="193" t="s">
        <v>1366</v>
      </c>
      <c r="I271" s="190" t="s">
        <v>1367</v>
      </c>
      <c r="J271" s="167">
        <v>42908</v>
      </c>
      <c r="K271" s="190" t="s">
        <v>2114</v>
      </c>
      <c r="L271" s="190" t="s">
        <v>2115</v>
      </c>
      <c r="M271" s="190" t="s">
        <v>2116</v>
      </c>
      <c r="N271" s="219">
        <v>1100490</v>
      </c>
      <c r="O271" s="190" t="s">
        <v>4077</v>
      </c>
      <c r="P271" s="190" t="s">
        <v>4078</v>
      </c>
      <c r="Q271" s="347" t="s">
        <v>4284</v>
      </c>
      <c r="R271" s="347" t="s">
        <v>3187</v>
      </c>
      <c r="S271" s="190"/>
      <c r="T271" s="190"/>
      <c r="U271" s="190"/>
      <c r="V271" s="190" t="s">
        <v>2995</v>
      </c>
      <c r="W271" s="190" t="str">
        <f>IFERROR(VLOOKUP(B:B,'[1]List Stores'!$B$1:$W$800,22,FALSE),"")</f>
        <v xml:space="preserve"> </v>
      </c>
      <c r="X271" s="195" t="s">
        <v>3001</v>
      </c>
      <c r="Y271" s="190" t="s">
        <v>1188</v>
      </c>
      <c r="Z271" s="190" t="s">
        <v>2995</v>
      </c>
      <c r="AA271" s="190" t="s">
        <v>2742</v>
      </c>
      <c r="AB271" s="190"/>
      <c r="AC271" s="190" t="s">
        <v>2995</v>
      </c>
      <c r="AD271" s="196"/>
      <c r="AE271" s="189"/>
      <c r="AF271" s="189"/>
      <c r="AG271" s="189" t="s">
        <v>2985</v>
      </c>
    </row>
    <row r="272" spans="1:33" s="4" customFormat="1" ht="16.5" customHeight="1">
      <c r="A272" s="17">
        <v>270</v>
      </c>
      <c r="B272" s="209" t="s">
        <v>905</v>
      </c>
      <c r="C272" s="218" t="s">
        <v>906</v>
      </c>
      <c r="D272" s="190" t="s">
        <v>1513</v>
      </c>
      <c r="E272" s="190" t="s">
        <v>1257</v>
      </c>
      <c r="F272" s="191" t="s">
        <v>0</v>
      </c>
      <c r="G272" s="192" t="s">
        <v>3154</v>
      </c>
      <c r="H272" s="193" t="s">
        <v>1678</v>
      </c>
      <c r="I272" s="190" t="s">
        <v>1679</v>
      </c>
      <c r="J272" s="167">
        <v>42908</v>
      </c>
      <c r="K272" s="190" t="s">
        <v>2111</v>
      </c>
      <c r="L272" s="190" t="s">
        <v>2112</v>
      </c>
      <c r="M272" s="190" t="s">
        <v>2113</v>
      </c>
      <c r="N272" s="200">
        <v>1504042</v>
      </c>
      <c r="O272" s="190" t="s">
        <v>4232</v>
      </c>
      <c r="P272" s="194" t="s">
        <v>4233</v>
      </c>
      <c r="Q272" s="347" t="s">
        <v>4284</v>
      </c>
      <c r="R272" s="347" t="s">
        <v>3272</v>
      </c>
      <c r="S272" s="190"/>
      <c r="T272" s="190"/>
      <c r="U272" s="190"/>
      <c r="V272" s="190" t="s">
        <v>2995</v>
      </c>
      <c r="W272" s="190" t="str">
        <f>IFERROR(VLOOKUP(B:B,'[1]List Stores'!$B$1:$W$800,22,FALSE),"")</f>
        <v xml:space="preserve"> </v>
      </c>
      <c r="X272" s="195" t="s">
        <v>2996</v>
      </c>
      <c r="Y272" s="190" t="s">
        <v>1188</v>
      </c>
      <c r="Z272" s="190" t="s">
        <v>2995</v>
      </c>
      <c r="AA272" s="190" t="s">
        <v>2742</v>
      </c>
      <c r="AB272" s="190"/>
      <c r="AC272" s="190" t="s">
        <v>2995</v>
      </c>
      <c r="AD272" s="196"/>
      <c r="AE272" s="189"/>
      <c r="AF272" s="189"/>
      <c r="AG272" s="189" t="s">
        <v>2985</v>
      </c>
    </row>
    <row r="273" spans="1:33" s="4" customFormat="1" ht="16.5" customHeight="1">
      <c r="A273" s="17">
        <v>271</v>
      </c>
      <c r="B273" s="189" t="s">
        <v>264</v>
      </c>
      <c r="C273" s="190" t="s">
        <v>265</v>
      </c>
      <c r="D273" s="190" t="s">
        <v>1193</v>
      </c>
      <c r="E273" s="190" t="s">
        <v>1206</v>
      </c>
      <c r="F273" s="191" t="s">
        <v>1214</v>
      </c>
      <c r="G273" s="192" t="s">
        <v>1207</v>
      </c>
      <c r="H273" s="193" t="s">
        <v>1249</v>
      </c>
      <c r="I273" s="190" t="s">
        <v>1250</v>
      </c>
      <c r="J273" s="167">
        <v>42919</v>
      </c>
      <c r="K273" s="190" t="s">
        <v>2120</v>
      </c>
      <c r="L273" s="190" t="s">
        <v>2121</v>
      </c>
      <c r="M273" s="190" t="s">
        <v>2122</v>
      </c>
      <c r="N273" s="199">
        <v>1408556</v>
      </c>
      <c r="O273" s="190" t="s">
        <v>3629</v>
      </c>
      <c r="P273" s="194">
        <v>81224929992</v>
      </c>
      <c r="Q273" s="347" t="s">
        <v>3429</v>
      </c>
      <c r="R273" s="347" t="s">
        <v>3429</v>
      </c>
      <c r="S273" s="190"/>
      <c r="T273" s="190"/>
      <c r="U273" s="190"/>
      <c r="V273" s="190" t="s">
        <v>2995</v>
      </c>
      <c r="W273" s="190" t="str">
        <f>IFERROR(VLOOKUP(B:B,'[1]List Stores'!$B$1:$W$800,22,FALSE),"")</f>
        <v xml:space="preserve"> </v>
      </c>
      <c r="X273" s="195" t="s">
        <v>3000</v>
      </c>
      <c r="Y273" s="190"/>
      <c r="Z273" s="190" t="s">
        <v>2995</v>
      </c>
      <c r="AA273" s="190"/>
      <c r="AB273" s="190"/>
      <c r="AC273" s="190" t="s">
        <v>2995</v>
      </c>
      <c r="AD273" s="196"/>
      <c r="AE273" s="189" t="s">
        <v>2759</v>
      </c>
      <c r="AF273" s="189"/>
      <c r="AG273" s="189" t="s">
        <v>2985</v>
      </c>
    </row>
    <row r="274" spans="1:33" s="4" customFormat="1" ht="16.5" customHeight="1">
      <c r="A274" s="17">
        <v>272</v>
      </c>
      <c r="B274" s="189" t="s">
        <v>834</v>
      </c>
      <c r="C274" s="190" t="s">
        <v>835</v>
      </c>
      <c r="D274" s="190" t="s">
        <v>1418</v>
      </c>
      <c r="E274" s="190" t="s">
        <v>1194</v>
      </c>
      <c r="F274" s="191" t="s">
        <v>1232</v>
      </c>
      <c r="G274" s="192" t="s">
        <v>1233</v>
      </c>
      <c r="H274" s="193" t="s">
        <v>1419</v>
      </c>
      <c r="I274" s="190" t="s">
        <v>3141</v>
      </c>
      <c r="J274" s="167">
        <v>42943</v>
      </c>
      <c r="K274" s="190" t="s">
        <v>2123</v>
      </c>
      <c r="L274" s="190" t="s">
        <v>2124</v>
      </c>
      <c r="M274" s="220" t="s">
        <v>3019</v>
      </c>
      <c r="N274" s="204">
        <v>16008877</v>
      </c>
      <c r="O274" s="190" t="s">
        <v>3923</v>
      </c>
      <c r="P274" s="194" t="s">
        <v>3924</v>
      </c>
      <c r="Q274" s="347" t="s">
        <v>3275</v>
      </c>
      <c r="R274" s="347" t="s">
        <v>3275</v>
      </c>
      <c r="S274" s="190"/>
      <c r="T274" s="190"/>
      <c r="U274" s="190"/>
      <c r="V274" s="190" t="s">
        <v>2995</v>
      </c>
      <c r="W274" s="190" t="str">
        <f>IFERROR(VLOOKUP(B:B,'[1]List Stores'!$B$1:$W$800,22,FALSE),"")</f>
        <v xml:space="preserve"> </v>
      </c>
      <c r="X274" s="195" t="s">
        <v>2996</v>
      </c>
      <c r="Y274" s="190" t="s">
        <v>1188</v>
      </c>
      <c r="Z274" s="190" t="s">
        <v>2995</v>
      </c>
      <c r="AA274" s="190" t="s">
        <v>2742</v>
      </c>
      <c r="AB274" s="190"/>
      <c r="AC274" s="190" t="s">
        <v>2995</v>
      </c>
      <c r="AD274" s="196"/>
      <c r="AE274" s="189"/>
      <c r="AF274" s="189"/>
      <c r="AG274" s="189" t="s">
        <v>2985</v>
      </c>
    </row>
    <row r="275" spans="1:33" s="4" customFormat="1" ht="16.5" customHeight="1">
      <c r="A275" s="17">
        <v>273</v>
      </c>
      <c r="B275" s="189" t="s">
        <v>947</v>
      </c>
      <c r="C275" s="190" t="s">
        <v>948</v>
      </c>
      <c r="D275" s="190" t="s">
        <v>2125</v>
      </c>
      <c r="E275" s="190" t="s">
        <v>1194</v>
      </c>
      <c r="F275" s="518" t="s">
        <v>1264</v>
      </c>
      <c r="G275" s="519" t="s">
        <v>1265</v>
      </c>
      <c r="H275" s="193" t="s">
        <v>1433</v>
      </c>
      <c r="I275" s="190" t="s">
        <v>1434</v>
      </c>
      <c r="J275" s="167">
        <v>42945</v>
      </c>
      <c r="K275" s="190" t="s">
        <v>2126</v>
      </c>
      <c r="L275" s="190" t="s">
        <v>2127</v>
      </c>
      <c r="M275" s="190" t="s">
        <v>2128</v>
      </c>
      <c r="N275" s="206">
        <v>16024098</v>
      </c>
      <c r="O275" s="190" t="s">
        <v>2735</v>
      </c>
      <c r="P275" s="190" t="s">
        <v>4059</v>
      </c>
      <c r="Q275" s="347" t="s">
        <v>3319</v>
      </c>
      <c r="R275" s="347" t="s">
        <v>3319</v>
      </c>
      <c r="S275" s="190"/>
      <c r="T275" s="190"/>
      <c r="U275" s="190"/>
      <c r="V275" s="190" t="s">
        <v>2995</v>
      </c>
      <c r="W275" s="190" t="str">
        <f>IFERROR(VLOOKUP(B:B,'[1]List Stores'!$B$1:$W$800,22,FALSE),"")</f>
        <v xml:space="preserve"> </v>
      </c>
      <c r="X275" s="195" t="s">
        <v>3003</v>
      </c>
      <c r="Y275" s="190" t="s">
        <v>1188</v>
      </c>
      <c r="Z275" s="190" t="s">
        <v>2995</v>
      </c>
      <c r="AA275" s="190"/>
      <c r="AB275" s="190"/>
      <c r="AC275" s="190" t="s">
        <v>2995</v>
      </c>
      <c r="AD275" s="196" t="s">
        <v>3007</v>
      </c>
      <c r="AE275" s="189"/>
      <c r="AF275" s="189"/>
      <c r="AG275" s="189"/>
    </row>
    <row r="276" spans="1:33" s="4" customFormat="1" ht="16.5" customHeight="1">
      <c r="A276" s="17">
        <v>274</v>
      </c>
      <c r="B276" s="189" t="s">
        <v>898</v>
      </c>
      <c r="C276" s="189" t="s">
        <v>899</v>
      </c>
      <c r="D276" s="190" t="s">
        <v>1263</v>
      </c>
      <c r="E276" s="190" t="s">
        <v>1194</v>
      </c>
      <c r="F276" s="518" t="s">
        <v>3349</v>
      </c>
      <c r="G276" s="519" t="s">
        <v>1195</v>
      </c>
      <c r="H276" s="193" t="s">
        <v>1395</v>
      </c>
      <c r="I276" s="190" t="s">
        <v>3138</v>
      </c>
      <c r="J276" s="167">
        <v>42973</v>
      </c>
      <c r="K276" s="190" t="s">
        <v>2129</v>
      </c>
      <c r="L276" s="190" t="s">
        <v>2130</v>
      </c>
      <c r="M276" s="190" t="s">
        <v>2131</v>
      </c>
      <c r="N276" s="206">
        <v>749220</v>
      </c>
      <c r="O276" s="190" t="s">
        <v>4261</v>
      </c>
      <c r="P276" s="190" t="s">
        <v>4262</v>
      </c>
      <c r="Q276" s="347" t="s">
        <v>4287</v>
      </c>
      <c r="R276" s="347" t="s">
        <v>3373</v>
      </c>
      <c r="S276" s="190"/>
      <c r="T276" s="190"/>
      <c r="U276" s="190"/>
      <c r="V276" s="190" t="s">
        <v>2995</v>
      </c>
      <c r="W276" s="190" t="str">
        <f>IFERROR(VLOOKUP(B:B,'[1]List Stores'!$B$1:$W$800,22,FALSE),"")</f>
        <v xml:space="preserve"> </v>
      </c>
      <c r="X276" s="195" t="s">
        <v>3003</v>
      </c>
      <c r="Y276" s="190"/>
      <c r="Z276" s="190" t="s">
        <v>2995</v>
      </c>
      <c r="AA276" s="190"/>
      <c r="AB276" s="190"/>
      <c r="AC276" s="190" t="s">
        <v>2995</v>
      </c>
      <c r="AD276" s="196"/>
      <c r="AE276" s="189"/>
      <c r="AF276" s="189"/>
      <c r="AG276" s="189"/>
    </row>
    <row r="277" spans="1:33" s="4" customFormat="1" ht="16.5" customHeight="1">
      <c r="A277" s="17">
        <v>275</v>
      </c>
      <c r="B277" s="189" t="s">
        <v>927</v>
      </c>
      <c r="C277" s="189" t="s">
        <v>928</v>
      </c>
      <c r="D277" s="190" t="s">
        <v>2716</v>
      </c>
      <c r="E277" s="190" t="s">
        <v>1194</v>
      </c>
      <c r="F277" s="518" t="s">
        <v>3349</v>
      </c>
      <c r="G277" s="519" t="s">
        <v>1195</v>
      </c>
      <c r="H277" s="193" t="s">
        <v>1395</v>
      </c>
      <c r="I277" s="190" t="s">
        <v>3138</v>
      </c>
      <c r="J277" s="167">
        <v>42974</v>
      </c>
      <c r="K277" s="190" t="s">
        <v>2132</v>
      </c>
      <c r="L277" s="190" t="s">
        <v>2133</v>
      </c>
      <c r="M277" s="190" t="s">
        <v>2134</v>
      </c>
      <c r="N277" s="200">
        <v>16003464</v>
      </c>
      <c r="O277" s="190" t="s">
        <v>929</v>
      </c>
      <c r="P277" s="194" t="s">
        <v>4263</v>
      </c>
      <c r="Q277" s="347" t="s">
        <v>3201</v>
      </c>
      <c r="R277" s="347" t="s">
        <v>3201</v>
      </c>
      <c r="S277" s="190"/>
      <c r="T277" s="190"/>
      <c r="U277" s="190"/>
      <c r="V277" s="190" t="s">
        <v>2995</v>
      </c>
      <c r="W277" s="190" t="str">
        <f>IFERROR(VLOOKUP(B:B,'[1]List Stores'!$B$1:$W$800,22,FALSE),"")</f>
        <v xml:space="preserve"> </v>
      </c>
      <c r="X277" s="195" t="s">
        <v>3003</v>
      </c>
      <c r="Y277" s="190" t="s">
        <v>1188</v>
      </c>
      <c r="Z277" s="190" t="s">
        <v>2995</v>
      </c>
      <c r="AA277" s="190"/>
      <c r="AB277" s="190"/>
      <c r="AC277" s="190" t="s">
        <v>2995</v>
      </c>
      <c r="AD277" s="196"/>
      <c r="AE277" s="189"/>
      <c r="AF277" s="189"/>
      <c r="AG277" s="189"/>
    </row>
    <row r="278" spans="1:33" s="4" customFormat="1" ht="16.5" customHeight="1">
      <c r="A278" s="17">
        <v>276</v>
      </c>
      <c r="B278" s="189" t="s">
        <v>207</v>
      </c>
      <c r="C278" s="189" t="s">
        <v>208</v>
      </c>
      <c r="D278" s="190" t="s">
        <v>1263</v>
      </c>
      <c r="E278" s="190" t="s">
        <v>1257</v>
      </c>
      <c r="F278" s="518" t="s">
        <v>3349</v>
      </c>
      <c r="G278" s="519" t="s">
        <v>1195</v>
      </c>
      <c r="H278" s="193" t="s">
        <v>1266</v>
      </c>
      <c r="I278" s="190" t="s">
        <v>1267</v>
      </c>
      <c r="J278" s="167">
        <v>42980</v>
      </c>
      <c r="K278" s="190" t="s">
        <v>2135</v>
      </c>
      <c r="L278" s="190" t="s">
        <v>2136</v>
      </c>
      <c r="M278" s="190" t="s">
        <v>2137</v>
      </c>
      <c r="N278" s="195">
        <v>1203282</v>
      </c>
      <c r="O278" s="190" t="s">
        <v>3589</v>
      </c>
      <c r="P278" s="190" t="s">
        <v>3590</v>
      </c>
      <c r="Q278" s="347" t="s">
        <v>4292</v>
      </c>
      <c r="R278" s="347" t="s">
        <v>3422</v>
      </c>
      <c r="S278" s="190"/>
      <c r="T278" s="190"/>
      <c r="U278" s="190"/>
      <c r="V278" s="190" t="s">
        <v>2995</v>
      </c>
      <c r="W278" s="190" t="str">
        <f>IFERROR(VLOOKUP(B:B,'[1]List Stores'!$B$1:$W$800,22,FALSE),"")</f>
        <v xml:space="preserve"> </v>
      </c>
      <c r="X278" s="195" t="s">
        <v>2998</v>
      </c>
      <c r="Y278" s="190" t="s">
        <v>1188</v>
      </c>
      <c r="Z278" s="190" t="s">
        <v>2995</v>
      </c>
      <c r="AA278" s="190"/>
      <c r="AB278" s="190"/>
      <c r="AC278" s="190" t="s">
        <v>2995</v>
      </c>
      <c r="AD278" s="196"/>
      <c r="AE278" s="189"/>
      <c r="AF278" s="189"/>
      <c r="AG278" s="189"/>
    </row>
    <row r="279" spans="1:33" s="4" customFormat="1" ht="16.5" customHeight="1">
      <c r="A279" s="17">
        <v>277</v>
      </c>
      <c r="B279" s="189" t="s">
        <v>648</v>
      </c>
      <c r="C279" s="190" t="s">
        <v>649</v>
      </c>
      <c r="D279" s="190" t="s">
        <v>1287</v>
      </c>
      <c r="E279" s="190" t="s">
        <v>1243</v>
      </c>
      <c r="F279" s="191" t="s">
        <v>1264</v>
      </c>
      <c r="G279" s="192" t="s">
        <v>1265</v>
      </c>
      <c r="H279" s="193" t="s">
        <v>1288</v>
      </c>
      <c r="I279" s="190" t="s">
        <v>2817</v>
      </c>
      <c r="J279" s="167">
        <v>42998</v>
      </c>
      <c r="K279" s="190" t="s">
        <v>2138</v>
      </c>
      <c r="L279" s="190" t="s">
        <v>1837</v>
      </c>
      <c r="M279" s="190" t="s">
        <v>2139</v>
      </c>
      <c r="N279" s="198">
        <v>1301743</v>
      </c>
      <c r="O279" s="190" t="s">
        <v>276</v>
      </c>
      <c r="P279" s="194" t="s">
        <v>4008</v>
      </c>
      <c r="Q279" s="347" t="s">
        <v>3221</v>
      </c>
      <c r="R279" s="347" t="s">
        <v>3221</v>
      </c>
      <c r="S279" s="190"/>
      <c r="T279" s="190"/>
      <c r="U279" s="190"/>
      <c r="V279" s="190" t="s">
        <v>2995</v>
      </c>
      <c r="W279" s="190" t="str">
        <f>IFERROR(VLOOKUP(B:B,'[1]List Stores'!$B$1:$W$800,22,FALSE),"")</f>
        <v xml:space="preserve"> </v>
      </c>
      <c r="X279" s="195"/>
      <c r="Y279" s="190" t="s">
        <v>1188</v>
      </c>
      <c r="Z279" s="190" t="s">
        <v>2995</v>
      </c>
      <c r="AA279" s="190" t="s">
        <v>2742</v>
      </c>
      <c r="AB279" s="190"/>
      <c r="AC279" s="190" t="s">
        <v>2995</v>
      </c>
      <c r="AD279" s="196" t="s">
        <v>3007</v>
      </c>
      <c r="AE279" s="189"/>
      <c r="AF279" s="189"/>
      <c r="AG279" s="189"/>
    </row>
    <row r="280" spans="1:33" s="4" customFormat="1" ht="16.5" customHeight="1">
      <c r="A280" s="17">
        <v>278</v>
      </c>
      <c r="B280" s="201" t="s">
        <v>909</v>
      </c>
      <c r="C280" s="201" t="s">
        <v>910</v>
      </c>
      <c r="D280" s="190" t="s">
        <v>1193</v>
      </c>
      <c r="E280" s="190" t="s">
        <v>1206</v>
      </c>
      <c r="F280" s="518" t="s">
        <v>0</v>
      </c>
      <c r="G280" s="519" t="s">
        <v>3154</v>
      </c>
      <c r="H280" s="193" t="s">
        <v>1258</v>
      </c>
      <c r="I280" s="190" t="s">
        <v>1259</v>
      </c>
      <c r="J280" s="167">
        <v>43000</v>
      </c>
      <c r="K280" s="190" t="s">
        <v>2140</v>
      </c>
      <c r="L280" s="190" t="s">
        <v>2141</v>
      </c>
      <c r="M280" s="190" t="s">
        <v>2142</v>
      </c>
      <c r="N280" s="198">
        <v>1005399</v>
      </c>
      <c r="O280" s="190" t="s">
        <v>911</v>
      </c>
      <c r="P280" s="194" t="s">
        <v>4277</v>
      </c>
      <c r="Q280" s="347" t="s">
        <v>3374</v>
      </c>
      <c r="R280" s="347" t="s">
        <v>3374</v>
      </c>
      <c r="S280" s="190"/>
      <c r="T280" s="190"/>
      <c r="U280" s="190"/>
      <c r="V280" s="190" t="s">
        <v>2995</v>
      </c>
      <c r="W280" s="190" t="str">
        <f>IFERROR(VLOOKUP(B:B,'[1]List Stores'!$B$1:$W$800,22,FALSE),"")</f>
        <v xml:space="preserve"> </v>
      </c>
      <c r="X280" s="195"/>
      <c r="Y280" s="190"/>
      <c r="Z280" s="190" t="s">
        <v>2995</v>
      </c>
      <c r="AA280" s="190"/>
      <c r="AB280" s="190"/>
      <c r="AC280" s="190" t="s">
        <v>2995</v>
      </c>
      <c r="AD280" s="196" t="s">
        <v>3007</v>
      </c>
      <c r="AE280" s="189" t="s">
        <v>2759</v>
      </c>
      <c r="AF280" s="189"/>
      <c r="AG280" s="189"/>
    </row>
    <row r="281" spans="1:33" s="4" customFormat="1" ht="16.5" customHeight="1">
      <c r="A281" s="17">
        <v>279</v>
      </c>
      <c r="B281" s="189" t="s">
        <v>1132</v>
      </c>
      <c r="C281" s="189" t="s">
        <v>1133</v>
      </c>
      <c r="D281" s="190" t="s">
        <v>1219</v>
      </c>
      <c r="E281" s="190" t="s">
        <v>1194</v>
      </c>
      <c r="F281" s="191" t="s">
        <v>1220</v>
      </c>
      <c r="G281" s="192" t="s">
        <v>1221</v>
      </c>
      <c r="H281" s="193" t="s">
        <v>1222</v>
      </c>
      <c r="I281" s="190" t="s">
        <v>1223</v>
      </c>
      <c r="J281" s="167">
        <v>43001</v>
      </c>
      <c r="K281" s="190" t="s">
        <v>2143</v>
      </c>
      <c r="L281" s="190" t="s">
        <v>2144</v>
      </c>
      <c r="M281" s="190" t="s">
        <v>2145</v>
      </c>
      <c r="N281" s="206" t="s">
        <v>3837</v>
      </c>
      <c r="O281" s="190" t="s">
        <v>1134</v>
      </c>
      <c r="P281" s="190" t="s">
        <v>3838</v>
      </c>
      <c r="Q281" s="347" t="s">
        <v>3173</v>
      </c>
      <c r="R281" s="347" t="s">
        <v>3173</v>
      </c>
      <c r="S281" s="190"/>
      <c r="T281" s="190"/>
      <c r="U281" s="190"/>
      <c r="V281" s="190" t="s">
        <v>2995</v>
      </c>
      <c r="W281" s="190" t="str">
        <f>IFERROR(VLOOKUP(B:B,'[1]List Stores'!$B$1:$W$800,22,FALSE),"")</f>
        <v xml:space="preserve"> </v>
      </c>
      <c r="X281" s="195"/>
      <c r="Y281" s="190" t="s">
        <v>1188</v>
      </c>
      <c r="Z281" s="190" t="s">
        <v>2995</v>
      </c>
      <c r="AA281" s="190"/>
      <c r="AB281" s="190"/>
      <c r="AC281" s="190" t="s">
        <v>2995</v>
      </c>
      <c r="AD281" s="196"/>
      <c r="AE281" s="189"/>
      <c r="AF281" s="189"/>
      <c r="AG281" s="189"/>
    </row>
    <row r="282" spans="1:33" s="4" customFormat="1" ht="16.5" customHeight="1">
      <c r="A282" s="17">
        <v>280</v>
      </c>
      <c r="B282" s="189" t="s">
        <v>866</v>
      </c>
      <c r="C282" s="190" t="s">
        <v>867</v>
      </c>
      <c r="D282" s="190" t="s">
        <v>1193</v>
      </c>
      <c r="E282" s="190" t="s">
        <v>1194</v>
      </c>
      <c r="F282" s="191" t="s">
        <v>1232</v>
      </c>
      <c r="G282" s="192" t="s">
        <v>1233</v>
      </c>
      <c r="H282" s="193" t="s">
        <v>1234</v>
      </c>
      <c r="I282" s="190" t="s">
        <v>3143</v>
      </c>
      <c r="J282" s="167">
        <v>43005</v>
      </c>
      <c r="K282" s="190" t="s">
        <v>2146</v>
      </c>
      <c r="L282" s="190" t="s">
        <v>2147</v>
      </c>
      <c r="M282" s="190" t="s">
        <v>2148</v>
      </c>
      <c r="N282" s="198" t="s">
        <v>3941</v>
      </c>
      <c r="O282" s="190" t="s">
        <v>3942</v>
      </c>
      <c r="P282" s="194" t="s">
        <v>3943</v>
      </c>
      <c r="Q282" s="347" t="s">
        <v>3273</v>
      </c>
      <c r="R282" s="347" t="s">
        <v>3213</v>
      </c>
      <c r="S282" s="190"/>
      <c r="T282" s="190"/>
      <c r="U282" s="190"/>
      <c r="V282" s="190" t="s">
        <v>2995</v>
      </c>
      <c r="W282" s="190" t="str">
        <f>IFERROR(VLOOKUP(B:B,'[1]List Stores'!$B$1:$W$800,22,FALSE),"")</f>
        <v xml:space="preserve"> </v>
      </c>
      <c r="X282" s="195" t="s">
        <v>2999</v>
      </c>
      <c r="Y282" s="190" t="s">
        <v>1188</v>
      </c>
      <c r="Z282" s="190" t="s">
        <v>2995</v>
      </c>
      <c r="AA282" s="190"/>
      <c r="AB282" s="190"/>
      <c r="AC282" s="190" t="s">
        <v>2995</v>
      </c>
      <c r="AD282" s="196"/>
      <c r="AE282" s="189"/>
      <c r="AF282" s="189"/>
      <c r="AG282" s="189" t="s">
        <v>2985</v>
      </c>
    </row>
    <row r="283" spans="1:33" s="4" customFormat="1" ht="16.5" customHeight="1">
      <c r="A283" s="17">
        <v>281</v>
      </c>
      <c r="B283" s="189" t="s">
        <v>861</v>
      </c>
      <c r="C283" s="189" t="s">
        <v>862</v>
      </c>
      <c r="D283" s="190" t="s">
        <v>1446</v>
      </c>
      <c r="E283" s="190" t="s">
        <v>1194</v>
      </c>
      <c r="F283" s="191" t="s">
        <v>1220</v>
      </c>
      <c r="G283" s="192" t="s">
        <v>1221</v>
      </c>
      <c r="H283" s="193" t="s">
        <v>1447</v>
      </c>
      <c r="I283" s="190" t="s">
        <v>3140</v>
      </c>
      <c r="J283" s="167">
        <v>43006</v>
      </c>
      <c r="K283" s="190" t="s">
        <v>2149</v>
      </c>
      <c r="L283" s="190" t="s">
        <v>2150</v>
      </c>
      <c r="M283" s="190" t="s">
        <v>2151</v>
      </c>
      <c r="N283" s="197" t="s">
        <v>3817</v>
      </c>
      <c r="O283" s="190" t="s">
        <v>2783</v>
      </c>
      <c r="P283" s="194" t="s">
        <v>3818</v>
      </c>
      <c r="Q283" s="347" t="s">
        <v>3393</v>
      </c>
      <c r="R283" s="347" t="s">
        <v>3393</v>
      </c>
      <c r="S283" s="190"/>
      <c r="T283" s="190"/>
      <c r="U283" s="190"/>
      <c r="V283" s="190" t="s">
        <v>2995</v>
      </c>
      <c r="W283" s="190" t="str">
        <f>IFERROR(VLOOKUP(B:B,'[1]List Stores'!$B$1:$W$800,22,FALSE),"")</f>
        <v xml:space="preserve"> </v>
      </c>
      <c r="X283" s="195" t="s">
        <v>3003</v>
      </c>
      <c r="Y283" s="190"/>
      <c r="Z283" s="190" t="s">
        <v>2995</v>
      </c>
      <c r="AA283" s="190"/>
      <c r="AB283" s="190"/>
      <c r="AC283" s="190" t="s">
        <v>2995</v>
      </c>
      <c r="AD283" s="196"/>
      <c r="AE283" s="189"/>
      <c r="AF283" s="189"/>
      <c r="AG283" s="189"/>
    </row>
    <row r="284" spans="1:33" s="4" customFormat="1" ht="16.5" customHeight="1">
      <c r="A284" s="17">
        <v>282</v>
      </c>
      <c r="B284" s="189" t="s">
        <v>654</v>
      </c>
      <c r="C284" s="189" t="s">
        <v>655</v>
      </c>
      <c r="D284" s="190" t="s">
        <v>1193</v>
      </c>
      <c r="E284" s="190" t="s">
        <v>1257</v>
      </c>
      <c r="F284" s="191" t="s">
        <v>1201</v>
      </c>
      <c r="G284" s="192" t="s">
        <v>1</v>
      </c>
      <c r="H284" s="193" t="s">
        <v>1202</v>
      </c>
      <c r="I284" s="190" t="s">
        <v>1228</v>
      </c>
      <c r="J284" s="167">
        <v>43007</v>
      </c>
      <c r="K284" s="190" t="s">
        <v>2152</v>
      </c>
      <c r="L284" s="190" t="s">
        <v>2153</v>
      </c>
      <c r="M284" s="190" t="s">
        <v>2154</v>
      </c>
      <c r="N284" s="200">
        <v>1107948</v>
      </c>
      <c r="O284" s="190" t="s">
        <v>681</v>
      </c>
      <c r="P284" s="194" t="s">
        <v>4090</v>
      </c>
      <c r="Q284" s="347" t="s">
        <v>3398</v>
      </c>
      <c r="R284" s="347" t="s">
        <v>3482</v>
      </c>
      <c r="S284" s="190"/>
      <c r="T284" s="190"/>
      <c r="U284" s="190"/>
      <c r="V284" s="190" t="s">
        <v>2995</v>
      </c>
      <c r="W284" s="190" t="str">
        <f>IFERROR(VLOOKUP(B:B,'[1]List Stores'!$B$1:$W$800,22,FALSE),"")</f>
        <v xml:space="preserve"> </v>
      </c>
      <c r="X284" s="195" t="s">
        <v>3000</v>
      </c>
      <c r="Y284" s="190" t="s">
        <v>1188</v>
      </c>
      <c r="Z284" s="190" t="s">
        <v>2995</v>
      </c>
      <c r="AA284" s="190" t="s">
        <v>2742</v>
      </c>
      <c r="AB284" s="190"/>
      <c r="AC284" s="190" t="s">
        <v>2995</v>
      </c>
      <c r="AD284" s="196"/>
      <c r="AE284" s="189"/>
      <c r="AF284" s="189"/>
      <c r="AG284" s="189" t="s">
        <v>2985</v>
      </c>
    </row>
    <row r="285" spans="1:33" s="4" customFormat="1" ht="16.5" customHeight="1">
      <c r="A285" s="17">
        <v>283</v>
      </c>
      <c r="B285" s="189" t="s">
        <v>559</v>
      </c>
      <c r="C285" s="189" t="s">
        <v>560</v>
      </c>
      <c r="D285" s="190" t="s">
        <v>1193</v>
      </c>
      <c r="E285" s="190" t="s">
        <v>1257</v>
      </c>
      <c r="F285" s="191" t="s">
        <v>0</v>
      </c>
      <c r="G285" s="192" t="s">
        <v>3154</v>
      </c>
      <c r="H285" s="193" t="s">
        <v>1326</v>
      </c>
      <c r="I285" s="190" t="s">
        <v>1327</v>
      </c>
      <c r="J285" s="167">
        <v>43008</v>
      </c>
      <c r="K285" s="190" t="s">
        <v>2155</v>
      </c>
      <c r="L285" s="190" t="s">
        <v>2156</v>
      </c>
      <c r="M285" s="190" t="s">
        <v>2157</v>
      </c>
      <c r="N285" s="200" t="s">
        <v>4208</v>
      </c>
      <c r="O285" s="190" t="s">
        <v>2918</v>
      </c>
      <c r="P285" s="194" t="s">
        <v>4209</v>
      </c>
      <c r="Q285" s="347" t="s">
        <v>3398</v>
      </c>
      <c r="R285" s="347" t="s">
        <v>3482</v>
      </c>
      <c r="S285" s="190"/>
      <c r="T285" s="190"/>
      <c r="U285" s="189"/>
      <c r="V285" s="190" t="s">
        <v>2995</v>
      </c>
      <c r="W285" s="190" t="str">
        <f>IFERROR(VLOOKUP(B:B,'[1]List Stores'!$B$1:$W$800,22,FALSE),"")</f>
        <v xml:space="preserve"> </v>
      </c>
      <c r="X285" s="195" t="s">
        <v>2996</v>
      </c>
      <c r="Y285" s="190" t="s">
        <v>1188</v>
      </c>
      <c r="Z285" s="190" t="s">
        <v>2995</v>
      </c>
      <c r="AA285" s="190" t="s">
        <v>2742</v>
      </c>
      <c r="AB285" s="189"/>
      <c r="AC285" s="190" t="s">
        <v>2995</v>
      </c>
      <c r="AD285" s="196" t="s">
        <v>3007</v>
      </c>
      <c r="AE285" s="189"/>
      <c r="AF285" s="189"/>
      <c r="AG285" s="189" t="s">
        <v>2985</v>
      </c>
    </row>
    <row r="286" spans="1:33" s="4" customFormat="1" ht="16.5" customHeight="1">
      <c r="A286" s="17">
        <v>284</v>
      </c>
      <c r="B286" s="189" t="s">
        <v>1144</v>
      </c>
      <c r="C286" s="190" t="s">
        <v>1145</v>
      </c>
      <c r="D286" s="190" t="s">
        <v>1219</v>
      </c>
      <c r="E286" s="190" t="s">
        <v>1257</v>
      </c>
      <c r="F286" s="191" t="s">
        <v>1220</v>
      </c>
      <c r="G286" s="192" t="s">
        <v>1221</v>
      </c>
      <c r="H286" s="193" t="s">
        <v>1222</v>
      </c>
      <c r="I286" s="190" t="s">
        <v>1223</v>
      </c>
      <c r="J286" s="167">
        <v>43025</v>
      </c>
      <c r="K286" s="190" t="s">
        <v>2158</v>
      </c>
      <c r="L286" s="190" t="s">
        <v>2159</v>
      </c>
      <c r="M286" s="190" t="s">
        <v>2160</v>
      </c>
      <c r="N286" s="200" t="s">
        <v>3839</v>
      </c>
      <c r="O286" s="190" t="s">
        <v>1146</v>
      </c>
      <c r="P286" s="194" t="s">
        <v>3840</v>
      </c>
      <c r="Q286" s="347" t="s">
        <v>3205</v>
      </c>
      <c r="R286" s="347" t="s">
        <v>3205</v>
      </c>
      <c r="S286" s="190"/>
      <c r="T286" s="190"/>
      <c r="U286" s="190"/>
      <c r="V286" s="190" t="s">
        <v>2995</v>
      </c>
      <c r="W286" s="190" t="str">
        <f>IFERROR(VLOOKUP(B:B,'[1]List Stores'!$B$1:$W$800,22,FALSE),"")</f>
        <v>Coffee Forward</v>
      </c>
      <c r="X286" s="195" t="s">
        <v>3003</v>
      </c>
      <c r="Y286" s="190"/>
      <c r="Z286" s="190" t="s">
        <v>2995</v>
      </c>
      <c r="AA286" s="190"/>
      <c r="AB286" s="190"/>
      <c r="AC286" s="190" t="s">
        <v>2995</v>
      </c>
      <c r="AD286" s="196" t="s">
        <v>3007</v>
      </c>
      <c r="AE286" s="189"/>
      <c r="AF286" s="189"/>
      <c r="AG286" s="189" t="s">
        <v>2985</v>
      </c>
    </row>
    <row r="287" spans="1:33" s="4" customFormat="1" ht="16.5" customHeight="1">
      <c r="A287" s="17">
        <v>285</v>
      </c>
      <c r="B287" s="189" t="s">
        <v>164</v>
      </c>
      <c r="C287" s="190" t="s">
        <v>165</v>
      </c>
      <c r="D287" s="190" t="s">
        <v>1274</v>
      </c>
      <c r="E287" s="190" t="s">
        <v>1194</v>
      </c>
      <c r="F287" s="191" t="s">
        <v>1232</v>
      </c>
      <c r="G287" s="192" t="s">
        <v>1233</v>
      </c>
      <c r="H287" s="193" t="s">
        <v>1575</v>
      </c>
      <c r="I287" s="190" t="s">
        <v>1576</v>
      </c>
      <c r="J287" s="167">
        <v>43029</v>
      </c>
      <c r="K287" s="190" t="s">
        <v>2161</v>
      </c>
      <c r="L287" s="190" t="s">
        <v>2162</v>
      </c>
      <c r="M287" s="190" t="s">
        <v>2163</v>
      </c>
      <c r="N287" s="209">
        <v>1210005</v>
      </c>
      <c r="O287" s="192" t="s">
        <v>166</v>
      </c>
      <c r="P287" s="258" t="s">
        <v>3853</v>
      </c>
      <c r="Q287" s="347" t="s">
        <v>4284</v>
      </c>
      <c r="R287" s="347" t="s">
        <v>3270</v>
      </c>
      <c r="S287" s="190"/>
      <c r="T287" s="190"/>
      <c r="U287" s="190"/>
      <c r="V287" s="190" t="s">
        <v>2995</v>
      </c>
      <c r="W287" s="190" t="str">
        <f>IFERROR(VLOOKUP(B:B,'[1]List Stores'!$B$1:$W$800,22,FALSE),"")</f>
        <v xml:space="preserve"> </v>
      </c>
      <c r="X287" s="195" t="s">
        <v>3003</v>
      </c>
      <c r="Y287" s="190"/>
      <c r="Z287" s="190" t="s">
        <v>2995</v>
      </c>
      <c r="AA287" s="190"/>
      <c r="AB287" s="190"/>
      <c r="AC287" s="190" t="s">
        <v>2995</v>
      </c>
      <c r="AD287" s="196"/>
      <c r="AE287" s="189"/>
      <c r="AF287" s="189"/>
      <c r="AG287" s="189" t="s">
        <v>2985</v>
      </c>
    </row>
    <row r="288" spans="1:33" s="4" customFormat="1" ht="16.5" customHeight="1">
      <c r="A288" s="17">
        <v>286</v>
      </c>
      <c r="B288" s="189" t="s">
        <v>603</v>
      </c>
      <c r="C288" s="190" t="s">
        <v>604</v>
      </c>
      <c r="D288" s="190" t="s">
        <v>1242</v>
      </c>
      <c r="E288" s="190" t="s">
        <v>1194</v>
      </c>
      <c r="F288" s="191" t="s">
        <v>1214</v>
      </c>
      <c r="G288" s="192" t="s">
        <v>1207</v>
      </c>
      <c r="H288" s="193" t="s">
        <v>1376</v>
      </c>
      <c r="I288" s="190" t="s">
        <v>1377</v>
      </c>
      <c r="J288" s="167">
        <v>43030</v>
      </c>
      <c r="K288" s="190" t="s">
        <v>2164</v>
      </c>
      <c r="L288" s="190" t="s">
        <v>2165</v>
      </c>
      <c r="M288" s="190" t="s">
        <v>2166</v>
      </c>
      <c r="N288" s="304" t="s">
        <v>3688</v>
      </c>
      <c r="O288" s="274" t="s">
        <v>540</v>
      </c>
      <c r="P288" s="295" t="s">
        <v>3689</v>
      </c>
      <c r="Q288" s="347" t="s">
        <v>3430</v>
      </c>
      <c r="R288" s="347" t="s">
        <v>3483</v>
      </c>
      <c r="S288" s="190"/>
      <c r="T288" s="190"/>
      <c r="U288" s="190"/>
      <c r="V288" s="190" t="s">
        <v>2995</v>
      </c>
      <c r="W288" s="190" t="str">
        <f>IFERROR(VLOOKUP(B:B,'[1]List Stores'!$B$1:$W$800,22,FALSE),"")</f>
        <v xml:space="preserve"> </v>
      </c>
      <c r="X288" s="195" t="s">
        <v>3000</v>
      </c>
      <c r="Y288" s="190" t="s">
        <v>1188</v>
      </c>
      <c r="Z288" s="190" t="s">
        <v>2995</v>
      </c>
      <c r="AA288" s="190"/>
      <c r="AB288" s="190"/>
      <c r="AC288" s="190" t="s">
        <v>2995</v>
      </c>
      <c r="AD288" s="196"/>
      <c r="AE288" s="189"/>
      <c r="AF288" s="189"/>
      <c r="AG288" s="189" t="s">
        <v>2985</v>
      </c>
    </row>
    <row r="289" spans="1:33" s="4" customFormat="1" ht="16.5" customHeight="1">
      <c r="A289" s="17">
        <v>287</v>
      </c>
      <c r="B289" s="189" t="s">
        <v>198</v>
      </c>
      <c r="C289" s="190" t="s">
        <v>199</v>
      </c>
      <c r="D289" s="190" t="s">
        <v>1274</v>
      </c>
      <c r="E289" s="190" t="s">
        <v>1257</v>
      </c>
      <c r="F289" s="191" t="s">
        <v>1232</v>
      </c>
      <c r="G289" s="192" t="s">
        <v>1233</v>
      </c>
      <c r="H289" s="193" t="s">
        <v>1575</v>
      </c>
      <c r="I289" s="190" t="s">
        <v>1576</v>
      </c>
      <c r="J289" s="167">
        <v>43037</v>
      </c>
      <c r="K289" s="190" t="s">
        <v>2167</v>
      </c>
      <c r="L289" s="190" t="s">
        <v>2168</v>
      </c>
      <c r="M289" s="190" t="s">
        <v>2169</v>
      </c>
      <c r="N289" s="209">
        <v>16002642</v>
      </c>
      <c r="O289" s="192" t="s">
        <v>200</v>
      </c>
      <c r="P289" s="258" t="s">
        <v>3854</v>
      </c>
      <c r="Q289" s="347" t="s">
        <v>4284</v>
      </c>
      <c r="R289" s="347" t="s">
        <v>3473</v>
      </c>
      <c r="S289" s="190"/>
      <c r="T289" s="190"/>
      <c r="U289" s="190"/>
      <c r="V289" s="190" t="s">
        <v>2995</v>
      </c>
      <c r="W289" s="190" t="str">
        <f>IFERROR(VLOOKUP(B:B,'[1]List Stores'!$B$1:$W$800,22,FALSE),"")</f>
        <v xml:space="preserve"> </v>
      </c>
      <c r="X289" s="195" t="s">
        <v>3003</v>
      </c>
      <c r="Y289" s="190"/>
      <c r="Z289" s="190" t="s">
        <v>2995</v>
      </c>
      <c r="AA289" s="190"/>
      <c r="AB289" s="190"/>
      <c r="AC289" s="190" t="s">
        <v>2995</v>
      </c>
      <c r="AD289" s="196"/>
      <c r="AE289" s="189"/>
      <c r="AF289" s="189"/>
      <c r="AG289" s="189" t="s">
        <v>2985</v>
      </c>
    </row>
    <row r="290" spans="1:33" s="4" customFormat="1" ht="16.5" customHeight="1">
      <c r="A290" s="17">
        <v>288</v>
      </c>
      <c r="B290" s="189" t="s">
        <v>222</v>
      </c>
      <c r="C290" s="190" t="s">
        <v>223</v>
      </c>
      <c r="D290" s="190" t="s">
        <v>1193</v>
      </c>
      <c r="E290" s="190" t="s">
        <v>1194</v>
      </c>
      <c r="F290" s="191" t="s">
        <v>3349</v>
      </c>
      <c r="G290" s="192" t="s">
        <v>1195</v>
      </c>
      <c r="H290" s="193" t="s">
        <v>1196</v>
      </c>
      <c r="I290" s="190" t="s">
        <v>1197</v>
      </c>
      <c r="J290" s="167">
        <v>43041</v>
      </c>
      <c r="K290" s="190" t="s">
        <v>2170</v>
      </c>
      <c r="L290" s="190" t="s">
        <v>2171</v>
      </c>
      <c r="M290" s="190" t="s">
        <v>2172</v>
      </c>
      <c r="N290" s="197" t="s">
        <v>3530</v>
      </c>
      <c r="O290" s="190" t="s">
        <v>3531</v>
      </c>
      <c r="P290" s="190" t="s">
        <v>3532</v>
      </c>
      <c r="Q290" s="347" t="s">
        <v>3276</v>
      </c>
      <c r="R290" s="347" t="s">
        <v>3276</v>
      </c>
      <c r="S290" s="190"/>
      <c r="T290" s="190"/>
      <c r="U290" s="190"/>
      <c r="V290" s="190" t="s">
        <v>2995</v>
      </c>
      <c r="W290" s="190" t="str">
        <f>IFERROR(VLOOKUP(B:B,'[1]List Stores'!$B$1:$W$800,22,FALSE),"")</f>
        <v>Coffee Forward</v>
      </c>
      <c r="X290" s="195"/>
      <c r="Y290" s="190" t="s">
        <v>1188</v>
      </c>
      <c r="Z290" s="190" t="s">
        <v>2995</v>
      </c>
      <c r="AA290" s="190"/>
      <c r="AB290" s="190"/>
      <c r="AC290" s="190" t="s">
        <v>2995</v>
      </c>
      <c r="AD290" s="196"/>
      <c r="AE290" s="189"/>
      <c r="AF290" s="189"/>
      <c r="AG290" s="189"/>
    </row>
    <row r="291" spans="1:33" s="4" customFormat="1" ht="16.5" customHeight="1">
      <c r="A291" s="17">
        <v>289</v>
      </c>
      <c r="B291" s="189" t="s">
        <v>592</v>
      </c>
      <c r="C291" s="189" t="s">
        <v>593</v>
      </c>
      <c r="D291" s="190" t="s">
        <v>1193</v>
      </c>
      <c r="E291" s="190" t="s">
        <v>1257</v>
      </c>
      <c r="F291" s="191" t="s">
        <v>0</v>
      </c>
      <c r="G291" s="192" t="s">
        <v>3154</v>
      </c>
      <c r="H291" s="193" t="s">
        <v>1326</v>
      </c>
      <c r="I291" s="190" t="s">
        <v>1327</v>
      </c>
      <c r="J291" s="167">
        <v>43048</v>
      </c>
      <c r="K291" s="190" t="s">
        <v>2173</v>
      </c>
      <c r="L291" s="190" t="s">
        <v>2174</v>
      </c>
      <c r="M291" s="190" t="s">
        <v>2175</v>
      </c>
      <c r="N291" s="200" t="s">
        <v>4210</v>
      </c>
      <c r="O291" s="190" t="s">
        <v>726</v>
      </c>
      <c r="P291" s="194" t="s">
        <v>4211</v>
      </c>
      <c r="Q291" s="347" t="s">
        <v>3398</v>
      </c>
      <c r="R291" s="347" t="s">
        <v>3482</v>
      </c>
      <c r="S291" s="190"/>
      <c r="T291" s="190"/>
      <c r="U291" s="189"/>
      <c r="V291" s="190" t="s">
        <v>2995</v>
      </c>
      <c r="W291" s="190" t="str">
        <f>IFERROR(VLOOKUP(B:B,'[1]List Stores'!$B$1:$W$800,22,FALSE),"")</f>
        <v>Coffee Forward</v>
      </c>
      <c r="X291" s="195" t="s">
        <v>2996</v>
      </c>
      <c r="Y291" s="190" t="s">
        <v>1188</v>
      </c>
      <c r="Z291" s="190" t="s">
        <v>2995</v>
      </c>
      <c r="AA291" s="190" t="s">
        <v>2742</v>
      </c>
      <c r="AB291" s="189"/>
      <c r="AC291" s="190" t="s">
        <v>2995</v>
      </c>
      <c r="AD291" s="196"/>
      <c r="AE291" s="189"/>
      <c r="AF291" s="189"/>
      <c r="AG291" s="189" t="s">
        <v>2985</v>
      </c>
    </row>
    <row r="292" spans="1:33" s="4" customFormat="1" ht="16.5" customHeight="1">
      <c r="A292" s="17">
        <v>290</v>
      </c>
      <c r="B292" s="189" t="s">
        <v>236</v>
      </c>
      <c r="C292" s="190" t="s">
        <v>237</v>
      </c>
      <c r="D292" s="190" t="s">
        <v>1274</v>
      </c>
      <c r="E292" s="190" t="s">
        <v>1194</v>
      </c>
      <c r="F292" s="191" t="s">
        <v>1232</v>
      </c>
      <c r="G292" s="192" t="s">
        <v>1233</v>
      </c>
      <c r="H292" s="193" t="s">
        <v>1575</v>
      </c>
      <c r="I292" s="190" t="s">
        <v>1576</v>
      </c>
      <c r="J292" s="167">
        <v>43065</v>
      </c>
      <c r="K292" s="190" t="s">
        <v>2176</v>
      </c>
      <c r="L292" s="190" t="s">
        <v>2177</v>
      </c>
      <c r="M292" s="190" t="s">
        <v>2178</v>
      </c>
      <c r="N292" s="209">
        <v>1000981</v>
      </c>
      <c r="O292" s="192" t="s">
        <v>238</v>
      </c>
      <c r="P292" s="258" t="s">
        <v>3855</v>
      </c>
      <c r="Q292" s="347" t="s">
        <v>4284</v>
      </c>
      <c r="R292" s="347" t="s">
        <v>3270</v>
      </c>
      <c r="S292" s="190"/>
      <c r="T292" s="190"/>
      <c r="U292" s="190"/>
      <c r="V292" s="190" t="s">
        <v>2995</v>
      </c>
      <c r="W292" s="190" t="str">
        <f>IFERROR(VLOOKUP(B:B,'[1]List Stores'!$B$1:$W$800,22,FALSE),"")</f>
        <v xml:space="preserve"> </v>
      </c>
      <c r="X292" s="195" t="s">
        <v>3003</v>
      </c>
      <c r="Y292" s="190"/>
      <c r="Z292" s="190" t="s">
        <v>2995</v>
      </c>
      <c r="AA292" s="190"/>
      <c r="AB292" s="190"/>
      <c r="AC292" s="190" t="s">
        <v>2995</v>
      </c>
      <c r="AD292" s="196"/>
      <c r="AE292" s="189"/>
      <c r="AF292" s="189"/>
      <c r="AG292" s="189" t="s">
        <v>2985</v>
      </c>
    </row>
    <row r="293" spans="1:33" s="4" customFormat="1" ht="16.5" customHeight="1">
      <c r="A293" s="17">
        <v>291</v>
      </c>
      <c r="B293" s="189" t="s">
        <v>754</v>
      </c>
      <c r="C293" s="189" t="s">
        <v>755</v>
      </c>
      <c r="D293" s="190" t="s">
        <v>1193</v>
      </c>
      <c r="E293" s="190" t="s">
        <v>1194</v>
      </c>
      <c r="F293" s="191" t="s">
        <v>0</v>
      </c>
      <c r="G293" s="192" t="s">
        <v>3154</v>
      </c>
      <c r="H293" s="193" t="s">
        <v>1326</v>
      </c>
      <c r="I293" s="190" t="s">
        <v>1327</v>
      </c>
      <c r="J293" s="167">
        <v>43072</v>
      </c>
      <c r="K293" s="190" t="s">
        <v>2179</v>
      </c>
      <c r="L293" s="190" t="s">
        <v>2180</v>
      </c>
      <c r="M293" s="190" t="s">
        <v>2181</v>
      </c>
      <c r="N293" s="338" t="s">
        <v>3827</v>
      </c>
      <c r="O293" s="338" t="s">
        <v>4195</v>
      </c>
      <c r="P293" s="295" t="s">
        <v>3827</v>
      </c>
      <c r="Q293" s="347" t="s">
        <v>3277</v>
      </c>
      <c r="R293" s="347" t="s">
        <v>3277</v>
      </c>
      <c r="S293" s="190"/>
      <c r="T293" s="190"/>
      <c r="U293" s="189"/>
      <c r="V293" s="190" t="s">
        <v>2995</v>
      </c>
      <c r="W293" s="190" t="str">
        <f>IFERROR(VLOOKUP(B:B,'[1]List Stores'!$B$1:$W$800,22,FALSE),"")</f>
        <v xml:space="preserve"> </v>
      </c>
      <c r="X293" s="195" t="s">
        <v>2996</v>
      </c>
      <c r="Y293" s="190"/>
      <c r="Z293" s="190" t="s">
        <v>2995</v>
      </c>
      <c r="AA293" s="190"/>
      <c r="AB293" s="189"/>
      <c r="AC293" s="190" t="s">
        <v>2995</v>
      </c>
      <c r="AD293" s="196"/>
      <c r="AE293" s="189"/>
      <c r="AF293" s="189"/>
      <c r="AG293" s="189" t="s">
        <v>2985</v>
      </c>
    </row>
    <row r="294" spans="1:33" s="4" customFormat="1" ht="16.5" customHeight="1">
      <c r="A294" s="17">
        <v>292</v>
      </c>
      <c r="B294" s="201" t="s">
        <v>1027</v>
      </c>
      <c r="C294" s="201" t="s">
        <v>1028</v>
      </c>
      <c r="D294" s="190" t="s">
        <v>1193</v>
      </c>
      <c r="E294" s="190" t="s">
        <v>1257</v>
      </c>
      <c r="F294" s="191" t="s">
        <v>1214</v>
      </c>
      <c r="G294" s="192" t="s">
        <v>1207</v>
      </c>
      <c r="H294" s="193" t="s">
        <v>1215</v>
      </c>
      <c r="I294" s="190" t="s">
        <v>2814</v>
      </c>
      <c r="J294" s="167">
        <v>43097</v>
      </c>
      <c r="K294" s="190" t="s">
        <v>2182</v>
      </c>
      <c r="L294" s="190" t="s">
        <v>2183</v>
      </c>
      <c r="M294" s="190" t="s">
        <v>2184</v>
      </c>
      <c r="N294" s="206" t="s">
        <v>3701</v>
      </c>
      <c r="O294" s="190" t="s">
        <v>1029</v>
      </c>
      <c r="P294" s="190" t="s">
        <v>3702</v>
      </c>
      <c r="Q294" s="347" t="s">
        <v>3387</v>
      </c>
      <c r="R294" s="347" t="s">
        <v>3387</v>
      </c>
      <c r="S294" s="190"/>
      <c r="T294" s="190"/>
      <c r="U294" s="190"/>
      <c r="V294" s="190" t="s">
        <v>2995</v>
      </c>
      <c r="W294" s="190" t="str">
        <f>IFERROR(VLOOKUP(B:B,'[1]List Stores'!$B$1:$W$800,22,FALSE),"")</f>
        <v xml:space="preserve"> </v>
      </c>
      <c r="X294" s="195" t="s">
        <v>2998</v>
      </c>
      <c r="Y294" s="190"/>
      <c r="Z294" s="190" t="s">
        <v>2995</v>
      </c>
      <c r="AA294" s="190"/>
      <c r="AB294" s="190"/>
      <c r="AC294" s="190" t="s">
        <v>2995</v>
      </c>
      <c r="AD294" s="196"/>
      <c r="AE294" s="189"/>
      <c r="AF294" s="189"/>
      <c r="AG294" s="189" t="s">
        <v>2985</v>
      </c>
    </row>
    <row r="295" spans="1:33" s="4" customFormat="1" ht="16.5" customHeight="1">
      <c r="A295" s="17">
        <v>293</v>
      </c>
      <c r="B295" s="201" t="s">
        <v>2185</v>
      </c>
      <c r="C295" s="201" t="s">
        <v>915</v>
      </c>
      <c r="D295" s="190" t="s">
        <v>1814</v>
      </c>
      <c r="E295" s="190" t="s">
        <v>1194</v>
      </c>
      <c r="F295" s="518" t="s">
        <v>1264</v>
      </c>
      <c r="G295" s="519" t="s">
        <v>1265</v>
      </c>
      <c r="H295" s="193" t="s">
        <v>1433</v>
      </c>
      <c r="I295" s="190" t="s">
        <v>1434</v>
      </c>
      <c r="J295" s="167">
        <v>43098</v>
      </c>
      <c r="K295" s="190" t="s">
        <v>2186</v>
      </c>
      <c r="L295" s="190" t="s">
        <v>2187</v>
      </c>
      <c r="M295" s="190" t="s">
        <v>2188</v>
      </c>
      <c r="N295" s="206">
        <v>1503680</v>
      </c>
      <c r="O295" s="190" t="s">
        <v>857</v>
      </c>
      <c r="P295" s="194" t="s">
        <v>4060</v>
      </c>
      <c r="Q295" s="347" t="s">
        <v>3320</v>
      </c>
      <c r="R295" s="347" t="s">
        <v>3320</v>
      </c>
      <c r="S295" s="190"/>
      <c r="T295" s="190"/>
      <c r="U295" s="190"/>
      <c r="V295" s="190" t="s">
        <v>2995</v>
      </c>
      <c r="W295" s="190" t="str">
        <f>IFERROR(VLOOKUP(B:B,'[1]List Stores'!$B$1:$W$800,22,FALSE),"")</f>
        <v xml:space="preserve"> </v>
      </c>
      <c r="X295" s="195" t="s">
        <v>3003</v>
      </c>
      <c r="Y295" s="190" t="s">
        <v>1188</v>
      </c>
      <c r="Z295" s="190" t="s">
        <v>2995</v>
      </c>
      <c r="AA295" s="190"/>
      <c r="AB295" s="190"/>
      <c r="AC295" s="190" t="s">
        <v>2995</v>
      </c>
      <c r="AD295" s="196" t="s">
        <v>3007</v>
      </c>
      <c r="AE295" s="189"/>
      <c r="AF295" s="189"/>
      <c r="AG295" s="189"/>
    </row>
    <row r="296" spans="1:33" s="4" customFormat="1" ht="16.5" customHeight="1">
      <c r="A296" s="17">
        <v>294</v>
      </c>
      <c r="B296" s="189" t="s">
        <v>679</v>
      </c>
      <c r="C296" s="189" t="s">
        <v>680</v>
      </c>
      <c r="D296" s="190" t="s">
        <v>1193</v>
      </c>
      <c r="E296" s="190" t="s">
        <v>1257</v>
      </c>
      <c r="F296" s="191" t="s">
        <v>1201</v>
      </c>
      <c r="G296" s="192" t="s">
        <v>1</v>
      </c>
      <c r="H296" s="193" t="s">
        <v>1202</v>
      </c>
      <c r="I296" s="190" t="s">
        <v>1228</v>
      </c>
      <c r="J296" s="167">
        <v>43098</v>
      </c>
      <c r="K296" s="190" t="s">
        <v>2189</v>
      </c>
      <c r="L296" s="190" t="s">
        <v>2190</v>
      </c>
      <c r="M296" s="190" t="s">
        <v>2191</v>
      </c>
      <c r="N296" s="199">
        <v>1206960</v>
      </c>
      <c r="O296" s="190" t="s">
        <v>3331</v>
      </c>
      <c r="P296" s="194" t="s">
        <v>4091</v>
      </c>
      <c r="Q296" s="347" t="s">
        <v>3431</v>
      </c>
      <c r="R296" s="347" t="s">
        <v>3314</v>
      </c>
      <c r="S296" s="190"/>
      <c r="T296" s="190"/>
      <c r="U296" s="190"/>
      <c r="V296" s="190" t="s">
        <v>2995</v>
      </c>
      <c r="W296" s="190" t="str">
        <f>IFERROR(VLOOKUP(B:B,'[1]List Stores'!$B$1:$W$800,22,FALSE),"")</f>
        <v>Coffee Forward</v>
      </c>
      <c r="X296" s="195" t="s">
        <v>3001</v>
      </c>
      <c r="Y296" s="190"/>
      <c r="Z296" s="190" t="s">
        <v>2995</v>
      </c>
      <c r="AA296" s="190" t="s">
        <v>2742</v>
      </c>
      <c r="AB296" s="190"/>
      <c r="AC296" s="190" t="s">
        <v>2995</v>
      </c>
      <c r="AD296" s="196"/>
      <c r="AE296" s="189"/>
      <c r="AF296" s="189"/>
      <c r="AG296" s="189" t="s">
        <v>2985</v>
      </c>
    </row>
    <row r="297" spans="1:33" s="4" customFormat="1" ht="16.5" customHeight="1">
      <c r="A297" s="17">
        <v>295</v>
      </c>
      <c r="B297" s="189" t="s">
        <v>710</v>
      </c>
      <c r="C297" s="190" t="s">
        <v>711</v>
      </c>
      <c r="D297" s="190" t="s">
        <v>1193</v>
      </c>
      <c r="E297" s="190" t="s">
        <v>1194</v>
      </c>
      <c r="F297" s="191" t="s">
        <v>3349</v>
      </c>
      <c r="G297" s="192" t="s">
        <v>1195</v>
      </c>
      <c r="H297" s="193" t="s">
        <v>1399</v>
      </c>
      <c r="I297" s="190" t="s">
        <v>1400</v>
      </c>
      <c r="J297" s="167">
        <v>43100</v>
      </c>
      <c r="K297" s="190" t="s">
        <v>2195</v>
      </c>
      <c r="L297" s="190" t="s">
        <v>2196</v>
      </c>
      <c r="M297" s="190" t="s">
        <v>2197</v>
      </c>
      <c r="N297" s="200">
        <v>1310916</v>
      </c>
      <c r="O297" s="190" t="s">
        <v>2732</v>
      </c>
      <c r="P297" s="190" t="s">
        <v>3548</v>
      </c>
      <c r="Q297" s="347" t="s">
        <v>3201</v>
      </c>
      <c r="R297" s="347" t="s">
        <v>3201</v>
      </c>
      <c r="S297" s="190"/>
      <c r="T297" s="190"/>
      <c r="U297" s="190"/>
      <c r="V297" s="190" t="s">
        <v>2995</v>
      </c>
      <c r="W297" s="190" t="str">
        <f>IFERROR(VLOOKUP(B:B,'[1]List Stores'!$B$1:$W$800,22,FALSE),"")</f>
        <v>Coffee Forward</v>
      </c>
      <c r="X297" s="195"/>
      <c r="Y297" s="190"/>
      <c r="Z297" s="190" t="s">
        <v>2995</v>
      </c>
      <c r="AA297" s="190"/>
      <c r="AB297" s="190"/>
      <c r="AC297" s="190" t="s">
        <v>2995</v>
      </c>
      <c r="AD297" s="196"/>
      <c r="AE297" s="189"/>
      <c r="AF297" s="189"/>
      <c r="AG297" s="189"/>
    </row>
    <row r="298" spans="1:33" s="4" customFormat="1" ht="16.5" customHeight="1">
      <c r="A298" s="17">
        <v>296</v>
      </c>
      <c r="B298" s="189" t="s">
        <v>1147</v>
      </c>
      <c r="C298" s="190" t="s">
        <v>1148</v>
      </c>
      <c r="D298" s="190" t="s">
        <v>1242</v>
      </c>
      <c r="E298" s="190" t="s">
        <v>1194</v>
      </c>
      <c r="F298" s="191" t="s">
        <v>1214</v>
      </c>
      <c r="G298" s="192" t="s">
        <v>1207</v>
      </c>
      <c r="H298" s="193" t="s">
        <v>1407</v>
      </c>
      <c r="I298" s="190" t="s">
        <v>1408</v>
      </c>
      <c r="J298" s="167">
        <v>43100</v>
      </c>
      <c r="K298" s="190" t="s">
        <v>2192</v>
      </c>
      <c r="L298" s="190" t="s">
        <v>2193</v>
      </c>
      <c r="M298" s="190" t="s">
        <v>2194</v>
      </c>
      <c r="N298" s="206" t="s">
        <v>3667</v>
      </c>
      <c r="O298" s="190" t="s">
        <v>1149</v>
      </c>
      <c r="P298" s="194" t="s">
        <v>3668</v>
      </c>
      <c r="Q298" s="347" t="s">
        <v>3270</v>
      </c>
      <c r="R298" s="347" t="s">
        <v>3471</v>
      </c>
      <c r="S298" s="190"/>
      <c r="T298" s="190"/>
      <c r="U298" s="190"/>
      <c r="V298" s="190" t="s">
        <v>2995</v>
      </c>
      <c r="W298" s="190" t="str">
        <f>IFERROR(VLOOKUP(B:B,'[1]List Stores'!$B$1:$W$800,22,FALSE),"")</f>
        <v>Coffee Forward</v>
      </c>
      <c r="X298" s="195"/>
      <c r="Y298" s="190"/>
      <c r="Z298" s="190" t="s">
        <v>2995</v>
      </c>
      <c r="AA298" s="190"/>
      <c r="AB298" s="190"/>
      <c r="AC298" s="190" t="s">
        <v>2995</v>
      </c>
      <c r="AD298" s="196"/>
      <c r="AE298" s="189"/>
      <c r="AF298" s="189"/>
      <c r="AG298" s="189"/>
    </row>
    <row r="299" spans="1:33" s="4" customFormat="1" ht="16.5" customHeight="1">
      <c r="A299" s="17">
        <v>297</v>
      </c>
      <c r="B299" s="189" t="s">
        <v>673</v>
      </c>
      <c r="C299" s="190" t="s">
        <v>674</v>
      </c>
      <c r="D299" s="190" t="s">
        <v>1899</v>
      </c>
      <c r="E299" s="190" t="s">
        <v>1243</v>
      </c>
      <c r="F299" s="191" t="s">
        <v>1264</v>
      </c>
      <c r="G299" s="192" t="s">
        <v>1265</v>
      </c>
      <c r="H299" s="193" t="s">
        <v>1288</v>
      </c>
      <c r="I299" s="190" t="s">
        <v>2817</v>
      </c>
      <c r="J299" s="167">
        <v>43129</v>
      </c>
      <c r="K299" s="190" t="s">
        <v>2198</v>
      </c>
      <c r="L299" s="190" t="s">
        <v>2199</v>
      </c>
      <c r="M299" s="190" t="s">
        <v>2200</v>
      </c>
      <c r="N299" s="205">
        <v>16004636</v>
      </c>
      <c r="O299" s="190" t="s">
        <v>675</v>
      </c>
      <c r="P299" s="194" t="s">
        <v>4009</v>
      </c>
      <c r="Q299" s="347" t="s">
        <v>3278</v>
      </c>
      <c r="R299" s="347" t="s">
        <v>3278</v>
      </c>
      <c r="S299" s="190"/>
      <c r="T299" s="190"/>
      <c r="U299" s="190"/>
      <c r="V299" s="190" t="s">
        <v>2995</v>
      </c>
      <c r="W299" s="190" t="str">
        <f>IFERROR(VLOOKUP(B:B,'[1]List Stores'!$B$1:$W$800,22,FALSE),"")</f>
        <v xml:space="preserve"> </v>
      </c>
      <c r="X299" s="195"/>
      <c r="Y299" s="190"/>
      <c r="Z299" s="190" t="s">
        <v>2995</v>
      </c>
      <c r="AA299" s="190"/>
      <c r="AB299" s="190"/>
      <c r="AC299" s="190" t="s">
        <v>2995</v>
      </c>
      <c r="AD299" s="196" t="s">
        <v>3007</v>
      </c>
      <c r="AE299" s="189"/>
      <c r="AF299" s="189"/>
      <c r="AG299" s="189"/>
    </row>
    <row r="300" spans="1:33" s="4" customFormat="1" ht="16.5" customHeight="1">
      <c r="A300" s="17">
        <v>298</v>
      </c>
      <c r="B300" s="189" t="s">
        <v>564</v>
      </c>
      <c r="C300" s="190" t="s">
        <v>565</v>
      </c>
      <c r="D300" s="190" t="s">
        <v>1193</v>
      </c>
      <c r="E300" s="190" t="s">
        <v>1206</v>
      </c>
      <c r="F300" s="191" t="s">
        <v>3349</v>
      </c>
      <c r="G300" s="192" t="s">
        <v>1195</v>
      </c>
      <c r="H300" s="193" t="s">
        <v>1399</v>
      </c>
      <c r="I300" s="190" t="s">
        <v>1400</v>
      </c>
      <c r="J300" s="167">
        <v>43131</v>
      </c>
      <c r="K300" s="190" t="s">
        <v>2201</v>
      </c>
      <c r="L300" s="190" t="s">
        <v>2202</v>
      </c>
      <c r="M300" s="220" t="s">
        <v>3332</v>
      </c>
      <c r="N300" s="206">
        <v>1201070</v>
      </c>
      <c r="O300" s="190" t="s">
        <v>566</v>
      </c>
      <c r="P300" s="190" t="s">
        <v>3549</v>
      </c>
      <c r="Q300" s="347" t="s">
        <v>3279</v>
      </c>
      <c r="R300" s="347" t="s">
        <v>3279</v>
      </c>
      <c r="S300" s="190"/>
      <c r="T300" s="190"/>
      <c r="U300" s="190"/>
      <c r="V300" s="190" t="s">
        <v>2995</v>
      </c>
      <c r="W300" s="190" t="str">
        <f>IFERROR(VLOOKUP(B:B,'[1]List Stores'!$B$1:$W$800,22,FALSE),"")</f>
        <v xml:space="preserve"> </v>
      </c>
      <c r="X300" s="195"/>
      <c r="Y300" s="190"/>
      <c r="Z300" s="190" t="s">
        <v>2995</v>
      </c>
      <c r="AA300" s="190"/>
      <c r="AB300" s="190"/>
      <c r="AC300" s="190" t="s">
        <v>1191</v>
      </c>
      <c r="AD300" s="196"/>
      <c r="AE300" s="189" t="s">
        <v>2759</v>
      </c>
      <c r="AF300" s="189"/>
      <c r="AG300" s="189"/>
    </row>
    <row r="301" spans="1:33" s="4" customFormat="1" ht="16.5" customHeight="1">
      <c r="A301" s="17">
        <v>299</v>
      </c>
      <c r="B301" s="189" t="s">
        <v>896</v>
      </c>
      <c r="C301" s="190" t="s">
        <v>2801</v>
      </c>
      <c r="D301" s="190" t="s">
        <v>1193</v>
      </c>
      <c r="E301" s="190" t="s">
        <v>1194</v>
      </c>
      <c r="F301" s="191" t="s">
        <v>1232</v>
      </c>
      <c r="G301" s="192" t="s">
        <v>1233</v>
      </c>
      <c r="H301" s="193" t="s">
        <v>1234</v>
      </c>
      <c r="I301" s="190" t="s">
        <v>3143</v>
      </c>
      <c r="J301" s="167">
        <v>43138</v>
      </c>
      <c r="K301" s="190" t="s">
        <v>2203</v>
      </c>
      <c r="L301" s="190" t="s">
        <v>2204</v>
      </c>
      <c r="M301" s="190" t="s">
        <v>2205</v>
      </c>
      <c r="N301" s="205" t="s">
        <v>3944</v>
      </c>
      <c r="O301" s="190" t="s">
        <v>897</v>
      </c>
      <c r="P301" s="194" t="s">
        <v>3945</v>
      </c>
      <c r="Q301" s="347" t="s">
        <v>3273</v>
      </c>
      <c r="R301" s="347" t="s">
        <v>3273</v>
      </c>
      <c r="S301" s="190"/>
      <c r="T301" s="190"/>
      <c r="U301" s="190"/>
      <c r="V301" s="190" t="s">
        <v>2995</v>
      </c>
      <c r="W301" s="190" t="str">
        <f>IFERROR(VLOOKUP(B:B,'[1]List Stores'!$B$1:$W$800,22,FALSE),"")</f>
        <v xml:space="preserve"> </v>
      </c>
      <c r="X301" s="195"/>
      <c r="Y301" s="190"/>
      <c r="Z301" s="190" t="s">
        <v>2995</v>
      </c>
      <c r="AA301" s="190"/>
      <c r="AB301" s="190"/>
      <c r="AC301" s="190" t="s">
        <v>2995</v>
      </c>
      <c r="AD301" s="196"/>
      <c r="AE301" s="189"/>
      <c r="AF301" s="189"/>
      <c r="AG301" s="189"/>
    </row>
    <row r="302" spans="1:33" s="4" customFormat="1" ht="16.5" customHeight="1">
      <c r="A302" s="17">
        <v>300</v>
      </c>
      <c r="B302" s="189" t="s">
        <v>994</v>
      </c>
      <c r="C302" s="190" t="s">
        <v>995</v>
      </c>
      <c r="D302" s="190" t="s">
        <v>1418</v>
      </c>
      <c r="E302" s="190" t="s">
        <v>1257</v>
      </c>
      <c r="F302" s="191" t="s">
        <v>1232</v>
      </c>
      <c r="G302" s="192" t="s">
        <v>1233</v>
      </c>
      <c r="H302" s="193" t="s">
        <v>2811</v>
      </c>
      <c r="I302" s="190" t="s">
        <v>2412</v>
      </c>
      <c r="J302" s="167">
        <v>43150</v>
      </c>
      <c r="K302" s="190" t="s">
        <v>2206</v>
      </c>
      <c r="L302" s="190" t="s">
        <v>2207</v>
      </c>
      <c r="M302" s="190" t="s">
        <v>2208</v>
      </c>
      <c r="N302" s="200" t="s">
        <v>3966</v>
      </c>
      <c r="O302" s="190" t="s">
        <v>3967</v>
      </c>
      <c r="P302" s="194" t="s">
        <v>3968</v>
      </c>
      <c r="Q302" s="347" t="s">
        <v>3280</v>
      </c>
      <c r="R302" s="347" t="s">
        <v>3280</v>
      </c>
      <c r="S302" s="190"/>
      <c r="T302" s="190"/>
      <c r="U302" s="190"/>
      <c r="V302" s="190" t="s">
        <v>2995</v>
      </c>
      <c r="W302" s="190" t="str">
        <f>IFERROR(VLOOKUP(B:B,'[1]List Stores'!$B$1:$W$800,22,FALSE),"")</f>
        <v xml:space="preserve"> </v>
      </c>
      <c r="X302" s="195" t="s">
        <v>2996</v>
      </c>
      <c r="Y302" s="190" t="s">
        <v>1188</v>
      </c>
      <c r="Z302" s="190" t="s">
        <v>2995</v>
      </c>
      <c r="AA302" s="190" t="s">
        <v>2742</v>
      </c>
      <c r="AB302" s="190"/>
      <c r="AC302" s="190" t="s">
        <v>2995</v>
      </c>
      <c r="AD302" s="196"/>
      <c r="AE302" s="189"/>
      <c r="AF302" s="189" t="str">
        <f>IFERROR(VLOOKUP(B:B,'[1]List Stores'!$B:$AH,33,FALSE),"")</f>
        <v>ESB</v>
      </c>
      <c r="AG302" s="189"/>
    </row>
    <row r="303" spans="1:33" s="4" customFormat="1" ht="16.5" customHeight="1">
      <c r="A303" s="17">
        <v>301</v>
      </c>
      <c r="B303" s="189" t="s">
        <v>544</v>
      </c>
      <c r="C303" s="190" t="s">
        <v>545</v>
      </c>
      <c r="D303" s="190" t="s">
        <v>1219</v>
      </c>
      <c r="E303" s="190" t="s">
        <v>1194</v>
      </c>
      <c r="F303" s="191" t="s">
        <v>1220</v>
      </c>
      <c r="G303" s="192" t="s">
        <v>1221</v>
      </c>
      <c r="H303" s="193" t="s">
        <v>1222</v>
      </c>
      <c r="I303" s="190" t="s">
        <v>1223</v>
      </c>
      <c r="J303" s="167">
        <v>43154</v>
      </c>
      <c r="K303" s="190" t="s">
        <v>2215</v>
      </c>
      <c r="L303" s="190" t="s">
        <v>2216</v>
      </c>
      <c r="M303" s="190" t="s">
        <v>2217</v>
      </c>
      <c r="N303" s="206" t="s">
        <v>3841</v>
      </c>
      <c r="O303" s="190" t="s">
        <v>3842</v>
      </c>
      <c r="P303" s="194" t="s">
        <v>3843</v>
      </c>
      <c r="Q303" s="347" t="s">
        <v>3281</v>
      </c>
      <c r="R303" s="347" t="s">
        <v>3281</v>
      </c>
      <c r="S303" s="190"/>
      <c r="T303" s="190"/>
      <c r="U303" s="190"/>
      <c r="V303" s="190" t="s">
        <v>2995</v>
      </c>
      <c r="W303" s="190" t="str">
        <f>IFERROR(VLOOKUP(B:B,'[1]List Stores'!$B$1:$W$800,22,FALSE),"")</f>
        <v xml:space="preserve"> </v>
      </c>
      <c r="X303" s="195" t="s">
        <v>3003</v>
      </c>
      <c r="Y303" s="190"/>
      <c r="Z303" s="190" t="s">
        <v>2995</v>
      </c>
      <c r="AA303" s="190"/>
      <c r="AB303" s="190"/>
      <c r="AC303" s="190" t="s">
        <v>2995</v>
      </c>
      <c r="AD303" s="196"/>
      <c r="AE303" s="189"/>
      <c r="AF303" s="189"/>
      <c r="AG303" s="189" t="s">
        <v>2985</v>
      </c>
    </row>
    <row r="304" spans="1:33" s="4" customFormat="1" ht="16.5" customHeight="1">
      <c r="A304" s="17">
        <v>302</v>
      </c>
      <c r="B304" s="189" t="s">
        <v>364</v>
      </c>
      <c r="C304" s="189" t="s">
        <v>365</v>
      </c>
      <c r="D304" s="190" t="s">
        <v>1193</v>
      </c>
      <c r="E304" s="190" t="s">
        <v>1257</v>
      </c>
      <c r="F304" s="191" t="s">
        <v>3349</v>
      </c>
      <c r="G304" s="192" t="s">
        <v>1195</v>
      </c>
      <c r="H304" s="193" t="s">
        <v>2810</v>
      </c>
      <c r="I304" s="190" t="s">
        <v>2813</v>
      </c>
      <c r="J304" s="167">
        <v>43159</v>
      </c>
      <c r="K304" s="190" t="s">
        <v>2209</v>
      </c>
      <c r="L304" s="190" t="s">
        <v>2210</v>
      </c>
      <c r="M304" s="190" t="s">
        <v>2211</v>
      </c>
      <c r="N304" s="204" t="s">
        <v>3502</v>
      </c>
      <c r="O304" s="190" t="s">
        <v>366</v>
      </c>
      <c r="P304" s="194" t="s">
        <v>3503</v>
      </c>
      <c r="Q304" s="347" t="s">
        <v>3192</v>
      </c>
      <c r="R304" s="347" t="s">
        <v>3192</v>
      </c>
      <c r="S304" s="190"/>
      <c r="T304" s="190"/>
      <c r="U304" s="190"/>
      <c r="V304" s="190" t="s">
        <v>2995</v>
      </c>
      <c r="W304" s="190" t="str">
        <f>IFERROR(VLOOKUP(B:B,'[1]List Stores'!$B$1:$W$800,22,FALSE),"")</f>
        <v xml:space="preserve"> </v>
      </c>
      <c r="X304" s="195" t="s">
        <v>2997</v>
      </c>
      <c r="Y304" s="190" t="s">
        <v>1188</v>
      </c>
      <c r="Z304" s="190" t="s">
        <v>2995</v>
      </c>
      <c r="AA304" s="190" t="s">
        <v>2742</v>
      </c>
      <c r="AB304" s="190"/>
      <c r="AC304" s="190" t="s">
        <v>2995</v>
      </c>
      <c r="AD304" s="196"/>
      <c r="AE304" s="189"/>
      <c r="AF304" s="189"/>
      <c r="AG304" s="189" t="s">
        <v>2985</v>
      </c>
    </row>
    <row r="305" spans="1:33" s="4" customFormat="1" ht="16.5" customHeight="1">
      <c r="A305" s="17">
        <v>303</v>
      </c>
      <c r="B305" s="189" t="s">
        <v>628</v>
      </c>
      <c r="C305" s="189" t="s">
        <v>629</v>
      </c>
      <c r="D305" s="190" t="s">
        <v>1242</v>
      </c>
      <c r="E305" s="190" t="s">
        <v>1257</v>
      </c>
      <c r="F305" s="191" t="s">
        <v>1201</v>
      </c>
      <c r="G305" s="192" t="s">
        <v>1</v>
      </c>
      <c r="H305" s="193" t="s">
        <v>1474</v>
      </c>
      <c r="I305" s="190" t="s">
        <v>1280</v>
      </c>
      <c r="J305" s="167">
        <v>43159</v>
      </c>
      <c r="K305" s="190" t="s">
        <v>2212</v>
      </c>
      <c r="L305" s="190" t="s">
        <v>2213</v>
      </c>
      <c r="M305" s="190" t="s">
        <v>2214</v>
      </c>
      <c r="N305" s="216">
        <v>1200686</v>
      </c>
      <c r="O305" s="190" t="s">
        <v>630</v>
      </c>
      <c r="P305" s="190" t="s">
        <v>4107</v>
      </c>
      <c r="Q305" s="347" t="s">
        <v>3394</v>
      </c>
      <c r="R305" s="347" t="s">
        <v>3474</v>
      </c>
      <c r="S305" s="190"/>
      <c r="T305" s="190"/>
      <c r="U305" s="190"/>
      <c r="V305" s="190" t="s">
        <v>2995</v>
      </c>
      <c r="W305" s="190" t="str">
        <f>IFERROR(VLOOKUP(B:B,'[1]List Stores'!$B$1:$W$800,22,FALSE),"")</f>
        <v xml:space="preserve"> </v>
      </c>
      <c r="X305" s="195" t="s">
        <v>3000</v>
      </c>
      <c r="Y305" s="190" t="s">
        <v>1188</v>
      </c>
      <c r="Z305" s="190" t="s">
        <v>2995</v>
      </c>
      <c r="AA305" s="190" t="s">
        <v>2742</v>
      </c>
      <c r="AB305" s="190"/>
      <c r="AC305" s="190" t="s">
        <v>2995</v>
      </c>
      <c r="AD305" s="196"/>
      <c r="AE305" s="189"/>
      <c r="AF305" s="189" t="str">
        <f>IFERROR(VLOOKUP(B:B,'[1]List Stores'!$B:$AH,33,FALSE),"")</f>
        <v>ESB</v>
      </c>
      <c r="AG305" s="189" t="s">
        <v>2985</v>
      </c>
    </row>
    <row r="306" spans="1:33" s="4" customFormat="1" ht="16.5" customHeight="1">
      <c r="A306" s="17">
        <v>304</v>
      </c>
      <c r="B306" s="189" t="s">
        <v>269</v>
      </c>
      <c r="C306" s="190" t="s">
        <v>270</v>
      </c>
      <c r="D306" s="190" t="s">
        <v>1274</v>
      </c>
      <c r="E306" s="190" t="s">
        <v>1257</v>
      </c>
      <c r="F306" s="191" t="s">
        <v>1232</v>
      </c>
      <c r="G306" s="192" t="s">
        <v>1233</v>
      </c>
      <c r="H306" s="193" t="s">
        <v>1575</v>
      </c>
      <c r="I306" s="190" t="s">
        <v>1576</v>
      </c>
      <c r="J306" s="167">
        <v>43188</v>
      </c>
      <c r="K306" s="190" t="s">
        <v>2218</v>
      </c>
      <c r="L306" s="190" t="s">
        <v>2219</v>
      </c>
      <c r="M306" s="190" t="s">
        <v>2220</v>
      </c>
      <c r="N306" s="259">
        <v>1101173</v>
      </c>
      <c r="O306" s="192" t="s">
        <v>271</v>
      </c>
      <c r="P306" s="258" t="s">
        <v>3856</v>
      </c>
      <c r="Q306" s="347" t="s">
        <v>4284</v>
      </c>
      <c r="R306" s="347" t="s">
        <v>3473</v>
      </c>
      <c r="S306" s="190"/>
      <c r="T306" s="190"/>
      <c r="U306" s="190"/>
      <c r="V306" s="190" t="s">
        <v>2995</v>
      </c>
      <c r="W306" s="190" t="str">
        <f>IFERROR(VLOOKUP(B:B,'[1]List Stores'!$B$1:$W$800,22,FALSE),"")</f>
        <v xml:space="preserve"> </v>
      </c>
      <c r="X306" s="195" t="s">
        <v>3003</v>
      </c>
      <c r="Y306" s="190"/>
      <c r="Z306" s="190" t="s">
        <v>2995</v>
      </c>
      <c r="AA306" s="190"/>
      <c r="AB306" s="190"/>
      <c r="AC306" s="190" t="s">
        <v>2995</v>
      </c>
      <c r="AD306" s="196"/>
      <c r="AE306" s="189"/>
      <c r="AF306" s="189"/>
      <c r="AG306" s="189" t="s">
        <v>2985</v>
      </c>
    </row>
    <row r="307" spans="1:33" s="4" customFormat="1" ht="16.5" customHeight="1">
      <c r="A307" s="17">
        <v>305</v>
      </c>
      <c r="B307" s="189" t="s">
        <v>600</v>
      </c>
      <c r="C307" s="190" t="s">
        <v>601</v>
      </c>
      <c r="D307" s="190" t="s">
        <v>1193</v>
      </c>
      <c r="E307" s="190" t="s">
        <v>1302</v>
      </c>
      <c r="F307" s="518" t="s">
        <v>1214</v>
      </c>
      <c r="G307" s="519" t="s">
        <v>1207</v>
      </c>
      <c r="H307" s="193" t="s">
        <v>1457</v>
      </c>
      <c r="I307" s="190" t="s">
        <v>1458</v>
      </c>
      <c r="J307" s="167">
        <v>43190</v>
      </c>
      <c r="K307" s="190" t="s">
        <v>2221</v>
      </c>
      <c r="L307" s="190" t="s">
        <v>2222</v>
      </c>
      <c r="M307" s="190" t="s">
        <v>2223</v>
      </c>
      <c r="N307" s="198" t="s">
        <v>3723</v>
      </c>
      <c r="O307" s="190" t="s">
        <v>3724</v>
      </c>
      <c r="P307" s="194" t="s">
        <v>3725</v>
      </c>
      <c r="Q307" s="347" t="s">
        <v>3211</v>
      </c>
      <c r="R307" s="347" t="s">
        <v>3211</v>
      </c>
      <c r="S307" s="190"/>
      <c r="T307" s="190" t="s">
        <v>2993</v>
      </c>
      <c r="U307" s="190"/>
      <c r="V307" s="190" t="s">
        <v>2995</v>
      </c>
      <c r="W307" s="190" t="str">
        <f>IFERROR(VLOOKUP(B:B,'[1]List Stores'!$B$1:$W$800,22,FALSE),"")</f>
        <v xml:space="preserve"> </v>
      </c>
      <c r="X307" s="195"/>
      <c r="Y307" s="190" t="s">
        <v>1188</v>
      </c>
      <c r="Z307" s="190" t="s">
        <v>2995</v>
      </c>
      <c r="AA307" s="190" t="s">
        <v>2742</v>
      </c>
      <c r="AB307" s="190"/>
      <c r="AC307" s="190" t="s">
        <v>1191</v>
      </c>
      <c r="AD307" s="196" t="s">
        <v>3007</v>
      </c>
      <c r="AE307" s="189"/>
      <c r="AF307" s="189"/>
      <c r="AG307" s="189"/>
    </row>
    <row r="308" spans="1:33" s="4" customFormat="1" ht="16.5" customHeight="1">
      <c r="A308" s="17">
        <v>306</v>
      </c>
      <c r="B308" s="189" t="s">
        <v>86</v>
      </c>
      <c r="C308" s="190" t="s">
        <v>87</v>
      </c>
      <c r="D308" s="190" t="s">
        <v>1841</v>
      </c>
      <c r="E308" s="190" t="s">
        <v>1194</v>
      </c>
      <c r="F308" s="191" t="s">
        <v>1264</v>
      </c>
      <c r="G308" s="192" t="s">
        <v>1265</v>
      </c>
      <c r="H308" s="193" t="s">
        <v>1547</v>
      </c>
      <c r="I308" s="190" t="s">
        <v>1548</v>
      </c>
      <c r="J308" s="167">
        <v>43190</v>
      </c>
      <c r="K308" s="190" t="s">
        <v>2224</v>
      </c>
      <c r="L308" s="190" t="s">
        <v>2225</v>
      </c>
      <c r="M308" s="190" t="s">
        <v>2226</v>
      </c>
      <c r="N308" s="198" t="s">
        <v>4031</v>
      </c>
      <c r="O308" s="190" t="s">
        <v>3169</v>
      </c>
      <c r="P308" s="190" t="s">
        <v>4032</v>
      </c>
      <c r="Q308" s="347" t="s">
        <v>3277</v>
      </c>
      <c r="R308" s="347" t="s">
        <v>3277</v>
      </c>
      <c r="S308" s="190"/>
      <c r="T308" s="190"/>
      <c r="U308" s="190"/>
      <c r="V308" s="190" t="s">
        <v>2995</v>
      </c>
      <c r="W308" s="190" t="str">
        <f>IFERROR(VLOOKUP(B:B,'[1]List Stores'!$B$1:$W$800,22,FALSE),"")</f>
        <v xml:space="preserve"> </v>
      </c>
      <c r="X308" s="195" t="s">
        <v>3003</v>
      </c>
      <c r="Y308" s="190"/>
      <c r="Z308" s="190" t="s">
        <v>2995</v>
      </c>
      <c r="AA308" s="190"/>
      <c r="AB308" s="190"/>
      <c r="AC308" s="190" t="s">
        <v>2995</v>
      </c>
      <c r="AD308" s="196"/>
      <c r="AE308" s="189"/>
      <c r="AF308" s="189"/>
      <c r="AG308" s="189"/>
    </row>
    <row r="309" spans="1:33" s="4" customFormat="1" ht="16.5" customHeight="1">
      <c r="A309" s="17">
        <v>307</v>
      </c>
      <c r="B309" s="189" t="s">
        <v>626</v>
      </c>
      <c r="C309" s="189" t="s">
        <v>627</v>
      </c>
      <c r="D309" s="190" t="s">
        <v>1193</v>
      </c>
      <c r="E309" s="190" t="s">
        <v>1257</v>
      </c>
      <c r="F309" s="191" t="s">
        <v>0</v>
      </c>
      <c r="G309" s="192" t="s">
        <v>3154</v>
      </c>
      <c r="H309" s="193" t="s">
        <v>1326</v>
      </c>
      <c r="I309" s="190" t="s">
        <v>1327</v>
      </c>
      <c r="J309" s="167">
        <v>43199</v>
      </c>
      <c r="K309" s="190" t="s">
        <v>2227</v>
      </c>
      <c r="L309" s="190" t="s">
        <v>2228</v>
      </c>
      <c r="M309" s="190" t="s">
        <v>2229</v>
      </c>
      <c r="N309" s="200" t="s">
        <v>4212</v>
      </c>
      <c r="O309" s="190" t="s">
        <v>2230</v>
      </c>
      <c r="P309" s="194" t="s">
        <v>4213</v>
      </c>
      <c r="Q309" s="347" t="s">
        <v>3432</v>
      </c>
      <c r="R309" s="347" t="s">
        <v>3484</v>
      </c>
      <c r="S309" s="190"/>
      <c r="T309" s="190"/>
      <c r="U309" s="189"/>
      <c r="V309" s="190" t="s">
        <v>2995</v>
      </c>
      <c r="W309" s="190" t="str">
        <f>IFERROR(VLOOKUP(B:B,'[1]List Stores'!$B$1:$W$800,22,FALSE),"")</f>
        <v xml:space="preserve"> </v>
      </c>
      <c r="X309" s="195" t="s">
        <v>2996</v>
      </c>
      <c r="Y309" s="190"/>
      <c r="Z309" s="190" t="s">
        <v>2995</v>
      </c>
      <c r="AA309" s="190" t="s">
        <v>2742</v>
      </c>
      <c r="AB309" s="189"/>
      <c r="AC309" s="190" t="s">
        <v>2995</v>
      </c>
      <c r="AD309" s="196"/>
      <c r="AE309" s="189"/>
      <c r="AF309" s="189"/>
      <c r="AG309" s="189" t="s">
        <v>2985</v>
      </c>
    </row>
    <row r="310" spans="1:33" s="4" customFormat="1" ht="16.5" customHeight="1">
      <c r="A310" s="17">
        <v>308</v>
      </c>
      <c r="B310" s="201" t="s">
        <v>245</v>
      </c>
      <c r="C310" s="201" t="s">
        <v>246</v>
      </c>
      <c r="D310" s="190" t="s">
        <v>1263</v>
      </c>
      <c r="E310" s="190" t="s">
        <v>1194</v>
      </c>
      <c r="F310" s="518" t="s">
        <v>3349</v>
      </c>
      <c r="G310" s="519" t="s">
        <v>1195</v>
      </c>
      <c r="H310" s="193" t="s">
        <v>1266</v>
      </c>
      <c r="I310" s="190" t="s">
        <v>1267</v>
      </c>
      <c r="J310" s="167">
        <v>43209</v>
      </c>
      <c r="K310" s="190" t="s">
        <v>2231</v>
      </c>
      <c r="L310" s="190" t="s">
        <v>2232</v>
      </c>
      <c r="M310" s="190" t="s">
        <v>2233</v>
      </c>
      <c r="N310" s="203">
        <v>16016321</v>
      </c>
      <c r="O310" s="190" t="s">
        <v>3591</v>
      </c>
      <c r="P310" s="190" t="s">
        <v>3592</v>
      </c>
      <c r="Q310" s="347" t="s">
        <v>4290</v>
      </c>
      <c r="R310" s="347" t="s">
        <v>4290</v>
      </c>
      <c r="S310" s="190"/>
      <c r="T310" s="190"/>
      <c r="U310" s="190"/>
      <c r="V310" s="190" t="s">
        <v>2995</v>
      </c>
      <c r="W310" s="190" t="str">
        <f>IFERROR(VLOOKUP(B:B,'[1]List Stores'!$B$1:$W$800,22,FALSE),"")</f>
        <v xml:space="preserve"> </v>
      </c>
      <c r="X310" s="195" t="s">
        <v>3003</v>
      </c>
      <c r="Y310" s="190"/>
      <c r="Z310" s="190" t="s">
        <v>2995</v>
      </c>
      <c r="AA310" s="190"/>
      <c r="AB310" s="190"/>
      <c r="AC310" s="190" t="s">
        <v>2995</v>
      </c>
      <c r="AD310" s="196"/>
      <c r="AE310" s="189"/>
      <c r="AF310" s="189"/>
      <c r="AG310" s="189"/>
    </row>
    <row r="311" spans="1:33" s="4" customFormat="1" ht="16.5" customHeight="1">
      <c r="A311" s="17">
        <v>309</v>
      </c>
      <c r="B311" s="189" t="s">
        <v>890</v>
      </c>
      <c r="C311" s="189" t="s">
        <v>891</v>
      </c>
      <c r="D311" s="190" t="s">
        <v>1600</v>
      </c>
      <c r="E311" s="190" t="s">
        <v>1194</v>
      </c>
      <c r="F311" s="191" t="s">
        <v>1220</v>
      </c>
      <c r="G311" s="192" t="s">
        <v>1221</v>
      </c>
      <c r="H311" s="193" t="s">
        <v>1740</v>
      </c>
      <c r="I311" s="190" t="s">
        <v>1741</v>
      </c>
      <c r="J311" s="167">
        <v>43211</v>
      </c>
      <c r="K311" s="190" t="s">
        <v>2234</v>
      </c>
      <c r="L311" s="190" t="s">
        <v>2235</v>
      </c>
      <c r="M311" s="190" t="s">
        <v>2236</v>
      </c>
      <c r="N311" s="211">
        <v>1205066</v>
      </c>
      <c r="O311" s="190" t="s">
        <v>892</v>
      </c>
      <c r="P311" s="190" t="s">
        <v>3775</v>
      </c>
      <c r="Q311" s="347" t="s">
        <v>3277</v>
      </c>
      <c r="R311" s="347" t="s">
        <v>3277</v>
      </c>
      <c r="S311" s="190"/>
      <c r="T311" s="190"/>
      <c r="U311" s="190"/>
      <c r="V311" s="190" t="s">
        <v>2995</v>
      </c>
      <c r="W311" s="190" t="str">
        <f>IFERROR(VLOOKUP(B:B,'[1]List Stores'!$B$1:$W$800,22,FALSE),"")</f>
        <v xml:space="preserve"> </v>
      </c>
      <c r="X311" s="195" t="s">
        <v>3003</v>
      </c>
      <c r="Y311" s="190" t="s">
        <v>1188</v>
      </c>
      <c r="Z311" s="190" t="s">
        <v>2995</v>
      </c>
      <c r="AA311" s="190"/>
      <c r="AB311" s="190"/>
      <c r="AC311" s="190" t="s">
        <v>2995</v>
      </c>
      <c r="AD311" s="196"/>
      <c r="AE311" s="189"/>
      <c r="AF311" s="189"/>
      <c r="AG311" s="189"/>
    </row>
    <row r="312" spans="1:33" s="4" customFormat="1" ht="16.5" customHeight="1">
      <c r="A312" s="17">
        <v>310</v>
      </c>
      <c r="B312" s="189" t="s">
        <v>634</v>
      </c>
      <c r="C312" s="190" t="s">
        <v>635</v>
      </c>
      <c r="D312" s="190" t="s">
        <v>1193</v>
      </c>
      <c r="E312" s="190" t="s">
        <v>1257</v>
      </c>
      <c r="F312" s="518" t="s">
        <v>1214</v>
      </c>
      <c r="G312" s="519" t="s">
        <v>1207</v>
      </c>
      <c r="H312" s="193" t="s">
        <v>1457</v>
      </c>
      <c r="I312" s="190" t="s">
        <v>1458</v>
      </c>
      <c r="J312" s="167">
        <v>43216</v>
      </c>
      <c r="K312" s="190" t="s">
        <v>2237</v>
      </c>
      <c r="L312" s="190" t="s">
        <v>2238</v>
      </c>
      <c r="M312" s="190" t="s">
        <v>2239</v>
      </c>
      <c r="N312" s="308" t="s">
        <v>3726</v>
      </c>
      <c r="O312" s="274" t="s">
        <v>537</v>
      </c>
      <c r="P312" s="295" t="s">
        <v>3727</v>
      </c>
      <c r="Q312" s="347" t="s">
        <v>3282</v>
      </c>
      <c r="R312" s="347" t="s">
        <v>3282</v>
      </c>
      <c r="S312" s="190"/>
      <c r="T312" s="190"/>
      <c r="U312" s="190"/>
      <c r="V312" s="190" t="s">
        <v>2995</v>
      </c>
      <c r="W312" s="190" t="str">
        <f>IFERROR(VLOOKUP(B:B,'[1]List Stores'!$B$1:$W$800,22,FALSE),"")</f>
        <v xml:space="preserve"> </v>
      </c>
      <c r="X312" s="195" t="s">
        <v>2996</v>
      </c>
      <c r="Y312" s="190"/>
      <c r="Z312" s="190" t="s">
        <v>2995</v>
      </c>
      <c r="AA312" s="190"/>
      <c r="AB312" s="190"/>
      <c r="AC312" s="190" t="s">
        <v>2995</v>
      </c>
      <c r="AD312" s="196"/>
      <c r="AE312" s="189"/>
      <c r="AF312" s="189"/>
      <c r="AG312" s="189" t="s">
        <v>2985</v>
      </c>
    </row>
    <row r="313" spans="1:33" s="4" customFormat="1" ht="16.5" customHeight="1">
      <c r="A313" s="17">
        <v>311</v>
      </c>
      <c r="B313" s="209" t="s">
        <v>1022</v>
      </c>
      <c r="C313" s="218" t="s">
        <v>1023</v>
      </c>
      <c r="D313" s="190" t="s">
        <v>1193</v>
      </c>
      <c r="E313" s="190" t="s">
        <v>1206</v>
      </c>
      <c r="F313" s="191" t="s">
        <v>0</v>
      </c>
      <c r="G313" s="192" t="s">
        <v>3154</v>
      </c>
      <c r="H313" s="193" t="s">
        <v>1678</v>
      </c>
      <c r="I313" s="190" t="s">
        <v>1679</v>
      </c>
      <c r="J313" s="167">
        <v>43217</v>
      </c>
      <c r="K313" s="190" t="s">
        <v>2240</v>
      </c>
      <c r="L313" s="190" t="s">
        <v>2241</v>
      </c>
      <c r="M313" s="190" t="s">
        <v>2242</v>
      </c>
      <c r="N313" s="200">
        <v>766623</v>
      </c>
      <c r="O313" s="190" t="s">
        <v>3035</v>
      </c>
      <c r="P313" s="194" t="s">
        <v>4234</v>
      </c>
      <c r="Q313" s="347" t="s">
        <v>3433</v>
      </c>
      <c r="R313" s="347" t="s">
        <v>3433</v>
      </c>
      <c r="S313" s="190"/>
      <c r="T313" s="190"/>
      <c r="U313" s="190"/>
      <c r="V313" s="190" t="s">
        <v>2995</v>
      </c>
      <c r="W313" s="190" t="str">
        <f>IFERROR(VLOOKUP(B:B,'[1]List Stores'!$B$1:$W$800,22,FALSE),"")</f>
        <v xml:space="preserve"> </v>
      </c>
      <c r="X313" s="195" t="s">
        <v>3002</v>
      </c>
      <c r="Y313" s="190"/>
      <c r="Z313" s="190" t="s">
        <v>2995</v>
      </c>
      <c r="AA313" s="190"/>
      <c r="AB313" s="190"/>
      <c r="AC313" s="190" t="s">
        <v>2995</v>
      </c>
      <c r="AD313" s="196"/>
      <c r="AE313" s="189" t="s">
        <v>2759</v>
      </c>
      <c r="AF313" s="189"/>
      <c r="AG313" s="189" t="s">
        <v>2985</v>
      </c>
    </row>
    <row r="314" spans="1:33" s="4" customFormat="1" ht="16.5" customHeight="1">
      <c r="A314" s="17">
        <v>312</v>
      </c>
      <c r="B314" s="189" t="s">
        <v>996</v>
      </c>
      <c r="C314" s="190" t="s">
        <v>997</v>
      </c>
      <c r="D314" s="190" t="s">
        <v>1418</v>
      </c>
      <c r="E314" s="190" t="s">
        <v>1194</v>
      </c>
      <c r="F314" s="191" t="s">
        <v>1232</v>
      </c>
      <c r="G314" s="192" t="s">
        <v>1233</v>
      </c>
      <c r="H314" s="193" t="s">
        <v>2811</v>
      </c>
      <c r="I314" s="190" t="s">
        <v>2412</v>
      </c>
      <c r="J314" s="167">
        <v>43218</v>
      </c>
      <c r="K314" s="190" t="s">
        <v>2243</v>
      </c>
      <c r="L314" s="190" t="s">
        <v>2244</v>
      </c>
      <c r="M314" s="190" t="s">
        <v>2245</v>
      </c>
      <c r="N314" s="317" t="s">
        <v>3969</v>
      </c>
      <c r="O314" s="315" t="s">
        <v>1013</v>
      </c>
      <c r="P314" s="316" t="s">
        <v>3694</v>
      </c>
      <c r="Q314" s="347" t="s">
        <v>3213</v>
      </c>
      <c r="R314" s="347" t="s">
        <v>3213</v>
      </c>
      <c r="S314" s="190"/>
      <c r="T314" s="190"/>
      <c r="U314" s="190"/>
      <c r="V314" s="190" t="s">
        <v>2995</v>
      </c>
      <c r="W314" s="190" t="str">
        <f>IFERROR(VLOOKUP(B:B,'[1]List Stores'!$B$1:$W$800,22,FALSE),"")</f>
        <v xml:space="preserve"> </v>
      </c>
      <c r="X314" s="195" t="s">
        <v>1187</v>
      </c>
      <c r="Y314" s="190"/>
      <c r="Z314" s="190" t="s">
        <v>2995</v>
      </c>
      <c r="AA314" s="190"/>
      <c r="AB314" s="190"/>
      <c r="AC314" s="190" t="s">
        <v>2995</v>
      </c>
      <c r="AD314" s="196"/>
      <c r="AE314" s="189"/>
      <c r="AF314" s="189"/>
      <c r="AG314" s="189" t="s">
        <v>2985</v>
      </c>
    </row>
    <row r="315" spans="1:33" s="4" customFormat="1" ht="16.5" customHeight="1">
      <c r="A315" s="17">
        <v>313</v>
      </c>
      <c r="B315" s="189" t="s">
        <v>122</v>
      </c>
      <c r="C315" s="190" t="s">
        <v>123</v>
      </c>
      <c r="D315" s="190" t="s">
        <v>1438</v>
      </c>
      <c r="E315" s="190" t="s">
        <v>1194</v>
      </c>
      <c r="F315" s="191" t="s">
        <v>1220</v>
      </c>
      <c r="G315" s="192" t="s">
        <v>1221</v>
      </c>
      <c r="H315" s="193" t="s">
        <v>1538</v>
      </c>
      <c r="I315" s="190" t="s">
        <v>1539</v>
      </c>
      <c r="J315" s="167">
        <v>43220</v>
      </c>
      <c r="K315" s="190" t="s">
        <v>2246</v>
      </c>
      <c r="L315" s="190" t="s">
        <v>2247</v>
      </c>
      <c r="M315" s="190" t="s">
        <v>2248</v>
      </c>
      <c r="N315" s="314" t="s">
        <v>3759</v>
      </c>
      <c r="O315" s="274" t="s">
        <v>3165</v>
      </c>
      <c r="P315" s="295" t="s">
        <v>3760</v>
      </c>
      <c r="Q315" s="347" t="s">
        <v>3201</v>
      </c>
      <c r="R315" s="347" t="s">
        <v>3201</v>
      </c>
      <c r="S315" s="190"/>
      <c r="T315" s="190"/>
      <c r="U315" s="190"/>
      <c r="V315" s="190" t="s">
        <v>2995</v>
      </c>
      <c r="W315" s="190" t="str">
        <f>IFERROR(VLOOKUP(B:B,'[1]List Stores'!$B$1:$W$800,22,FALSE),"")</f>
        <v xml:space="preserve"> </v>
      </c>
      <c r="X315" s="195" t="s">
        <v>3003</v>
      </c>
      <c r="Y315" s="190" t="s">
        <v>1188</v>
      </c>
      <c r="Z315" s="190" t="s">
        <v>2995</v>
      </c>
      <c r="AA315" s="190"/>
      <c r="AB315" s="190"/>
      <c r="AC315" s="190" t="s">
        <v>2995</v>
      </c>
      <c r="AD315" s="196"/>
      <c r="AE315" s="189"/>
      <c r="AF315" s="189"/>
      <c r="AG315" s="189"/>
    </row>
    <row r="316" spans="1:33" s="4" customFormat="1" ht="16.5" customHeight="1">
      <c r="A316" s="17">
        <v>314</v>
      </c>
      <c r="B316" s="189" t="s">
        <v>1019</v>
      </c>
      <c r="C316" s="189" t="s">
        <v>1020</v>
      </c>
      <c r="D316" s="190" t="s">
        <v>1242</v>
      </c>
      <c r="E316" s="190" t="s">
        <v>1243</v>
      </c>
      <c r="F316" s="191" t="s">
        <v>1201</v>
      </c>
      <c r="G316" s="192" t="s">
        <v>1</v>
      </c>
      <c r="H316" s="193" t="s">
        <v>1244</v>
      </c>
      <c r="I316" s="190" t="s">
        <v>1245</v>
      </c>
      <c r="J316" s="167">
        <v>43230</v>
      </c>
      <c r="K316" s="190" t="s">
        <v>2249</v>
      </c>
      <c r="L316" s="190" t="s">
        <v>2250</v>
      </c>
      <c r="M316" s="190" t="s">
        <v>2251</v>
      </c>
      <c r="N316" s="195" t="s">
        <v>4125</v>
      </c>
      <c r="O316" s="190" t="s">
        <v>1021</v>
      </c>
      <c r="P316" s="194" t="s">
        <v>4126</v>
      </c>
      <c r="Q316" s="347" t="s">
        <v>3434</v>
      </c>
      <c r="R316" s="347" t="s">
        <v>3469</v>
      </c>
      <c r="S316" s="190"/>
      <c r="T316" s="190"/>
      <c r="U316" s="190"/>
      <c r="V316" s="190" t="s">
        <v>2995</v>
      </c>
      <c r="W316" s="190" t="str">
        <f>IFERROR(VLOOKUP(B:B,'[1]List Stores'!$B$1:$W$800,22,FALSE),"")</f>
        <v xml:space="preserve"> </v>
      </c>
      <c r="X316" s="195"/>
      <c r="Y316" s="190" t="s">
        <v>1188</v>
      </c>
      <c r="Z316" s="190" t="s">
        <v>2995</v>
      </c>
      <c r="AA316" s="190"/>
      <c r="AB316" s="190"/>
      <c r="AC316" s="190" t="s">
        <v>2995</v>
      </c>
      <c r="AD316" s="196"/>
      <c r="AE316" s="189"/>
      <c r="AF316" s="189"/>
      <c r="AG316" s="189"/>
    </row>
    <row r="317" spans="1:33" s="4" customFormat="1" ht="16.5" customHeight="1">
      <c r="A317" s="17">
        <v>315</v>
      </c>
      <c r="B317" s="221" t="s">
        <v>705</v>
      </c>
      <c r="C317" s="221" t="s">
        <v>706</v>
      </c>
      <c r="D317" s="190" t="s">
        <v>1193</v>
      </c>
      <c r="E317" s="190" t="s">
        <v>1257</v>
      </c>
      <c r="F317" s="191" t="s">
        <v>0</v>
      </c>
      <c r="G317" s="192" t="s">
        <v>3154</v>
      </c>
      <c r="H317" s="193" t="s">
        <v>1326</v>
      </c>
      <c r="I317" s="190" t="s">
        <v>1327</v>
      </c>
      <c r="J317" s="167">
        <v>43237</v>
      </c>
      <c r="K317" s="190" t="s">
        <v>2252</v>
      </c>
      <c r="L317" s="190" t="s">
        <v>2253</v>
      </c>
      <c r="M317" s="190" t="s">
        <v>2254</v>
      </c>
      <c r="N317" s="200" t="s">
        <v>4214</v>
      </c>
      <c r="O317" s="190" t="s">
        <v>747</v>
      </c>
      <c r="P317" s="194" t="s">
        <v>4215</v>
      </c>
      <c r="Q317" s="347" t="s">
        <v>3411</v>
      </c>
      <c r="R317" s="347" t="s">
        <v>3283</v>
      </c>
      <c r="S317" s="190"/>
      <c r="T317" s="190"/>
      <c r="U317" s="189"/>
      <c r="V317" s="190" t="s">
        <v>2995</v>
      </c>
      <c r="W317" s="190" t="str">
        <f>IFERROR(VLOOKUP(B:B,'[1]List Stores'!$B$1:$W$800,22,FALSE),"")</f>
        <v>Coffee Forward</v>
      </c>
      <c r="X317" s="195" t="s">
        <v>1187</v>
      </c>
      <c r="Y317" s="190"/>
      <c r="Z317" s="190" t="s">
        <v>2995</v>
      </c>
      <c r="AA317" s="190" t="s">
        <v>2742</v>
      </c>
      <c r="AB317" s="189"/>
      <c r="AC317" s="190" t="s">
        <v>2995</v>
      </c>
      <c r="AD317" s="196"/>
      <c r="AE317" s="189"/>
      <c r="AF317" s="189"/>
      <c r="AG317" s="189" t="s">
        <v>2985</v>
      </c>
    </row>
    <row r="318" spans="1:33" s="4" customFormat="1" ht="16.5" customHeight="1">
      <c r="A318" s="17">
        <v>316</v>
      </c>
      <c r="B318" s="189" t="s">
        <v>1153</v>
      </c>
      <c r="C318" s="190" t="s">
        <v>1154</v>
      </c>
      <c r="D318" s="190" t="s">
        <v>1242</v>
      </c>
      <c r="E318" s="190" t="s">
        <v>1257</v>
      </c>
      <c r="F318" s="191" t="s">
        <v>1214</v>
      </c>
      <c r="G318" s="192" t="s">
        <v>1207</v>
      </c>
      <c r="H318" s="193" t="s">
        <v>1407</v>
      </c>
      <c r="I318" s="190" t="s">
        <v>1408</v>
      </c>
      <c r="J318" s="167">
        <v>43238</v>
      </c>
      <c r="K318" s="190" t="s">
        <v>2255</v>
      </c>
      <c r="L318" s="190" t="s">
        <v>2256</v>
      </c>
      <c r="M318" s="190" t="s">
        <v>2257</v>
      </c>
      <c r="N318" s="197" t="s">
        <v>3669</v>
      </c>
      <c r="O318" s="190" t="s">
        <v>3670</v>
      </c>
      <c r="P318" s="194" t="s">
        <v>3671</v>
      </c>
      <c r="Q318" s="347" t="s">
        <v>3435</v>
      </c>
      <c r="R318" s="347" t="s">
        <v>3435</v>
      </c>
      <c r="S318" s="190"/>
      <c r="T318" s="190"/>
      <c r="U318" s="190"/>
      <c r="V318" s="190" t="s">
        <v>2995</v>
      </c>
      <c r="W318" s="190" t="str">
        <f>IFERROR(VLOOKUP(B:B,'[1]List Stores'!$B$1:$W$800,22,FALSE),"")</f>
        <v xml:space="preserve"> </v>
      </c>
      <c r="X318" s="195" t="s">
        <v>2997</v>
      </c>
      <c r="Y318" s="190" t="s">
        <v>1188</v>
      </c>
      <c r="Z318" s="190" t="s">
        <v>2995</v>
      </c>
      <c r="AA318" s="190"/>
      <c r="AB318" s="190"/>
      <c r="AC318" s="190" t="s">
        <v>2995</v>
      </c>
      <c r="AD318" s="196"/>
      <c r="AE318" s="189"/>
      <c r="AF318" s="189"/>
      <c r="AG318" s="189" t="s">
        <v>2985</v>
      </c>
    </row>
    <row r="319" spans="1:33" s="4" customFormat="1" ht="16.5" customHeight="1">
      <c r="A319" s="17">
        <v>317</v>
      </c>
      <c r="B319" s="189" t="s">
        <v>921</v>
      </c>
      <c r="C319" s="190" t="s">
        <v>922</v>
      </c>
      <c r="D319" s="190" t="s">
        <v>1418</v>
      </c>
      <c r="E319" s="190" t="s">
        <v>1257</v>
      </c>
      <c r="F319" s="191" t="s">
        <v>1232</v>
      </c>
      <c r="G319" s="192" t="s">
        <v>1233</v>
      </c>
      <c r="H319" s="193" t="s">
        <v>1419</v>
      </c>
      <c r="I319" s="190" t="s">
        <v>3141</v>
      </c>
      <c r="J319" s="167">
        <v>43244</v>
      </c>
      <c r="K319" s="190" t="s">
        <v>2258</v>
      </c>
      <c r="L319" s="190" t="s">
        <v>2259</v>
      </c>
      <c r="M319" s="190" t="s">
        <v>2260</v>
      </c>
      <c r="N319" s="200">
        <v>16012982</v>
      </c>
      <c r="O319" s="190" t="s">
        <v>998</v>
      </c>
      <c r="P319" s="194" t="s">
        <v>3925</v>
      </c>
      <c r="Q319" s="347" t="s">
        <v>3219</v>
      </c>
      <c r="R319" s="347" t="s">
        <v>3219</v>
      </c>
      <c r="S319" s="190"/>
      <c r="T319" s="190"/>
      <c r="U319" s="190"/>
      <c r="V319" s="190" t="s">
        <v>2995</v>
      </c>
      <c r="W319" s="190" t="str">
        <f>IFERROR(VLOOKUP(B:B,'[1]List Stores'!$B$1:$W$800,22,FALSE),"")</f>
        <v xml:space="preserve"> </v>
      </c>
      <c r="X319" s="195" t="s">
        <v>2996</v>
      </c>
      <c r="Y319" s="190"/>
      <c r="Z319" s="190" t="s">
        <v>2995</v>
      </c>
      <c r="AA319" s="190"/>
      <c r="AB319" s="190"/>
      <c r="AC319" s="190" t="s">
        <v>2995</v>
      </c>
      <c r="AD319" s="196"/>
      <c r="AE319" s="189"/>
      <c r="AF319" s="189"/>
      <c r="AG319" s="189" t="s">
        <v>2985</v>
      </c>
    </row>
    <row r="320" spans="1:33" s="4" customFormat="1" ht="16.5" customHeight="1">
      <c r="A320" s="17">
        <v>318</v>
      </c>
      <c r="B320" s="189" t="s">
        <v>303</v>
      </c>
      <c r="C320" s="190" t="s">
        <v>304</v>
      </c>
      <c r="D320" s="190" t="s">
        <v>1287</v>
      </c>
      <c r="E320" s="190" t="s">
        <v>1257</v>
      </c>
      <c r="F320" s="191" t="s">
        <v>1264</v>
      </c>
      <c r="G320" s="192" t="s">
        <v>1265</v>
      </c>
      <c r="H320" s="193" t="s">
        <v>1307</v>
      </c>
      <c r="I320" s="190" t="s">
        <v>2816</v>
      </c>
      <c r="J320" s="167">
        <v>43247</v>
      </c>
      <c r="K320" s="190" t="s">
        <v>2261</v>
      </c>
      <c r="L320" s="190" t="s">
        <v>2262</v>
      </c>
      <c r="M320" s="190" t="s">
        <v>2263</v>
      </c>
      <c r="N320" s="206" t="s">
        <v>3992</v>
      </c>
      <c r="O320" s="190" t="s">
        <v>28</v>
      </c>
      <c r="P320" s="194" t="s">
        <v>3993</v>
      </c>
      <c r="Q320" s="347" t="s">
        <v>3390</v>
      </c>
      <c r="R320" s="347" t="s">
        <v>3390</v>
      </c>
      <c r="S320" s="190"/>
      <c r="T320" s="190"/>
      <c r="U320" s="190"/>
      <c r="V320" s="190" t="s">
        <v>2995</v>
      </c>
      <c r="W320" s="190" t="str">
        <f>IFERROR(VLOOKUP(B:B,'[1]List Stores'!$B$1:$W$800,22,FALSE),"")</f>
        <v xml:space="preserve"> </v>
      </c>
      <c r="X320" s="195" t="s">
        <v>3003</v>
      </c>
      <c r="Y320" s="190"/>
      <c r="Z320" s="190" t="s">
        <v>2995</v>
      </c>
      <c r="AA320" s="190"/>
      <c r="AB320" s="190"/>
      <c r="AC320" s="190" t="s">
        <v>2995</v>
      </c>
      <c r="AD320" s="196"/>
      <c r="AE320" s="189"/>
      <c r="AF320" s="189"/>
      <c r="AG320" s="189"/>
    </row>
    <row r="321" spans="1:33" s="4" customFormat="1" ht="16.5" customHeight="1">
      <c r="A321" s="17">
        <v>319</v>
      </c>
      <c r="B321" s="189" t="s">
        <v>657</v>
      </c>
      <c r="C321" s="189" t="s">
        <v>658</v>
      </c>
      <c r="D321" s="190" t="s">
        <v>1193</v>
      </c>
      <c r="E321" s="190" t="s">
        <v>1494</v>
      </c>
      <c r="F321" s="191" t="s">
        <v>0</v>
      </c>
      <c r="G321" s="192" t="s">
        <v>3154</v>
      </c>
      <c r="H321" s="193" t="s">
        <v>1326</v>
      </c>
      <c r="I321" s="190" t="s">
        <v>1327</v>
      </c>
      <c r="J321" s="167">
        <v>43247</v>
      </c>
      <c r="K321" s="190" t="s">
        <v>2264</v>
      </c>
      <c r="L321" s="190" t="s">
        <v>2265</v>
      </c>
      <c r="M321" s="190" t="s">
        <v>2266</v>
      </c>
      <c r="N321" s="200" t="s">
        <v>4216</v>
      </c>
      <c r="O321" s="190" t="s">
        <v>3032</v>
      </c>
      <c r="P321" s="194" t="s">
        <v>4217</v>
      </c>
      <c r="Q321" s="347" t="s">
        <v>3436</v>
      </c>
      <c r="R321" s="347" t="s">
        <v>3436</v>
      </c>
      <c r="S321" s="190"/>
      <c r="T321" s="190"/>
      <c r="U321" s="189"/>
      <c r="V321" s="190" t="s">
        <v>2995</v>
      </c>
      <c r="W321" s="190" t="str">
        <f>IFERROR(VLOOKUP(B:B,'[1]List Stores'!$B$1:$W$800,22,FALSE),"")</f>
        <v xml:space="preserve"> </v>
      </c>
      <c r="X321" s="195"/>
      <c r="Y321" s="190"/>
      <c r="Z321" s="190" t="s">
        <v>2995</v>
      </c>
      <c r="AA321" s="190"/>
      <c r="AB321" s="189"/>
      <c r="AC321" s="190" t="s">
        <v>2995</v>
      </c>
      <c r="AD321" s="196"/>
      <c r="AE321" s="189"/>
      <c r="AF321" s="189"/>
      <c r="AG321" s="189"/>
    </row>
    <row r="322" spans="1:33" s="4" customFormat="1" ht="16.5" customHeight="1">
      <c r="A322" s="17">
        <v>320</v>
      </c>
      <c r="B322" s="189" t="s">
        <v>954</v>
      </c>
      <c r="C322" s="189" t="s">
        <v>955</v>
      </c>
      <c r="D322" s="190" t="s">
        <v>2716</v>
      </c>
      <c r="E322" s="190" t="s">
        <v>1194</v>
      </c>
      <c r="F322" s="518" t="s">
        <v>3349</v>
      </c>
      <c r="G322" s="519" t="s">
        <v>1195</v>
      </c>
      <c r="H322" s="193" t="s">
        <v>1395</v>
      </c>
      <c r="I322" s="190" t="s">
        <v>3138</v>
      </c>
      <c r="J322" s="167">
        <v>43248</v>
      </c>
      <c r="K322" s="190" t="s">
        <v>2267</v>
      </c>
      <c r="L322" s="190" t="s">
        <v>2268</v>
      </c>
      <c r="M322" s="190" t="s">
        <v>2269</v>
      </c>
      <c r="N322" s="198">
        <v>1206023</v>
      </c>
      <c r="O322" s="190" t="s">
        <v>956</v>
      </c>
      <c r="P322" s="194" t="s">
        <v>4264</v>
      </c>
      <c r="Q322" s="347" t="s">
        <v>3174</v>
      </c>
      <c r="R322" s="347" t="s">
        <v>3174</v>
      </c>
      <c r="S322" s="190"/>
      <c r="T322" s="190"/>
      <c r="U322" s="190"/>
      <c r="V322" s="190" t="s">
        <v>2995</v>
      </c>
      <c r="W322" s="190" t="str">
        <f>IFERROR(VLOOKUP(B:B,'[1]List Stores'!$B$1:$W$800,22,FALSE),"")</f>
        <v xml:space="preserve"> </v>
      </c>
      <c r="X322" s="195" t="s">
        <v>3003</v>
      </c>
      <c r="Y322" s="190" t="s">
        <v>1188</v>
      </c>
      <c r="Z322" s="190" t="s">
        <v>2995</v>
      </c>
      <c r="AA322" s="190"/>
      <c r="AB322" s="190"/>
      <c r="AC322" s="190" t="s">
        <v>2995</v>
      </c>
      <c r="AD322" s="196"/>
      <c r="AE322" s="189"/>
      <c r="AF322" s="189"/>
      <c r="AG322" s="189"/>
    </row>
    <row r="323" spans="1:33" s="4" customFormat="1" ht="16.5" customHeight="1">
      <c r="A323" s="17">
        <v>321</v>
      </c>
      <c r="B323" s="201" t="s">
        <v>156</v>
      </c>
      <c r="C323" s="201" t="s">
        <v>157</v>
      </c>
      <c r="D323" s="190" t="s">
        <v>2270</v>
      </c>
      <c r="E323" s="190" t="s">
        <v>1194</v>
      </c>
      <c r="F323" s="191" t="s">
        <v>1214</v>
      </c>
      <c r="G323" s="192" t="s">
        <v>1207</v>
      </c>
      <c r="H323" s="193" t="s">
        <v>1371</v>
      </c>
      <c r="I323" s="190" t="s">
        <v>1372</v>
      </c>
      <c r="J323" s="167">
        <v>43252</v>
      </c>
      <c r="K323" s="190" t="s">
        <v>2271</v>
      </c>
      <c r="L323" s="190" t="s">
        <v>2272</v>
      </c>
      <c r="M323" s="190" t="s">
        <v>2273</v>
      </c>
      <c r="N323" s="205" t="s">
        <v>3643</v>
      </c>
      <c r="O323" s="190" t="s">
        <v>158</v>
      </c>
      <c r="P323" s="194" t="s">
        <v>3644</v>
      </c>
      <c r="Q323" s="347" t="s">
        <v>3284</v>
      </c>
      <c r="R323" s="347" t="s">
        <v>3284</v>
      </c>
      <c r="S323" s="190"/>
      <c r="T323" s="190"/>
      <c r="U323" s="190"/>
      <c r="V323" s="190" t="s">
        <v>2995</v>
      </c>
      <c r="W323" s="190" t="str">
        <f>IFERROR(VLOOKUP(B:B,'[1]List Stores'!$B$1:$W$800,22,FALSE),"")</f>
        <v xml:space="preserve"> </v>
      </c>
      <c r="X323" s="195" t="s">
        <v>3004</v>
      </c>
      <c r="Y323" s="190" t="s">
        <v>1188</v>
      </c>
      <c r="Z323" s="190" t="s">
        <v>2995</v>
      </c>
      <c r="AA323" s="190"/>
      <c r="AB323" s="190"/>
      <c r="AC323" s="190" t="s">
        <v>2995</v>
      </c>
      <c r="AD323" s="196"/>
      <c r="AE323" s="189"/>
      <c r="AF323" s="189"/>
      <c r="AG323" s="189"/>
    </row>
    <row r="324" spans="1:33" s="4" customFormat="1" ht="16.5" customHeight="1">
      <c r="A324" s="17">
        <v>322</v>
      </c>
      <c r="B324" s="189" t="s">
        <v>576</v>
      </c>
      <c r="C324" s="190" t="s">
        <v>577</v>
      </c>
      <c r="D324" s="190" t="s">
        <v>1219</v>
      </c>
      <c r="E324" s="190" t="s">
        <v>1194</v>
      </c>
      <c r="F324" s="191" t="s">
        <v>1220</v>
      </c>
      <c r="G324" s="192" t="s">
        <v>1221</v>
      </c>
      <c r="H324" s="193" t="s">
        <v>1569</v>
      </c>
      <c r="I324" s="190" t="s">
        <v>3351</v>
      </c>
      <c r="J324" s="167">
        <v>43258</v>
      </c>
      <c r="K324" s="190" t="s">
        <v>2274</v>
      </c>
      <c r="L324" s="190" t="s">
        <v>2275</v>
      </c>
      <c r="M324" s="190" t="s">
        <v>2276</v>
      </c>
      <c r="N324" s="207" t="s">
        <v>3789</v>
      </c>
      <c r="O324" s="190" t="s">
        <v>611</v>
      </c>
      <c r="P324" s="190" t="s">
        <v>3790</v>
      </c>
      <c r="Q324" s="347" t="s">
        <v>3173</v>
      </c>
      <c r="R324" s="347" t="s">
        <v>3173</v>
      </c>
      <c r="S324" s="190"/>
      <c r="T324" s="190"/>
      <c r="U324" s="190"/>
      <c r="V324" s="190" t="s">
        <v>2995</v>
      </c>
      <c r="W324" s="190" t="str">
        <f>IFERROR(VLOOKUP(B:B,'[1]List Stores'!$B$1:$W$800,22,FALSE),"")</f>
        <v xml:space="preserve"> </v>
      </c>
      <c r="X324" s="195" t="s">
        <v>3003</v>
      </c>
      <c r="Y324" s="190"/>
      <c r="Z324" s="190" t="s">
        <v>2995</v>
      </c>
      <c r="AA324" s="190"/>
      <c r="AB324" s="190"/>
      <c r="AC324" s="190" t="s">
        <v>2995</v>
      </c>
      <c r="AD324" s="196"/>
      <c r="AE324" s="189"/>
      <c r="AF324" s="189"/>
      <c r="AG324" s="189" t="s">
        <v>2985</v>
      </c>
    </row>
    <row r="325" spans="1:33" s="14" customFormat="1" ht="16.5" customHeight="1">
      <c r="A325" s="17">
        <v>323</v>
      </c>
      <c r="B325" s="189" t="s">
        <v>924</v>
      </c>
      <c r="C325" s="190" t="s">
        <v>925</v>
      </c>
      <c r="D325" s="190" t="s">
        <v>1193</v>
      </c>
      <c r="E325" s="190" t="s">
        <v>1257</v>
      </c>
      <c r="F325" s="191" t="s">
        <v>1232</v>
      </c>
      <c r="G325" s="192" t="s">
        <v>1233</v>
      </c>
      <c r="H325" s="193" t="s">
        <v>1621</v>
      </c>
      <c r="I325" s="190" t="s">
        <v>1622</v>
      </c>
      <c r="J325" s="167">
        <v>43258</v>
      </c>
      <c r="K325" s="190" t="s">
        <v>2277</v>
      </c>
      <c r="L325" s="190" t="s">
        <v>2278</v>
      </c>
      <c r="M325" s="190" t="s">
        <v>2279</v>
      </c>
      <c r="N325" s="208">
        <v>1101738</v>
      </c>
      <c r="O325" s="190" t="s">
        <v>926</v>
      </c>
      <c r="P325" s="194" t="s">
        <v>3913</v>
      </c>
      <c r="Q325" s="347" t="s">
        <v>3285</v>
      </c>
      <c r="R325" s="347" t="s">
        <v>3286</v>
      </c>
      <c r="S325" s="190"/>
      <c r="T325" s="190"/>
      <c r="U325" s="190"/>
      <c r="V325" s="190" t="s">
        <v>2995</v>
      </c>
      <c r="W325" s="190" t="str">
        <f>IFERROR(VLOOKUP(B:B,'[1]List Stores'!$B$1:$W$800,22,FALSE),"")</f>
        <v xml:space="preserve"> </v>
      </c>
      <c r="X325" s="195" t="s">
        <v>2996</v>
      </c>
      <c r="Y325" s="190"/>
      <c r="Z325" s="190" t="s">
        <v>2995</v>
      </c>
      <c r="AA325" s="190" t="s">
        <v>2742</v>
      </c>
      <c r="AB325" s="190"/>
      <c r="AC325" s="190" t="s">
        <v>2995</v>
      </c>
      <c r="AD325" s="196"/>
      <c r="AE325" s="189"/>
      <c r="AF325" s="189" t="str">
        <f>IFERROR(VLOOKUP(B:B,'[1]List Stores'!$B:$AH,33,FALSE),"")</f>
        <v>ESB</v>
      </c>
      <c r="AG325" s="189" t="s">
        <v>2985</v>
      </c>
    </row>
    <row r="326" spans="1:33" s="14" customFormat="1" ht="16.5" customHeight="1">
      <c r="A326" s="17">
        <v>324</v>
      </c>
      <c r="B326" s="189" t="s">
        <v>378</v>
      </c>
      <c r="C326" s="190" t="s">
        <v>379</v>
      </c>
      <c r="D326" s="190" t="s">
        <v>1193</v>
      </c>
      <c r="E326" s="190" t="s">
        <v>1257</v>
      </c>
      <c r="F326" s="191" t="s">
        <v>3349</v>
      </c>
      <c r="G326" s="192" t="s">
        <v>1195</v>
      </c>
      <c r="H326" s="193" t="s">
        <v>2810</v>
      </c>
      <c r="I326" s="190" t="s">
        <v>2813</v>
      </c>
      <c r="J326" s="167">
        <v>43259</v>
      </c>
      <c r="K326" s="190" t="s">
        <v>2280</v>
      </c>
      <c r="L326" s="190" t="s">
        <v>2281</v>
      </c>
      <c r="M326" s="190" t="s">
        <v>2282</v>
      </c>
      <c r="N326" s="199">
        <v>1306410</v>
      </c>
      <c r="O326" s="190" t="s">
        <v>3504</v>
      </c>
      <c r="P326" s="194" t="s">
        <v>3505</v>
      </c>
      <c r="Q326" s="347" t="s">
        <v>3192</v>
      </c>
      <c r="R326" s="347" t="s">
        <v>3192</v>
      </c>
      <c r="S326" s="190"/>
      <c r="T326" s="190"/>
      <c r="U326" s="190"/>
      <c r="V326" s="190" t="s">
        <v>2995</v>
      </c>
      <c r="W326" s="190" t="str">
        <f>IFERROR(VLOOKUP(B:B,'[1]List Stores'!$B$1:$W$800,22,FALSE),"")</f>
        <v xml:space="preserve"> </v>
      </c>
      <c r="X326" s="195" t="s">
        <v>2996</v>
      </c>
      <c r="Y326" s="190" t="s">
        <v>1188</v>
      </c>
      <c r="Z326" s="190" t="s">
        <v>2995</v>
      </c>
      <c r="AA326" s="190" t="s">
        <v>2742</v>
      </c>
      <c r="AB326" s="190"/>
      <c r="AC326" s="190" t="s">
        <v>2995</v>
      </c>
      <c r="AD326" s="196"/>
      <c r="AE326" s="189"/>
      <c r="AF326" s="189"/>
      <c r="AG326" s="189" t="s">
        <v>2985</v>
      </c>
    </row>
    <row r="327" spans="1:33" s="14" customFormat="1" ht="16.5" customHeight="1">
      <c r="A327" s="17">
        <v>325</v>
      </c>
      <c r="B327" s="189" t="s">
        <v>878</v>
      </c>
      <c r="C327" s="190" t="s">
        <v>879</v>
      </c>
      <c r="D327" s="190" t="s">
        <v>1193</v>
      </c>
      <c r="E327" s="190" t="s">
        <v>1194</v>
      </c>
      <c r="F327" s="518" t="s">
        <v>3349</v>
      </c>
      <c r="G327" s="519" t="s">
        <v>1195</v>
      </c>
      <c r="H327" s="193" t="s">
        <v>2812</v>
      </c>
      <c r="I327" s="190" t="s">
        <v>2819</v>
      </c>
      <c r="J327" s="167">
        <v>43301</v>
      </c>
      <c r="K327" s="190" t="s">
        <v>2283</v>
      </c>
      <c r="L327" s="190" t="s">
        <v>2284</v>
      </c>
      <c r="M327" s="190" t="s">
        <v>2285</v>
      </c>
      <c r="N327" s="195" t="s">
        <v>3574</v>
      </c>
      <c r="O327" s="190" t="s">
        <v>2914</v>
      </c>
      <c r="P327" s="194" t="s">
        <v>3575</v>
      </c>
      <c r="Q327" s="347" t="s">
        <v>3437</v>
      </c>
      <c r="R327" s="347" t="s">
        <v>3437</v>
      </c>
      <c r="S327" s="190"/>
      <c r="T327" s="190"/>
      <c r="U327" s="190"/>
      <c r="V327" s="190" t="s">
        <v>2995</v>
      </c>
      <c r="W327" s="190" t="str">
        <f>IFERROR(VLOOKUP(B:B,'[1]List Stores'!$B$1:$W$800,22,FALSE),"")</f>
        <v xml:space="preserve"> </v>
      </c>
      <c r="X327" s="195"/>
      <c r="Y327" s="190"/>
      <c r="Z327" s="190" t="s">
        <v>2995</v>
      </c>
      <c r="AA327" s="190"/>
      <c r="AB327" s="190"/>
      <c r="AC327" s="190" t="s">
        <v>2995</v>
      </c>
      <c r="AD327" s="196"/>
      <c r="AE327" s="189"/>
      <c r="AF327" s="189"/>
      <c r="AG327" s="189"/>
    </row>
    <row r="328" spans="1:33" s="14" customFormat="1" ht="16.5" customHeight="1">
      <c r="A328" s="17">
        <v>326</v>
      </c>
      <c r="B328" s="209" t="s">
        <v>1003</v>
      </c>
      <c r="C328" s="218" t="s">
        <v>1004</v>
      </c>
      <c r="D328" s="190" t="s">
        <v>1193</v>
      </c>
      <c r="E328" s="190" t="s">
        <v>1243</v>
      </c>
      <c r="F328" s="191" t="s">
        <v>0</v>
      </c>
      <c r="G328" s="192" t="s">
        <v>3154</v>
      </c>
      <c r="H328" s="193" t="s">
        <v>1678</v>
      </c>
      <c r="I328" s="190" t="s">
        <v>1679</v>
      </c>
      <c r="J328" s="167">
        <v>43309</v>
      </c>
      <c r="K328" s="190" t="s">
        <v>2286</v>
      </c>
      <c r="L328" s="190" t="s">
        <v>2287</v>
      </c>
      <c r="M328" s="220" t="s">
        <v>3176</v>
      </c>
      <c r="N328" s="200" t="s">
        <v>4235</v>
      </c>
      <c r="O328" s="190" t="s">
        <v>1005</v>
      </c>
      <c r="P328" s="194">
        <v>81806452570</v>
      </c>
      <c r="Q328" s="347" t="s">
        <v>3287</v>
      </c>
      <c r="R328" s="347" t="s">
        <v>3287</v>
      </c>
      <c r="S328" s="190"/>
      <c r="T328" s="190"/>
      <c r="U328" s="190"/>
      <c r="V328" s="190" t="s">
        <v>2995</v>
      </c>
      <c r="W328" s="190" t="str">
        <f>IFERROR(VLOOKUP(B:B,'[1]List Stores'!$B$1:$W$800,22,FALSE),"")</f>
        <v xml:space="preserve"> </v>
      </c>
      <c r="X328" s="195"/>
      <c r="Y328" s="190"/>
      <c r="Z328" s="190" t="s">
        <v>2995</v>
      </c>
      <c r="AA328" s="190"/>
      <c r="AB328" s="190"/>
      <c r="AC328" s="190" t="s">
        <v>2995</v>
      </c>
      <c r="AD328" s="196"/>
      <c r="AE328" s="189"/>
      <c r="AF328" s="189"/>
      <c r="AG328" s="189"/>
    </row>
    <row r="329" spans="1:33" s="4" customFormat="1" ht="16.5" customHeight="1">
      <c r="A329" s="17">
        <v>327</v>
      </c>
      <c r="B329" s="189" t="s">
        <v>1118</v>
      </c>
      <c r="C329" s="190" t="s">
        <v>1119</v>
      </c>
      <c r="D329" s="190" t="s">
        <v>1219</v>
      </c>
      <c r="E329" s="190" t="s">
        <v>1257</v>
      </c>
      <c r="F329" s="191" t="s">
        <v>1220</v>
      </c>
      <c r="G329" s="192" t="s">
        <v>1221</v>
      </c>
      <c r="H329" s="193" t="s">
        <v>1340</v>
      </c>
      <c r="I329" s="190" t="s">
        <v>1341</v>
      </c>
      <c r="J329" s="167">
        <v>43310</v>
      </c>
      <c r="K329" s="190" t="s">
        <v>2289</v>
      </c>
      <c r="L329" s="190" t="s">
        <v>2290</v>
      </c>
      <c r="M329" s="190" t="s">
        <v>2291</v>
      </c>
      <c r="N329" s="198" t="s">
        <v>3799</v>
      </c>
      <c r="O329" s="190" t="s">
        <v>3166</v>
      </c>
      <c r="P329" s="190" t="s">
        <v>3800</v>
      </c>
      <c r="Q329" s="347" t="s">
        <v>3222</v>
      </c>
      <c r="R329" s="347" t="s">
        <v>3222</v>
      </c>
      <c r="S329" s="190"/>
      <c r="T329" s="190"/>
      <c r="U329" s="190"/>
      <c r="V329" s="190" t="s">
        <v>2995</v>
      </c>
      <c r="W329" s="190" t="str">
        <f>IFERROR(VLOOKUP(B:B,'[1]List Stores'!$B$1:$W$800,22,FALSE),"")</f>
        <v>Coffee forward</v>
      </c>
      <c r="X329" s="195" t="s">
        <v>3003</v>
      </c>
      <c r="Y329" s="190" t="s">
        <v>1188</v>
      </c>
      <c r="Z329" s="190" t="s">
        <v>2995</v>
      </c>
      <c r="AA329" s="190" t="s">
        <v>2742</v>
      </c>
      <c r="AB329" s="190"/>
      <c r="AC329" s="190" t="s">
        <v>2995</v>
      </c>
      <c r="AD329" s="196"/>
      <c r="AE329" s="189"/>
      <c r="AF329" s="189"/>
      <c r="AG329" s="189" t="s">
        <v>2985</v>
      </c>
    </row>
    <row r="330" spans="1:33" s="4" customFormat="1" ht="16.5" customHeight="1">
      <c r="A330" s="17">
        <v>328</v>
      </c>
      <c r="B330" s="189" t="s">
        <v>482</v>
      </c>
      <c r="C330" s="190" t="s">
        <v>2292</v>
      </c>
      <c r="D330" s="190" t="s">
        <v>1620</v>
      </c>
      <c r="E330" s="190" t="s">
        <v>1257</v>
      </c>
      <c r="F330" s="518" t="s">
        <v>3349</v>
      </c>
      <c r="G330" s="519" t="s">
        <v>1195</v>
      </c>
      <c r="H330" s="193" t="s">
        <v>1509</v>
      </c>
      <c r="I330" s="190" t="s">
        <v>2818</v>
      </c>
      <c r="J330" s="167">
        <v>43314</v>
      </c>
      <c r="K330" s="190" t="s">
        <v>2293</v>
      </c>
      <c r="L330" s="190" t="s">
        <v>2294</v>
      </c>
      <c r="M330" s="190" t="s">
        <v>2295</v>
      </c>
      <c r="N330" s="204" t="s">
        <v>3618</v>
      </c>
      <c r="O330" s="190" t="s">
        <v>483</v>
      </c>
      <c r="P330" s="194" t="s">
        <v>3621</v>
      </c>
      <c r="Q330" s="347" t="s">
        <v>3205</v>
      </c>
      <c r="R330" s="347" t="s">
        <v>3205</v>
      </c>
      <c r="S330" s="190"/>
      <c r="T330" s="190"/>
      <c r="U330" s="190"/>
      <c r="V330" s="190" t="s">
        <v>2995</v>
      </c>
      <c r="W330" s="190" t="str">
        <f>IFERROR(VLOOKUP(B:B,'[1]List Stores'!$B$1:$W$800,22,FALSE),"")</f>
        <v xml:space="preserve"> </v>
      </c>
      <c r="X330" s="195" t="s">
        <v>3003</v>
      </c>
      <c r="Y330" s="190"/>
      <c r="Z330" s="190" t="s">
        <v>2995</v>
      </c>
      <c r="AA330" s="190"/>
      <c r="AB330" s="190"/>
      <c r="AC330" s="190" t="s">
        <v>2995</v>
      </c>
      <c r="AD330" s="196"/>
      <c r="AE330" s="189"/>
      <c r="AF330" s="189"/>
      <c r="AG330" s="189"/>
    </row>
    <row r="331" spans="1:33" s="4" customFormat="1" ht="16.5" customHeight="1">
      <c r="A331" s="17">
        <v>329</v>
      </c>
      <c r="B331" s="201" t="s">
        <v>645</v>
      </c>
      <c r="C331" s="190" t="s">
        <v>646</v>
      </c>
      <c r="D331" s="190" t="s">
        <v>1193</v>
      </c>
      <c r="E331" s="190" t="s">
        <v>1194</v>
      </c>
      <c r="F331" s="191" t="s">
        <v>1232</v>
      </c>
      <c r="G331" s="192" t="s">
        <v>1233</v>
      </c>
      <c r="H331" s="193" t="s">
        <v>1621</v>
      </c>
      <c r="I331" s="190" t="s">
        <v>1622</v>
      </c>
      <c r="J331" s="167">
        <v>43335</v>
      </c>
      <c r="K331" s="190" t="s">
        <v>2296</v>
      </c>
      <c r="L331" s="190" t="s">
        <v>2297</v>
      </c>
      <c r="M331" s="190" t="s">
        <v>2298</v>
      </c>
      <c r="N331" s="200">
        <v>1000701</v>
      </c>
      <c r="O331" s="190" t="s">
        <v>647</v>
      </c>
      <c r="P331" s="194" t="s">
        <v>3918</v>
      </c>
      <c r="Q331" s="347" t="s">
        <v>3438</v>
      </c>
      <c r="R331" s="347" t="s">
        <v>3438</v>
      </c>
      <c r="S331" s="190"/>
      <c r="T331" s="190"/>
      <c r="U331" s="190"/>
      <c r="V331" s="190" t="s">
        <v>2995</v>
      </c>
      <c r="W331" s="190" t="str">
        <f>IFERROR(VLOOKUP(B:B,'[1]List Stores'!$B$1:$W$800,22,FALSE),"")</f>
        <v xml:space="preserve"> </v>
      </c>
      <c r="X331" s="195" t="s">
        <v>2998</v>
      </c>
      <c r="Y331" s="190"/>
      <c r="Z331" s="190" t="s">
        <v>2995</v>
      </c>
      <c r="AA331" s="190"/>
      <c r="AB331" s="190"/>
      <c r="AC331" s="190" t="s">
        <v>2995</v>
      </c>
      <c r="AD331" s="196"/>
      <c r="AE331" s="189"/>
      <c r="AF331" s="189" t="str">
        <f>IFERROR(VLOOKUP(B:B,'[1]List Stores'!$B:$AH,33,FALSE),"")</f>
        <v>ESB</v>
      </c>
      <c r="AG331" s="189" t="s">
        <v>2985</v>
      </c>
    </row>
    <row r="332" spans="1:33" s="4" customFormat="1" ht="16.5" customHeight="1">
      <c r="A332" s="17">
        <v>330</v>
      </c>
      <c r="B332" s="189" t="s">
        <v>130</v>
      </c>
      <c r="C332" s="190" t="s">
        <v>131</v>
      </c>
      <c r="D332" s="190" t="s">
        <v>1274</v>
      </c>
      <c r="E332" s="190" t="s">
        <v>1257</v>
      </c>
      <c r="F332" s="191" t="s">
        <v>1232</v>
      </c>
      <c r="G332" s="192" t="s">
        <v>1233</v>
      </c>
      <c r="H332" s="193" t="s">
        <v>1354</v>
      </c>
      <c r="I332" s="190" t="s">
        <v>1355</v>
      </c>
      <c r="J332" s="167">
        <v>43338</v>
      </c>
      <c r="K332" s="190" t="s">
        <v>2299</v>
      </c>
      <c r="L332" s="190" t="s">
        <v>2300</v>
      </c>
      <c r="M332" s="190" t="s">
        <v>2301</v>
      </c>
      <c r="N332" s="200" t="s">
        <v>3874</v>
      </c>
      <c r="O332" s="190" t="s">
        <v>132</v>
      </c>
      <c r="P332" s="190" t="s">
        <v>3875</v>
      </c>
      <c r="Q332" s="347" t="s">
        <v>4284</v>
      </c>
      <c r="R332" s="347" t="s">
        <v>3473</v>
      </c>
      <c r="S332" s="190"/>
      <c r="T332" s="190"/>
      <c r="U332" s="190"/>
      <c r="V332" s="190" t="s">
        <v>2995</v>
      </c>
      <c r="W332" s="190" t="str">
        <f>IFERROR(VLOOKUP(B:B,'[1]List Stores'!$B$1:$W$800,22,FALSE),"")</f>
        <v xml:space="preserve"> </v>
      </c>
      <c r="X332" s="195" t="s">
        <v>3003</v>
      </c>
      <c r="Y332" s="190"/>
      <c r="Z332" s="190" t="s">
        <v>2995</v>
      </c>
      <c r="AA332" s="190"/>
      <c r="AB332" s="190"/>
      <c r="AC332" s="190" t="s">
        <v>2995</v>
      </c>
      <c r="AD332" s="196"/>
      <c r="AE332" s="189"/>
      <c r="AF332" s="189"/>
      <c r="AG332" s="189" t="s">
        <v>2985</v>
      </c>
    </row>
    <row r="333" spans="1:33" s="4" customFormat="1" ht="16.5" customHeight="1">
      <c r="A333" s="17">
        <v>331</v>
      </c>
      <c r="B333" s="189" t="s">
        <v>651</v>
      </c>
      <c r="C333" s="201" t="s">
        <v>652</v>
      </c>
      <c r="D333" s="190" t="s">
        <v>1193</v>
      </c>
      <c r="E333" s="190" t="s">
        <v>1257</v>
      </c>
      <c r="F333" s="191" t="s">
        <v>1201</v>
      </c>
      <c r="G333" s="192" t="s">
        <v>1</v>
      </c>
      <c r="H333" s="193" t="s">
        <v>1390</v>
      </c>
      <c r="I333" s="190" t="s">
        <v>1391</v>
      </c>
      <c r="J333" s="167">
        <v>43338</v>
      </c>
      <c r="K333" s="190" t="s">
        <v>2302</v>
      </c>
      <c r="L333" s="190" t="s">
        <v>2303</v>
      </c>
      <c r="M333" s="190" t="s">
        <v>2304</v>
      </c>
      <c r="N333" s="209">
        <v>1502230</v>
      </c>
      <c r="O333" s="190" t="s">
        <v>455</v>
      </c>
      <c r="P333" s="194" t="s">
        <v>4101</v>
      </c>
      <c r="Q333" s="347" t="s">
        <v>3411</v>
      </c>
      <c r="R333" s="347" t="s">
        <v>3411</v>
      </c>
      <c r="S333" s="190"/>
      <c r="T333" s="190"/>
      <c r="U333" s="190"/>
      <c r="V333" s="190" t="s">
        <v>2995</v>
      </c>
      <c r="W333" s="190" t="str">
        <f>IFERROR(VLOOKUP(B:B,'[1]List Stores'!$B$1:$W$800,22,FALSE),"")</f>
        <v xml:space="preserve"> </v>
      </c>
      <c r="X333" s="195" t="s">
        <v>2996</v>
      </c>
      <c r="Y333" s="190" t="s">
        <v>1188</v>
      </c>
      <c r="Z333" s="190" t="s">
        <v>2995</v>
      </c>
      <c r="AA333" s="190" t="s">
        <v>2742</v>
      </c>
      <c r="AB333" s="190"/>
      <c r="AC333" s="190" t="s">
        <v>2995</v>
      </c>
      <c r="AD333" s="196"/>
      <c r="AE333" s="189"/>
      <c r="AF333" s="189" t="str">
        <f>IFERROR(VLOOKUP(B:B,'[1]List Stores'!$B:$AH,33,FALSE),"")</f>
        <v>ESB</v>
      </c>
      <c r="AG333" s="189" t="s">
        <v>2985</v>
      </c>
    </row>
    <row r="334" spans="1:33" s="4" customFormat="1" ht="16.5" customHeight="1">
      <c r="A334" s="17">
        <v>332</v>
      </c>
      <c r="B334" s="189" t="s">
        <v>415</v>
      </c>
      <c r="C334" s="190" t="s">
        <v>416</v>
      </c>
      <c r="D334" s="190" t="s">
        <v>1287</v>
      </c>
      <c r="E334" s="190" t="s">
        <v>1257</v>
      </c>
      <c r="F334" s="191" t="s">
        <v>1264</v>
      </c>
      <c r="G334" s="192" t="s">
        <v>1265</v>
      </c>
      <c r="H334" s="193" t="s">
        <v>2717</v>
      </c>
      <c r="I334" s="190" t="s">
        <v>3103</v>
      </c>
      <c r="J334" s="167">
        <v>43342</v>
      </c>
      <c r="K334" s="190" t="s">
        <v>2305</v>
      </c>
      <c r="L334" s="190" t="s">
        <v>2306</v>
      </c>
      <c r="M334" s="190" t="s">
        <v>2307</v>
      </c>
      <c r="N334" s="200">
        <v>1500914</v>
      </c>
      <c r="O334" s="190" t="s">
        <v>2787</v>
      </c>
      <c r="P334" s="194" t="s">
        <v>4046</v>
      </c>
      <c r="Q334" s="347" t="s">
        <v>3186</v>
      </c>
      <c r="R334" s="347" t="s">
        <v>3186</v>
      </c>
      <c r="S334" s="190"/>
      <c r="T334" s="190"/>
      <c r="U334" s="190"/>
      <c r="V334" s="190" t="s">
        <v>2995</v>
      </c>
      <c r="W334" s="190" t="str">
        <f>IFERROR(VLOOKUP(B:B,'[1]List Stores'!$B$1:$W$800,22,FALSE),"")</f>
        <v xml:space="preserve"> </v>
      </c>
      <c r="X334" s="195"/>
      <c r="Y334" s="190"/>
      <c r="Z334" s="190" t="s">
        <v>1189</v>
      </c>
      <c r="AA334" s="190"/>
      <c r="AB334" s="190"/>
      <c r="AC334" s="190" t="s">
        <v>2995</v>
      </c>
      <c r="AD334" s="196"/>
      <c r="AE334" s="189"/>
      <c r="AF334" s="189"/>
      <c r="AG334" s="189"/>
    </row>
    <row r="335" spans="1:33" s="4" customFormat="1" ht="16.5" customHeight="1">
      <c r="A335" s="17">
        <v>333</v>
      </c>
      <c r="B335" s="189" t="s">
        <v>978</v>
      </c>
      <c r="C335" s="190" t="s">
        <v>979</v>
      </c>
      <c r="D335" s="190" t="s">
        <v>1418</v>
      </c>
      <c r="E335" s="190" t="s">
        <v>1302</v>
      </c>
      <c r="F335" s="191" t="s">
        <v>1232</v>
      </c>
      <c r="G335" s="192" t="s">
        <v>1233</v>
      </c>
      <c r="H335" s="193" t="s">
        <v>1234</v>
      </c>
      <c r="I335" s="190" t="s">
        <v>3143</v>
      </c>
      <c r="J335" s="167">
        <v>43343</v>
      </c>
      <c r="K335" s="190" t="s">
        <v>2308</v>
      </c>
      <c r="L335" s="190" t="s">
        <v>2309</v>
      </c>
      <c r="M335" s="190" t="s">
        <v>2288</v>
      </c>
      <c r="N335" s="200">
        <v>1500265</v>
      </c>
      <c r="O335" s="190" t="s">
        <v>3149</v>
      </c>
      <c r="P335" s="194" t="s">
        <v>3946</v>
      </c>
      <c r="Q335" s="347" t="s">
        <v>3185</v>
      </c>
      <c r="R335" s="347" t="s">
        <v>3195</v>
      </c>
      <c r="S335" s="190"/>
      <c r="T335" s="190" t="s">
        <v>2993</v>
      </c>
      <c r="U335" s="190"/>
      <c r="V335" s="190" t="s">
        <v>2995</v>
      </c>
      <c r="W335" s="190" t="str">
        <f>IFERROR(VLOOKUP(B:B,'[1]List Stores'!$B$1:$W$800,22,FALSE),"")</f>
        <v xml:space="preserve"> </v>
      </c>
      <c r="X335" s="195" t="s">
        <v>2996</v>
      </c>
      <c r="Y335" s="190" t="s">
        <v>1188</v>
      </c>
      <c r="Z335" s="190" t="s">
        <v>2995</v>
      </c>
      <c r="AA335" s="190" t="s">
        <v>2742</v>
      </c>
      <c r="AB335" s="190"/>
      <c r="AC335" s="190" t="s">
        <v>2995</v>
      </c>
      <c r="AD335" s="196"/>
      <c r="AE335" s="189"/>
      <c r="AF335" s="189"/>
      <c r="AG335" s="189" t="s">
        <v>2985</v>
      </c>
    </row>
    <row r="336" spans="1:33" s="4" customFormat="1" ht="16.5" customHeight="1">
      <c r="A336" s="17">
        <v>334</v>
      </c>
      <c r="B336" s="189" t="s">
        <v>1104</v>
      </c>
      <c r="C336" s="189" t="s">
        <v>1105</v>
      </c>
      <c r="D336" s="190" t="s">
        <v>1508</v>
      </c>
      <c r="E336" s="190" t="s">
        <v>1194</v>
      </c>
      <c r="F336" s="518" t="s">
        <v>3349</v>
      </c>
      <c r="G336" s="519" t="s">
        <v>1195</v>
      </c>
      <c r="H336" s="193" t="s">
        <v>1509</v>
      </c>
      <c r="I336" s="190" t="s">
        <v>2818</v>
      </c>
      <c r="J336" s="167">
        <v>43343</v>
      </c>
      <c r="K336" s="190" t="s">
        <v>2311</v>
      </c>
      <c r="L336" s="190" t="s">
        <v>2312</v>
      </c>
      <c r="M336" s="190" t="s">
        <v>2313</v>
      </c>
      <c r="N336" s="202" t="s">
        <v>3608</v>
      </c>
      <c r="O336" s="190" t="s">
        <v>1106</v>
      </c>
      <c r="P336" s="194" t="s">
        <v>3609</v>
      </c>
      <c r="Q336" s="347" t="s">
        <v>3439</v>
      </c>
      <c r="R336" s="347" t="s">
        <v>3439</v>
      </c>
      <c r="S336" s="190"/>
      <c r="T336" s="190"/>
      <c r="U336" s="190"/>
      <c r="V336" s="190" t="s">
        <v>2995</v>
      </c>
      <c r="W336" s="190" t="str">
        <f>IFERROR(VLOOKUP(B:B,'[1]List Stores'!$B$1:$W$800,22,FALSE),"")</f>
        <v xml:space="preserve"> </v>
      </c>
      <c r="X336" s="195" t="s">
        <v>2999</v>
      </c>
      <c r="Y336" s="190"/>
      <c r="Z336" s="190" t="s">
        <v>2995</v>
      </c>
      <c r="AA336" s="190"/>
      <c r="AB336" s="190"/>
      <c r="AC336" s="190" t="s">
        <v>2995</v>
      </c>
      <c r="AD336" s="196"/>
      <c r="AE336" s="189"/>
      <c r="AF336" s="189"/>
      <c r="AG336" s="189"/>
    </row>
    <row r="337" spans="1:33" s="4" customFormat="1" ht="16.5" customHeight="1">
      <c r="A337" s="17">
        <v>335</v>
      </c>
      <c r="B337" s="189" t="s">
        <v>828</v>
      </c>
      <c r="C337" s="190" t="s">
        <v>829</v>
      </c>
      <c r="D337" s="190" t="s">
        <v>1446</v>
      </c>
      <c r="E337" s="190" t="s">
        <v>1257</v>
      </c>
      <c r="F337" s="191" t="s">
        <v>1220</v>
      </c>
      <c r="G337" s="192" t="s">
        <v>1221</v>
      </c>
      <c r="H337" s="193" t="s">
        <v>1447</v>
      </c>
      <c r="I337" s="190" t="s">
        <v>3140</v>
      </c>
      <c r="J337" s="167">
        <v>43346</v>
      </c>
      <c r="K337" s="190" t="s">
        <v>2314</v>
      </c>
      <c r="L337" s="190" t="s">
        <v>2315</v>
      </c>
      <c r="M337" s="190" t="s">
        <v>2316</v>
      </c>
      <c r="N337" s="200" t="s">
        <v>3819</v>
      </c>
      <c r="O337" s="190" t="s">
        <v>830</v>
      </c>
      <c r="P337" s="194" t="s">
        <v>3820</v>
      </c>
      <c r="Q337" s="347" t="s">
        <v>3440</v>
      </c>
      <c r="R337" s="347" t="s">
        <v>3440</v>
      </c>
      <c r="S337" s="190"/>
      <c r="T337" s="190"/>
      <c r="U337" s="190"/>
      <c r="V337" s="190" t="s">
        <v>2995</v>
      </c>
      <c r="W337" s="190" t="str">
        <f>IFERROR(VLOOKUP(B:B,'[1]List Stores'!$B$1:$W$800,22,FALSE),"")</f>
        <v>Coffee forward</v>
      </c>
      <c r="X337" s="195" t="s">
        <v>3003</v>
      </c>
      <c r="Y337" s="190" t="s">
        <v>1188</v>
      </c>
      <c r="Z337" s="190" t="s">
        <v>2995</v>
      </c>
      <c r="AA337" s="190" t="s">
        <v>2742</v>
      </c>
      <c r="AB337" s="190"/>
      <c r="AC337" s="190" t="s">
        <v>2995</v>
      </c>
      <c r="AD337" s="196"/>
      <c r="AE337" s="189"/>
      <c r="AF337" s="189"/>
      <c r="AG337" s="189"/>
    </row>
    <row r="338" spans="1:33" s="4" customFormat="1" ht="16.5" customHeight="1">
      <c r="A338" s="17">
        <v>336</v>
      </c>
      <c r="B338" s="189" t="s">
        <v>282</v>
      </c>
      <c r="C338" s="189" t="s">
        <v>283</v>
      </c>
      <c r="D338" s="190" t="s">
        <v>1242</v>
      </c>
      <c r="E338" s="190" t="s">
        <v>1194</v>
      </c>
      <c r="F338" s="191" t="s">
        <v>0</v>
      </c>
      <c r="G338" s="192" t="s">
        <v>3154</v>
      </c>
      <c r="H338" s="193" t="s">
        <v>1227</v>
      </c>
      <c r="I338" s="190" t="s">
        <v>3034</v>
      </c>
      <c r="J338" s="167">
        <v>43364</v>
      </c>
      <c r="K338" s="190" t="s">
        <v>2317</v>
      </c>
      <c r="L338" s="190" t="s">
        <v>2318</v>
      </c>
      <c r="M338" s="190" t="s">
        <v>2319</v>
      </c>
      <c r="N338" s="274">
        <v>16008017</v>
      </c>
      <c r="O338" s="274" t="s">
        <v>4176</v>
      </c>
      <c r="P338" s="295" t="s">
        <v>4193</v>
      </c>
      <c r="Q338" s="347" t="s">
        <v>3441</v>
      </c>
      <c r="R338" s="347" t="s">
        <v>3469</v>
      </c>
      <c r="S338" s="190"/>
      <c r="T338" s="190"/>
      <c r="U338" s="189"/>
      <c r="V338" s="190" t="s">
        <v>2995</v>
      </c>
      <c r="W338" s="190" t="str">
        <f>IFERROR(VLOOKUP(B:B,'[1]List Stores'!$B$1:$W$800,22,FALSE),"")</f>
        <v xml:space="preserve"> </v>
      </c>
      <c r="X338" s="195" t="s">
        <v>3001</v>
      </c>
      <c r="Y338" s="190"/>
      <c r="Z338" s="190" t="s">
        <v>2995</v>
      </c>
      <c r="AA338" s="190" t="s">
        <v>2742</v>
      </c>
      <c r="AB338" s="189"/>
      <c r="AC338" s="190" t="s">
        <v>2995</v>
      </c>
      <c r="AD338" s="196"/>
      <c r="AE338" s="189"/>
      <c r="AF338" s="189"/>
      <c r="AG338" s="189" t="s">
        <v>2985</v>
      </c>
    </row>
    <row r="339" spans="1:33" s="4" customFormat="1" ht="16.5" customHeight="1">
      <c r="A339" s="17">
        <v>337</v>
      </c>
      <c r="B339" s="189" t="s">
        <v>665</v>
      </c>
      <c r="C339" s="190" t="s">
        <v>666</v>
      </c>
      <c r="D339" s="190" t="s">
        <v>1193</v>
      </c>
      <c r="E339" s="190" t="s">
        <v>1494</v>
      </c>
      <c r="F339" s="518" t="s">
        <v>1214</v>
      </c>
      <c r="G339" s="519" t="s">
        <v>1207</v>
      </c>
      <c r="H339" s="193" t="s">
        <v>1457</v>
      </c>
      <c r="I339" s="190" t="s">
        <v>1458</v>
      </c>
      <c r="J339" s="167">
        <v>43370</v>
      </c>
      <c r="K339" s="190" t="s">
        <v>2320</v>
      </c>
      <c r="L339" s="190" t="s">
        <v>2321</v>
      </c>
      <c r="M339" s="190" t="s">
        <v>2322</v>
      </c>
      <c r="N339" s="200" t="s">
        <v>3728</v>
      </c>
      <c r="O339" s="190" t="s">
        <v>3729</v>
      </c>
      <c r="P339" s="194" t="s">
        <v>3730</v>
      </c>
      <c r="Q339" s="347" t="s">
        <v>3289</v>
      </c>
      <c r="R339" s="347" t="s">
        <v>3289</v>
      </c>
      <c r="S339" s="190"/>
      <c r="T339" s="190"/>
      <c r="U339" s="190"/>
      <c r="V339" s="190" t="s">
        <v>2995</v>
      </c>
      <c r="W339" s="190" t="str">
        <f>IFERROR(VLOOKUP(B:B,'[1]List Stores'!$B$1:$W$800,22,FALSE),"")</f>
        <v xml:space="preserve"> </v>
      </c>
      <c r="X339" s="195" t="s">
        <v>2998</v>
      </c>
      <c r="Y339" s="190"/>
      <c r="Z339" s="190" t="s">
        <v>2995</v>
      </c>
      <c r="AA339" s="190"/>
      <c r="AB339" s="190"/>
      <c r="AC339" s="190" t="s">
        <v>2995</v>
      </c>
      <c r="AD339" s="196"/>
      <c r="AE339" s="189"/>
      <c r="AF339" s="189"/>
      <c r="AG339" s="189" t="s">
        <v>2985</v>
      </c>
    </row>
    <row r="340" spans="1:33" s="4" customFormat="1" ht="16.5" customHeight="1">
      <c r="A340" s="17">
        <v>338</v>
      </c>
      <c r="B340" s="189" t="s">
        <v>311</v>
      </c>
      <c r="C340" s="189" t="s">
        <v>312</v>
      </c>
      <c r="D340" s="190" t="s">
        <v>1513</v>
      </c>
      <c r="E340" s="190" t="s">
        <v>1194</v>
      </c>
      <c r="F340" s="191" t="s">
        <v>0</v>
      </c>
      <c r="G340" s="192" t="s">
        <v>3154</v>
      </c>
      <c r="H340" s="193" t="s">
        <v>1678</v>
      </c>
      <c r="I340" s="190" t="s">
        <v>1679</v>
      </c>
      <c r="J340" s="167">
        <v>43372</v>
      </c>
      <c r="K340" s="190" t="s">
        <v>2323</v>
      </c>
      <c r="L340" s="190" t="s">
        <v>2324</v>
      </c>
      <c r="M340" s="190" t="s">
        <v>2325</v>
      </c>
      <c r="N340" s="190" t="s">
        <v>4186</v>
      </c>
      <c r="O340" s="190" t="s">
        <v>313</v>
      </c>
      <c r="P340" s="194" t="s">
        <v>4187</v>
      </c>
      <c r="Q340" s="347" t="s">
        <v>4284</v>
      </c>
      <c r="R340" s="347" t="s">
        <v>3442</v>
      </c>
      <c r="S340" s="190"/>
      <c r="T340" s="190"/>
      <c r="U340" s="189"/>
      <c r="V340" s="190" t="s">
        <v>2995</v>
      </c>
      <c r="W340" s="190" t="str">
        <f>IFERROR(VLOOKUP(B:B,'[1]List Stores'!$B$1:$W$800,22,FALSE),"")</f>
        <v xml:space="preserve"> </v>
      </c>
      <c r="X340" s="195" t="s">
        <v>3002</v>
      </c>
      <c r="Y340" s="190" t="s">
        <v>1188</v>
      </c>
      <c r="Z340" s="190" t="s">
        <v>2995</v>
      </c>
      <c r="AA340" s="190" t="s">
        <v>2742</v>
      </c>
      <c r="AB340" s="189"/>
      <c r="AC340" s="190" t="s">
        <v>2995</v>
      </c>
      <c r="AD340" s="196"/>
      <c r="AE340" s="189"/>
      <c r="AF340" s="189"/>
      <c r="AG340" s="189" t="s">
        <v>2985</v>
      </c>
    </row>
    <row r="341" spans="1:33" s="4" customFormat="1" ht="16.5" customHeight="1">
      <c r="A341" s="17">
        <v>339</v>
      </c>
      <c r="B341" s="189" t="s">
        <v>209</v>
      </c>
      <c r="C341" s="189" t="s">
        <v>210</v>
      </c>
      <c r="D341" s="190" t="s">
        <v>1193</v>
      </c>
      <c r="E341" s="190" t="s">
        <v>1206</v>
      </c>
      <c r="F341" s="191" t="s">
        <v>1201</v>
      </c>
      <c r="G341" s="192" t="s">
        <v>1</v>
      </c>
      <c r="H341" s="193" t="s">
        <v>1366</v>
      </c>
      <c r="I341" s="190" t="s">
        <v>1367</v>
      </c>
      <c r="J341" s="167">
        <v>43373</v>
      </c>
      <c r="K341" s="190" t="s">
        <v>2326</v>
      </c>
      <c r="L341" s="190" t="s">
        <v>2327</v>
      </c>
      <c r="M341" s="190" t="s">
        <v>2328</v>
      </c>
      <c r="N341" s="200"/>
      <c r="O341" s="190" t="s">
        <v>2720</v>
      </c>
      <c r="P341" s="194"/>
      <c r="Q341" s="347" t="s">
        <v>3220</v>
      </c>
      <c r="R341" s="347" t="s">
        <v>3220</v>
      </c>
      <c r="S341" s="190"/>
      <c r="T341" s="190"/>
      <c r="U341" s="190"/>
      <c r="V341" s="190" t="s">
        <v>2995</v>
      </c>
      <c r="W341" s="190" t="str">
        <f>IFERROR(VLOOKUP(B:B,'[1]List Stores'!$B$1:$W$800,22,FALSE),"")</f>
        <v xml:space="preserve"> </v>
      </c>
      <c r="X341" s="195"/>
      <c r="Y341" s="190"/>
      <c r="Z341" s="190" t="s">
        <v>2995</v>
      </c>
      <c r="AA341" s="190"/>
      <c r="AB341" s="190"/>
      <c r="AC341" s="190" t="s">
        <v>2995</v>
      </c>
      <c r="AD341" s="196"/>
      <c r="AE341" s="189" t="s">
        <v>2759</v>
      </c>
      <c r="AF341" s="189"/>
      <c r="AG341" s="189"/>
    </row>
    <row r="342" spans="1:33" s="4" customFormat="1" ht="16.5" customHeight="1">
      <c r="A342" s="17">
        <v>340</v>
      </c>
      <c r="B342" s="189" t="s">
        <v>1047</v>
      </c>
      <c r="C342" s="189" t="s">
        <v>1048</v>
      </c>
      <c r="D342" s="190" t="s">
        <v>1193</v>
      </c>
      <c r="E342" s="190" t="s">
        <v>1206</v>
      </c>
      <c r="F342" s="191" t="s">
        <v>1201</v>
      </c>
      <c r="G342" s="192" t="s">
        <v>1</v>
      </c>
      <c r="H342" s="193" t="s">
        <v>1244</v>
      </c>
      <c r="I342" s="190" t="s">
        <v>1245</v>
      </c>
      <c r="J342" s="167">
        <v>43388</v>
      </c>
      <c r="K342" s="190" t="s">
        <v>2329</v>
      </c>
      <c r="L342" s="190" t="s">
        <v>2330</v>
      </c>
      <c r="M342" s="190" t="s">
        <v>2331</v>
      </c>
      <c r="N342" s="200" t="s">
        <v>4127</v>
      </c>
      <c r="O342" s="190" t="s">
        <v>1049</v>
      </c>
      <c r="P342" s="194" t="s">
        <v>4128</v>
      </c>
      <c r="Q342" s="347" t="s">
        <v>3443</v>
      </c>
      <c r="R342" s="347" t="s">
        <v>3290</v>
      </c>
      <c r="S342" s="190"/>
      <c r="T342" s="190"/>
      <c r="U342" s="190" t="s">
        <v>2994</v>
      </c>
      <c r="V342" s="190" t="s">
        <v>1185</v>
      </c>
      <c r="W342" s="190" t="str">
        <f>IFERROR(VLOOKUP(B:B,'[1]List Stores'!$B$1:$W$800,22,FALSE),"")</f>
        <v xml:space="preserve"> </v>
      </c>
      <c r="X342" s="195"/>
      <c r="Y342" s="190"/>
      <c r="Z342" s="190" t="s">
        <v>2995</v>
      </c>
      <c r="AA342" s="190"/>
      <c r="AB342" s="190"/>
      <c r="AC342" s="190" t="s">
        <v>2995</v>
      </c>
      <c r="AD342" s="196" t="s">
        <v>3007</v>
      </c>
      <c r="AE342" s="189" t="s">
        <v>2759</v>
      </c>
      <c r="AF342" s="189"/>
      <c r="AG342" s="189"/>
    </row>
    <row r="343" spans="1:33" s="4" customFormat="1" ht="16.5" customHeight="1">
      <c r="A343" s="17">
        <v>341</v>
      </c>
      <c r="B343" s="189" t="s">
        <v>219</v>
      </c>
      <c r="C343" s="190" t="s">
        <v>220</v>
      </c>
      <c r="D343" s="190" t="s">
        <v>1193</v>
      </c>
      <c r="E343" s="190" t="s">
        <v>1194</v>
      </c>
      <c r="F343" s="518" t="s">
        <v>1201</v>
      </c>
      <c r="G343" s="519" t="s">
        <v>1</v>
      </c>
      <c r="H343" s="193" t="s">
        <v>1279</v>
      </c>
      <c r="I343" s="190" t="s">
        <v>1475</v>
      </c>
      <c r="J343" s="167">
        <v>43391</v>
      </c>
      <c r="K343" s="190" t="s">
        <v>2332</v>
      </c>
      <c r="L343" s="190" t="s">
        <v>2333</v>
      </c>
      <c r="M343" s="190" t="s">
        <v>2334</v>
      </c>
      <c r="N343" s="200" t="s">
        <v>4153</v>
      </c>
      <c r="O343" s="190" t="s">
        <v>970</v>
      </c>
      <c r="P343" s="194" t="s">
        <v>4154</v>
      </c>
      <c r="Q343" s="347" t="s">
        <v>3444</v>
      </c>
      <c r="R343" s="347" t="s">
        <v>3444</v>
      </c>
      <c r="S343" s="190"/>
      <c r="T343" s="190"/>
      <c r="U343" s="190" t="s">
        <v>2994</v>
      </c>
      <c r="V343" s="190" t="s">
        <v>1185</v>
      </c>
      <c r="W343" s="190" t="str">
        <f>IFERROR(VLOOKUP(B:B,'[1]List Stores'!$B$1:$W$800,22,FALSE),"")</f>
        <v xml:space="preserve"> </v>
      </c>
      <c r="X343" s="195"/>
      <c r="Y343" s="190" t="s">
        <v>1188</v>
      </c>
      <c r="Z343" s="190" t="s">
        <v>2995</v>
      </c>
      <c r="AA343" s="190" t="s">
        <v>2742</v>
      </c>
      <c r="AB343" s="190"/>
      <c r="AC343" s="190" t="s">
        <v>2995</v>
      </c>
      <c r="AD343" s="196" t="s">
        <v>3007</v>
      </c>
      <c r="AE343" s="189" t="s">
        <v>2759</v>
      </c>
      <c r="AF343" s="189"/>
      <c r="AG343" s="189"/>
    </row>
    <row r="344" spans="1:33" s="4" customFormat="1" ht="16.5" customHeight="1">
      <c r="A344" s="17">
        <v>342</v>
      </c>
      <c r="B344" s="189" t="s">
        <v>189</v>
      </c>
      <c r="C344" s="190" t="s">
        <v>190</v>
      </c>
      <c r="D344" s="190" t="s">
        <v>1242</v>
      </c>
      <c r="E344" s="190" t="s">
        <v>1257</v>
      </c>
      <c r="F344" s="191" t="s">
        <v>1214</v>
      </c>
      <c r="G344" s="192" t="s">
        <v>1207</v>
      </c>
      <c r="H344" s="193" t="s">
        <v>1371</v>
      </c>
      <c r="I344" s="190" t="s">
        <v>1372</v>
      </c>
      <c r="J344" s="167">
        <v>43398</v>
      </c>
      <c r="K344" s="190" t="s">
        <v>2335</v>
      </c>
      <c r="L344" s="190" t="s">
        <v>2336</v>
      </c>
      <c r="M344" s="190" t="s">
        <v>2337</v>
      </c>
      <c r="N344" s="299" t="s">
        <v>3645</v>
      </c>
      <c r="O344" s="274" t="s">
        <v>85</v>
      </c>
      <c r="P344" s="295" t="s">
        <v>3646</v>
      </c>
      <c r="Q344" s="347" t="s">
        <v>3445</v>
      </c>
      <c r="R344" s="347" t="s">
        <v>3469</v>
      </c>
      <c r="S344" s="190"/>
      <c r="T344" s="190"/>
      <c r="U344" s="190"/>
      <c r="V344" s="190" t="s">
        <v>2995</v>
      </c>
      <c r="W344" s="190" t="str">
        <f>IFERROR(VLOOKUP(B:B,'[1]List Stores'!$B$1:$W$800,22,FALSE),"")</f>
        <v xml:space="preserve"> </v>
      </c>
      <c r="X344" s="195" t="s">
        <v>3000</v>
      </c>
      <c r="Y344" s="190" t="s">
        <v>1188</v>
      </c>
      <c r="Z344" s="190" t="s">
        <v>2995</v>
      </c>
      <c r="AA344" s="190" t="s">
        <v>2742</v>
      </c>
      <c r="AB344" s="190"/>
      <c r="AC344" s="190" t="s">
        <v>2995</v>
      </c>
      <c r="AD344" s="196"/>
      <c r="AE344" s="189"/>
      <c r="AF344" s="189" t="str">
        <f>IFERROR(VLOOKUP(B:B,'[1]List Stores'!$B:$AH,33,FALSE),"")</f>
        <v>ESB</v>
      </c>
      <c r="AG344" s="189" t="s">
        <v>2985</v>
      </c>
    </row>
    <row r="345" spans="1:33" s="4" customFormat="1" ht="16.5" customHeight="1">
      <c r="A345" s="17">
        <v>343</v>
      </c>
      <c r="B345" s="189" t="s">
        <v>697</v>
      </c>
      <c r="C345" s="189" t="s">
        <v>698</v>
      </c>
      <c r="D345" s="190" t="s">
        <v>1287</v>
      </c>
      <c r="E345" s="190" t="s">
        <v>1257</v>
      </c>
      <c r="F345" s="191" t="s">
        <v>1264</v>
      </c>
      <c r="G345" s="192" t="s">
        <v>1265</v>
      </c>
      <c r="H345" s="193" t="s">
        <v>1288</v>
      </c>
      <c r="I345" s="190" t="s">
        <v>2817</v>
      </c>
      <c r="J345" s="167">
        <v>43401</v>
      </c>
      <c r="K345" s="190" t="s">
        <v>2338</v>
      </c>
      <c r="L345" s="190" t="s">
        <v>2339</v>
      </c>
      <c r="M345" s="190" t="s">
        <v>2340</v>
      </c>
      <c r="N345" s="197" t="s">
        <v>4010</v>
      </c>
      <c r="O345" s="190" t="s">
        <v>699</v>
      </c>
      <c r="P345" s="194" t="s">
        <v>4011</v>
      </c>
      <c r="Q345" s="347" t="s">
        <v>3313</v>
      </c>
      <c r="R345" s="347" t="s">
        <v>3313</v>
      </c>
      <c r="S345" s="190"/>
      <c r="T345" s="190"/>
      <c r="U345" s="190"/>
      <c r="V345" s="190" t="s">
        <v>2995</v>
      </c>
      <c r="W345" s="190" t="str">
        <f>IFERROR(VLOOKUP(B:B,'[1]List Stores'!$B$1:$W$800,22,FALSE),"")</f>
        <v xml:space="preserve"> </v>
      </c>
      <c r="X345" s="195" t="s">
        <v>3003</v>
      </c>
      <c r="Y345" s="190"/>
      <c r="Z345" s="190" t="s">
        <v>2995</v>
      </c>
      <c r="AA345" s="190"/>
      <c r="AB345" s="190"/>
      <c r="AC345" s="190" t="s">
        <v>2995</v>
      </c>
      <c r="AD345" s="196"/>
      <c r="AE345" s="189"/>
      <c r="AF345" s="189"/>
      <c r="AG345" s="189"/>
    </row>
    <row r="346" spans="1:33" s="4" customFormat="1" ht="16.5" customHeight="1">
      <c r="A346" s="17">
        <v>344</v>
      </c>
      <c r="B346" s="189" t="s">
        <v>1061</v>
      </c>
      <c r="C346" s="190" t="s">
        <v>1062</v>
      </c>
      <c r="D346" s="190" t="s">
        <v>1193</v>
      </c>
      <c r="E346" s="190" t="s">
        <v>1206</v>
      </c>
      <c r="F346" s="518" t="s">
        <v>0</v>
      </c>
      <c r="G346" s="519" t="s">
        <v>3154</v>
      </c>
      <c r="H346" s="193" t="s">
        <v>1258</v>
      </c>
      <c r="I346" s="190" t="s">
        <v>1259</v>
      </c>
      <c r="J346" s="167">
        <v>43404</v>
      </c>
      <c r="K346" s="190" t="s">
        <v>2344</v>
      </c>
      <c r="L346" s="190" t="s">
        <v>2345</v>
      </c>
      <c r="M346" s="190" t="s">
        <v>2346</v>
      </c>
      <c r="N346" s="202">
        <v>16005334</v>
      </c>
      <c r="O346" s="190" t="s">
        <v>1063</v>
      </c>
      <c r="P346" s="194" t="s">
        <v>4278</v>
      </c>
      <c r="Q346" s="347" t="s">
        <v>3248</v>
      </c>
      <c r="R346" s="347" t="s">
        <v>3248</v>
      </c>
      <c r="S346" s="190"/>
      <c r="T346" s="190"/>
      <c r="U346" s="190"/>
      <c r="V346" s="190" t="s">
        <v>2995</v>
      </c>
      <c r="W346" s="190" t="str">
        <f>IFERROR(VLOOKUP(B:B,'[1]List Stores'!$B$1:$W$800,22,FALSE),"")</f>
        <v xml:space="preserve"> </v>
      </c>
      <c r="X346" s="195" t="s">
        <v>2999</v>
      </c>
      <c r="Y346" s="190"/>
      <c r="Z346" s="190" t="s">
        <v>2995</v>
      </c>
      <c r="AA346" s="190"/>
      <c r="AB346" s="190"/>
      <c r="AC346" s="190" t="s">
        <v>2995</v>
      </c>
      <c r="AD346" s="196"/>
      <c r="AE346" s="189" t="s">
        <v>2759</v>
      </c>
      <c r="AF346" s="189"/>
      <c r="AG346" s="189" t="s">
        <v>2985</v>
      </c>
    </row>
    <row r="347" spans="1:33" s="4" customFormat="1" ht="16.5" customHeight="1">
      <c r="A347" s="17">
        <v>345</v>
      </c>
      <c r="B347" s="189" t="s">
        <v>161</v>
      </c>
      <c r="C347" s="190" t="s">
        <v>162</v>
      </c>
      <c r="D347" s="190" t="s">
        <v>1219</v>
      </c>
      <c r="E347" s="190" t="s">
        <v>1194</v>
      </c>
      <c r="F347" s="191" t="s">
        <v>1220</v>
      </c>
      <c r="G347" s="192" t="s">
        <v>1221</v>
      </c>
      <c r="H347" s="193" t="s">
        <v>1538</v>
      </c>
      <c r="I347" s="190" t="s">
        <v>1539</v>
      </c>
      <c r="J347" s="167">
        <v>43404</v>
      </c>
      <c r="K347" s="190" t="s">
        <v>2341</v>
      </c>
      <c r="L347" s="190" t="s">
        <v>2342</v>
      </c>
      <c r="M347" s="190" t="s">
        <v>2343</v>
      </c>
      <c r="N347" s="200" t="s">
        <v>3761</v>
      </c>
      <c r="O347" s="190" t="s">
        <v>163</v>
      </c>
      <c r="P347" s="194" t="s">
        <v>3762</v>
      </c>
      <c r="Q347" s="347" t="s">
        <v>3446</v>
      </c>
      <c r="R347" s="347" t="s">
        <v>3446</v>
      </c>
      <c r="S347" s="190"/>
      <c r="T347" s="190"/>
      <c r="U347" s="190"/>
      <c r="V347" s="190" t="s">
        <v>2995</v>
      </c>
      <c r="W347" s="190" t="str">
        <f>IFERROR(VLOOKUP(B:B,'[1]List Stores'!$B$1:$W$800,22,FALSE),"")</f>
        <v xml:space="preserve"> </v>
      </c>
      <c r="X347" s="195" t="s">
        <v>2999</v>
      </c>
      <c r="Y347" s="190"/>
      <c r="Z347" s="190" t="s">
        <v>2995</v>
      </c>
      <c r="AA347" s="190"/>
      <c r="AB347" s="190"/>
      <c r="AC347" s="190" t="s">
        <v>2995</v>
      </c>
      <c r="AD347" s="196"/>
      <c r="AE347" s="189"/>
      <c r="AF347" s="189"/>
      <c r="AG347" s="189" t="s">
        <v>2985</v>
      </c>
    </row>
    <row r="348" spans="1:33" s="4" customFormat="1" ht="16.5" customHeight="1">
      <c r="A348" s="17">
        <v>346</v>
      </c>
      <c r="B348" s="189" t="s">
        <v>1024</v>
      </c>
      <c r="C348" s="190" t="s">
        <v>1025</v>
      </c>
      <c r="D348" s="190" t="s">
        <v>1193</v>
      </c>
      <c r="E348" s="190" t="s">
        <v>1257</v>
      </c>
      <c r="F348" s="191" t="s">
        <v>3349</v>
      </c>
      <c r="G348" s="192" t="s">
        <v>1195</v>
      </c>
      <c r="H348" s="193" t="s">
        <v>2810</v>
      </c>
      <c r="I348" s="190" t="s">
        <v>2813</v>
      </c>
      <c r="J348" s="167">
        <v>43408</v>
      </c>
      <c r="K348" s="190" t="s">
        <v>2347</v>
      </c>
      <c r="L348" s="190" t="s">
        <v>2348</v>
      </c>
      <c r="M348" s="190" t="s">
        <v>2349</v>
      </c>
      <c r="N348" s="294">
        <v>1209637</v>
      </c>
      <c r="O348" s="274" t="s">
        <v>79</v>
      </c>
      <c r="P348" s="295" t="s">
        <v>3506</v>
      </c>
      <c r="Q348" s="347" t="s">
        <v>3291</v>
      </c>
      <c r="R348" s="347" t="s">
        <v>3291</v>
      </c>
      <c r="S348" s="190"/>
      <c r="T348" s="190"/>
      <c r="U348" s="190"/>
      <c r="V348" s="190" t="s">
        <v>2995</v>
      </c>
      <c r="W348" s="190" t="str">
        <f>IFERROR(VLOOKUP(B:B,'[1]List Stores'!$B$1:$W$800,22,FALSE),"")</f>
        <v xml:space="preserve"> </v>
      </c>
      <c r="X348" s="195" t="s">
        <v>2998</v>
      </c>
      <c r="Y348" s="190"/>
      <c r="Z348" s="190" t="s">
        <v>2995</v>
      </c>
      <c r="AA348" s="190"/>
      <c r="AB348" s="190"/>
      <c r="AC348" s="190" t="s">
        <v>2995</v>
      </c>
      <c r="AD348" s="196"/>
      <c r="AE348" s="189"/>
      <c r="AF348" s="189"/>
      <c r="AG348" s="189" t="s">
        <v>2985</v>
      </c>
    </row>
    <row r="349" spans="1:33" s="4" customFormat="1" ht="16.5" customHeight="1">
      <c r="A349" s="17">
        <v>347</v>
      </c>
      <c r="B349" s="189" t="s">
        <v>228</v>
      </c>
      <c r="C349" s="190" t="s">
        <v>229</v>
      </c>
      <c r="D349" s="190" t="s">
        <v>1242</v>
      </c>
      <c r="E349" s="190" t="s">
        <v>1194</v>
      </c>
      <c r="F349" s="191" t="s">
        <v>1214</v>
      </c>
      <c r="G349" s="192" t="s">
        <v>1207</v>
      </c>
      <c r="H349" s="193" t="s">
        <v>1371</v>
      </c>
      <c r="I349" s="190" t="s">
        <v>1372</v>
      </c>
      <c r="J349" s="167">
        <v>43433</v>
      </c>
      <c r="K349" s="190" t="s">
        <v>2350</v>
      </c>
      <c r="L349" s="190" t="s">
        <v>2351</v>
      </c>
      <c r="M349" s="190" t="s">
        <v>2352</v>
      </c>
      <c r="N349" s="210" t="s">
        <v>3647</v>
      </c>
      <c r="O349" s="190" t="s">
        <v>230</v>
      </c>
      <c r="P349" s="194" t="s">
        <v>3648</v>
      </c>
      <c r="Q349" s="347" t="s">
        <v>3445</v>
      </c>
      <c r="R349" s="347" t="s">
        <v>3469</v>
      </c>
      <c r="S349" s="190"/>
      <c r="T349" s="190"/>
      <c r="U349" s="190"/>
      <c r="V349" s="190" t="s">
        <v>2995</v>
      </c>
      <c r="W349" s="190" t="str">
        <f>IFERROR(VLOOKUP(B:B,'[1]List Stores'!$B$1:$W$800,22,FALSE),"")</f>
        <v xml:space="preserve"> </v>
      </c>
      <c r="X349" s="195" t="s">
        <v>3000</v>
      </c>
      <c r="Y349" s="190" t="s">
        <v>1188</v>
      </c>
      <c r="Z349" s="190" t="s">
        <v>2995</v>
      </c>
      <c r="AA349" s="190" t="s">
        <v>2742</v>
      </c>
      <c r="AB349" s="190"/>
      <c r="AC349" s="190" t="s">
        <v>2995</v>
      </c>
      <c r="AD349" s="196"/>
      <c r="AE349" s="189"/>
      <c r="AF349" s="189"/>
      <c r="AG349" s="189" t="s">
        <v>2985</v>
      </c>
    </row>
    <row r="350" spans="1:33" s="4" customFormat="1" ht="16.5" customHeight="1">
      <c r="A350" s="17">
        <v>348</v>
      </c>
      <c r="B350" s="189" t="s">
        <v>272</v>
      </c>
      <c r="C350" s="190" t="s">
        <v>273</v>
      </c>
      <c r="D350" s="190" t="s">
        <v>1733</v>
      </c>
      <c r="E350" s="190" t="s">
        <v>1194</v>
      </c>
      <c r="F350" s="191" t="s">
        <v>1232</v>
      </c>
      <c r="G350" s="192" t="s">
        <v>1233</v>
      </c>
      <c r="H350" s="193" t="s">
        <v>1354</v>
      </c>
      <c r="I350" s="190" t="s">
        <v>1355</v>
      </c>
      <c r="J350" s="167">
        <v>43434</v>
      </c>
      <c r="K350" s="190" t="s">
        <v>2353</v>
      </c>
      <c r="L350" s="190" t="s">
        <v>2354</v>
      </c>
      <c r="M350" s="190" t="s">
        <v>2355</v>
      </c>
      <c r="N350" s="204" t="s">
        <v>3876</v>
      </c>
      <c r="O350" s="190" t="s">
        <v>2888</v>
      </c>
      <c r="P350" s="190" t="s">
        <v>3877</v>
      </c>
      <c r="Q350" s="347" t="s">
        <v>3201</v>
      </c>
      <c r="R350" s="347" t="s">
        <v>3171</v>
      </c>
      <c r="S350" s="190"/>
      <c r="T350" s="190"/>
      <c r="U350" s="190"/>
      <c r="V350" s="190" t="s">
        <v>2995</v>
      </c>
      <c r="W350" s="190" t="str">
        <f>IFERROR(VLOOKUP(B:B,'[1]List Stores'!$B$1:$W$800,22,FALSE),"")</f>
        <v xml:space="preserve"> </v>
      </c>
      <c r="X350" s="195" t="s">
        <v>2998</v>
      </c>
      <c r="Y350" s="190"/>
      <c r="Z350" s="190" t="s">
        <v>2995</v>
      </c>
      <c r="AA350" s="190"/>
      <c r="AB350" s="190"/>
      <c r="AC350" s="190" t="s">
        <v>2995</v>
      </c>
      <c r="AD350" s="196"/>
      <c r="AE350" s="189"/>
      <c r="AF350" s="189"/>
      <c r="AG350" s="189"/>
    </row>
    <row r="351" spans="1:33" s="4" customFormat="1" ht="16.5" customHeight="1">
      <c r="A351" s="17">
        <v>349</v>
      </c>
      <c r="B351" s="201" t="s">
        <v>638</v>
      </c>
      <c r="C351" s="201" t="s">
        <v>639</v>
      </c>
      <c r="D351" s="190" t="s">
        <v>1362</v>
      </c>
      <c r="E351" s="190" t="s">
        <v>1194</v>
      </c>
      <c r="F351" s="191" t="s">
        <v>1220</v>
      </c>
      <c r="G351" s="192" t="s">
        <v>1221</v>
      </c>
      <c r="H351" s="193" t="s">
        <v>1363</v>
      </c>
      <c r="I351" s="190" t="s">
        <v>2815</v>
      </c>
      <c r="J351" s="167">
        <v>43435</v>
      </c>
      <c r="K351" s="190" t="s">
        <v>2362</v>
      </c>
      <c r="L351" s="190" t="s">
        <v>2363</v>
      </c>
      <c r="M351" s="190" t="s">
        <v>2364</v>
      </c>
      <c r="N351" s="200">
        <v>16008126</v>
      </c>
      <c r="O351" s="190" t="s">
        <v>3745</v>
      </c>
      <c r="P351" s="194" t="s">
        <v>3746</v>
      </c>
      <c r="Q351" s="347" t="s">
        <v>3369</v>
      </c>
      <c r="R351" s="347" t="s">
        <v>3369</v>
      </c>
      <c r="S351" s="190"/>
      <c r="T351" s="190"/>
      <c r="U351" s="190"/>
      <c r="V351" s="190" t="s">
        <v>2995</v>
      </c>
      <c r="W351" s="190" t="str">
        <f>IFERROR(VLOOKUP(B:B,'[1]List Stores'!$B$1:$W$800,22,FALSE),"")</f>
        <v xml:space="preserve"> </v>
      </c>
      <c r="X351" s="195" t="s">
        <v>3003</v>
      </c>
      <c r="Y351" s="190"/>
      <c r="Z351" s="190" t="s">
        <v>2995</v>
      </c>
      <c r="AA351" s="190"/>
      <c r="AB351" s="190"/>
      <c r="AC351" s="190" t="s">
        <v>2995</v>
      </c>
      <c r="AD351" s="196"/>
      <c r="AE351" s="189"/>
      <c r="AF351" s="189"/>
      <c r="AG351" s="189" t="s">
        <v>2985</v>
      </c>
    </row>
    <row r="352" spans="1:33" s="4" customFormat="1" ht="16.5" customHeight="1">
      <c r="A352" s="17">
        <v>350</v>
      </c>
      <c r="B352" s="189" t="s">
        <v>294</v>
      </c>
      <c r="C352" s="189" t="s">
        <v>295</v>
      </c>
      <c r="D352" s="190" t="s">
        <v>1193</v>
      </c>
      <c r="E352" s="190" t="s">
        <v>1257</v>
      </c>
      <c r="F352" s="191" t="s">
        <v>1214</v>
      </c>
      <c r="G352" s="192" t="s">
        <v>1207</v>
      </c>
      <c r="H352" s="193" t="s">
        <v>1249</v>
      </c>
      <c r="I352" s="190" t="s">
        <v>1250</v>
      </c>
      <c r="J352" s="167">
        <v>43436</v>
      </c>
      <c r="K352" s="190" t="s">
        <v>2359</v>
      </c>
      <c r="L352" s="190" t="s">
        <v>2360</v>
      </c>
      <c r="M352" s="190" t="s">
        <v>2361</v>
      </c>
      <c r="N352" s="197" t="s">
        <v>3630</v>
      </c>
      <c r="O352" s="190" t="s">
        <v>3631</v>
      </c>
      <c r="P352" s="194">
        <v>81298222559</v>
      </c>
      <c r="Q352" s="347" t="s">
        <v>3248</v>
      </c>
      <c r="R352" s="347" t="s">
        <v>3248</v>
      </c>
      <c r="S352" s="190"/>
      <c r="T352" s="190"/>
      <c r="U352" s="190"/>
      <c r="V352" s="190" t="s">
        <v>2995</v>
      </c>
      <c r="W352" s="190" t="str">
        <f>IFERROR(VLOOKUP(B:B,'[1]List Stores'!$B$1:$W$800,22,FALSE),"")</f>
        <v xml:space="preserve"> </v>
      </c>
      <c r="X352" s="195" t="s">
        <v>3001</v>
      </c>
      <c r="Y352" s="190" t="s">
        <v>1188</v>
      </c>
      <c r="Z352" s="190" t="s">
        <v>2995</v>
      </c>
      <c r="AA352" s="190" t="s">
        <v>2742</v>
      </c>
      <c r="AB352" s="190"/>
      <c r="AC352" s="190" t="s">
        <v>2995</v>
      </c>
      <c r="AD352" s="196"/>
      <c r="AE352" s="189"/>
      <c r="AF352" s="189" t="str">
        <f>IFERROR(VLOOKUP(B:B,'[1]List Stores'!$B:$AH,33,FALSE),"")</f>
        <v>ESB</v>
      </c>
      <c r="AG352" s="189" t="s">
        <v>2985</v>
      </c>
    </row>
    <row r="353" spans="1:33" s="4" customFormat="1" ht="16.5" customHeight="1">
      <c r="A353" s="17">
        <v>351</v>
      </c>
      <c r="B353" s="189" t="s">
        <v>980</v>
      </c>
      <c r="C353" s="189" t="s">
        <v>981</v>
      </c>
      <c r="D353" s="190" t="s">
        <v>1263</v>
      </c>
      <c r="E353" s="190" t="s">
        <v>1257</v>
      </c>
      <c r="F353" s="518" t="s">
        <v>3349</v>
      </c>
      <c r="G353" s="519" t="s">
        <v>1195</v>
      </c>
      <c r="H353" s="193" t="s">
        <v>1395</v>
      </c>
      <c r="I353" s="190" t="s">
        <v>3138</v>
      </c>
      <c r="J353" s="167">
        <v>43436</v>
      </c>
      <c r="K353" s="190" t="s">
        <v>2356</v>
      </c>
      <c r="L353" s="190" t="s">
        <v>2357</v>
      </c>
      <c r="M353" s="190" t="s">
        <v>2358</v>
      </c>
      <c r="N353" s="195">
        <v>16014770</v>
      </c>
      <c r="O353" s="190" t="s">
        <v>4265</v>
      </c>
      <c r="P353" s="190" t="s">
        <v>4266</v>
      </c>
      <c r="Q353" s="347" t="s">
        <v>4287</v>
      </c>
      <c r="R353" s="347" t="s">
        <v>3373</v>
      </c>
      <c r="S353" s="190"/>
      <c r="T353" s="190"/>
      <c r="U353" s="190"/>
      <c r="V353" s="190" t="s">
        <v>2995</v>
      </c>
      <c r="W353" s="190" t="str">
        <f>IFERROR(VLOOKUP(B:B,'[1]List Stores'!$B$1:$W$800,22,FALSE),"")</f>
        <v xml:space="preserve"> </v>
      </c>
      <c r="X353" s="195" t="s">
        <v>3003</v>
      </c>
      <c r="Y353" s="190" t="s">
        <v>1188</v>
      </c>
      <c r="Z353" s="190" t="s">
        <v>2995</v>
      </c>
      <c r="AA353" s="190"/>
      <c r="AB353" s="190"/>
      <c r="AC353" s="190" t="s">
        <v>2995</v>
      </c>
      <c r="AD353" s="196"/>
      <c r="AE353" s="189"/>
      <c r="AF353" s="189"/>
      <c r="AG353" s="189"/>
    </row>
    <row r="354" spans="1:33" s="4" customFormat="1" ht="16.5" customHeight="1">
      <c r="A354" s="17">
        <v>352</v>
      </c>
      <c r="B354" s="189" t="s">
        <v>247</v>
      </c>
      <c r="C354" s="189" t="s">
        <v>248</v>
      </c>
      <c r="D354" s="190" t="s">
        <v>1193</v>
      </c>
      <c r="E354" s="190" t="s">
        <v>1206</v>
      </c>
      <c r="F354" s="191" t="s">
        <v>1201</v>
      </c>
      <c r="G354" s="192" t="s">
        <v>1</v>
      </c>
      <c r="H354" s="193" t="s">
        <v>1366</v>
      </c>
      <c r="I354" s="190" t="s">
        <v>1367</v>
      </c>
      <c r="J354" s="167">
        <v>43454</v>
      </c>
      <c r="K354" s="190" t="s">
        <v>2365</v>
      </c>
      <c r="L354" s="190" t="s">
        <v>2366</v>
      </c>
      <c r="M354" s="190" t="s">
        <v>2367</v>
      </c>
      <c r="N354" s="202">
        <v>1004739</v>
      </c>
      <c r="O354" s="190" t="s">
        <v>558</v>
      </c>
      <c r="P354" s="194" t="s">
        <v>4079</v>
      </c>
      <c r="Q354" s="347" t="s">
        <v>3220</v>
      </c>
      <c r="R354" s="347" t="s">
        <v>3220</v>
      </c>
      <c r="S354" s="190"/>
      <c r="T354" s="190"/>
      <c r="U354" s="190"/>
      <c r="V354" s="190" t="s">
        <v>2995</v>
      </c>
      <c r="W354" s="190" t="str">
        <f>IFERROR(VLOOKUP(B:B,'[1]List Stores'!$B$1:$W$800,22,FALSE),"")</f>
        <v xml:space="preserve"> </v>
      </c>
      <c r="X354" s="195" t="s">
        <v>3000</v>
      </c>
      <c r="Y354" s="190"/>
      <c r="Z354" s="190" t="s">
        <v>2995</v>
      </c>
      <c r="AA354" s="190"/>
      <c r="AB354" s="190"/>
      <c r="AC354" s="190" t="s">
        <v>2995</v>
      </c>
      <c r="AD354" s="196"/>
      <c r="AE354" s="189" t="s">
        <v>2759</v>
      </c>
      <c r="AF354" s="189"/>
      <c r="AG354" s="189" t="s">
        <v>2985</v>
      </c>
    </row>
    <row r="355" spans="1:33" s="4" customFormat="1" ht="16.5" customHeight="1">
      <c r="A355" s="17">
        <v>353</v>
      </c>
      <c r="B355" s="189" t="s">
        <v>195</v>
      </c>
      <c r="C355" s="189" t="s">
        <v>196</v>
      </c>
      <c r="D355" s="190" t="s">
        <v>1927</v>
      </c>
      <c r="E355" s="190" t="s">
        <v>1257</v>
      </c>
      <c r="F355" s="191" t="s">
        <v>1220</v>
      </c>
      <c r="G355" s="192" t="s">
        <v>1221</v>
      </c>
      <c r="H355" s="193" t="s">
        <v>1538</v>
      </c>
      <c r="I355" s="190" t="s">
        <v>1539</v>
      </c>
      <c r="J355" s="167">
        <v>43455</v>
      </c>
      <c r="K355" s="190" t="s">
        <v>2368</v>
      </c>
      <c r="L355" s="190" t="s">
        <v>2369</v>
      </c>
      <c r="M355" s="190" t="s">
        <v>2370</v>
      </c>
      <c r="N355" s="204" t="s">
        <v>3763</v>
      </c>
      <c r="O355" s="190" t="s">
        <v>197</v>
      </c>
      <c r="P355" s="194" t="s">
        <v>3764</v>
      </c>
      <c r="Q355" s="347" t="s">
        <v>3222</v>
      </c>
      <c r="R355" s="347" t="s">
        <v>3222</v>
      </c>
      <c r="S355" s="190"/>
      <c r="T355" s="190"/>
      <c r="U355" s="190"/>
      <c r="V355" s="190" t="s">
        <v>2995</v>
      </c>
      <c r="W355" s="190" t="str">
        <f>IFERROR(VLOOKUP(B:B,'[1]List Stores'!$B$1:$W$800,22,FALSE),"")</f>
        <v xml:space="preserve"> </v>
      </c>
      <c r="X355" s="195" t="s">
        <v>3003</v>
      </c>
      <c r="Y355" s="190" t="s">
        <v>1188</v>
      </c>
      <c r="Z355" s="190" t="s">
        <v>2995</v>
      </c>
      <c r="AA355" s="190"/>
      <c r="AB355" s="190"/>
      <c r="AC355" s="190" t="s">
        <v>2995</v>
      </c>
      <c r="AD355" s="196"/>
      <c r="AE355" s="189"/>
      <c r="AF355" s="189"/>
      <c r="AG355" s="189"/>
    </row>
    <row r="356" spans="1:33" s="6" customFormat="1" ht="16.5" customHeight="1">
      <c r="A356" s="17">
        <v>354</v>
      </c>
      <c r="B356" s="189" t="s">
        <v>907</v>
      </c>
      <c r="C356" s="189" t="s">
        <v>908</v>
      </c>
      <c r="D356" s="190" t="s">
        <v>1193</v>
      </c>
      <c r="E356" s="190" t="s">
        <v>1194</v>
      </c>
      <c r="F356" s="518" t="s">
        <v>1201</v>
      </c>
      <c r="G356" s="519" t="s">
        <v>1</v>
      </c>
      <c r="H356" s="193" t="s">
        <v>1279</v>
      </c>
      <c r="I356" s="190" t="s">
        <v>1475</v>
      </c>
      <c r="J356" s="167">
        <v>43463</v>
      </c>
      <c r="K356" s="190" t="s">
        <v>2371</v>
      </c>
      <c r="L356" s="190" t="s">
        <v>2372</v>
      </c>
      <c r="M356" s="190" t="s">
        <v>2373</v>
      </c>
      <c r="N356" s="199" t="s">
        <v>4144</v>
      </c>
      <c r="O356" s="190" t="s">
        <v>4145</v>
      </c>
      <c r="P356" s="190" t="s">
        <v>4146</v>
      </c>
      <c r="Q356" s="347" t="s">
        <v>3292</v>
      </c>
      <c r="R356" s="347" t="s">
        <v>3292</v>
      </c>
      <c r="S356" s="190"/>
      <c r="T356" s="190"/>
      <c r="U356" s="190"/>
      <c r="V356" s="190" t="s">
        <v>2995</v>
      </c>
      <c r="W356" s="190" t="str">
        <f>IFERROR(VLOOKUP(B:B,'[1]List Stores'!$B$1:$W$800,22,FALSE),"")</f>
        <v xml:space="preserve"> </v>
      </c>
      <c r="X356" s="195"/>
      <c r="Y356" s="190"/>
      <c r="Z356" s="190" t="s">
        <v>2995</v>
      </c>
      <c r="AA356" s="190"/>
      <c r="AB356" s="190"/>
      <c r="AC356" s="190" t="s">
        <v>2995</v>
      </c>
      <c r="AD356" s="196"/>
      <c r="AE356" s="189"/>
      <c r="AF356" s="189"/>
      <c r="AG356" s="189"/>
    </row>
    <row r="357" spans="1:33" s="6" customFormat="1" ht="16.5" customHeight="1">
      <c r="A357" s="17">
        <v>355</v>
      </c>
      <c r="B357" s="189" t="s">
        <v>939</v>
      </c>
      <c r="C357" s="190" t="s">
        <v>940</v>
      </c>
      <c r="D357" s="190" t="s">
        <v>1193</v>
      </c>
      <c r="E357" s="190" t="s">
        <v>1194</v>
      </c>
      <c r="F357" s="518" t="s">
        <v>3349</v>
      </c>
      <c r="G357" s="519" t="s">
        <v>1195</v>
      </c>
      <c r="H357" s="193" t="s">
        <v>2812</v>
      </c>
      <c r="I357" s="190" t="s">
        <v>2819</v>
      </c>
      <c r="J357" s="167">
        <v>43464</v>
      </c>
      <c r="K357" s="190" t="s">
        <v>2374</v>
      </c>
      <c r="L357" s="190" t="s">
        <v>2375</v>
      </c>
      <c r="M357" s="190" t="s">
        <v>2376</v>
      </c>
      <c r="N357" s="200" t="s">
        <v>3576</v>
      </c>
      <c r="O357" s="190" t="s">
        <v>941</v>
      </c>
      <c r="P357" s="194" t="s">
        <v>3577</v>
      </c>
      <c r="Q357" s="347" t="s">
        <v>3366</v>
      </c>
      <c r="R357" s="347" t="s">
        <v>3366</v>
      </c>
      <c r="S357" s="190"/>
      <c r="T357" s="190"/>
      <c r="U357" s="190"/>
      <c r="V357" s="190" t="s">
        <v>2995</v>
      </c>
      <c r="W357" s="190" t="str">
        <f>IFERROR(VLOOKUP(B:B,'[1]List Stores'!$B$1:$W$800,22,FALSE),"")</f>
        <v xml:space="preserve"> </v>
      </c>
      <c r="X357" s="195" t="s">
        <v>2999</v>
      </c>
      <c r="Y357" s="190"/>
      <c r="Z357" s="190" t="s">
        <v>2995</v>
      </c>
      <c r="AA357" s="190"/>
      <c r="AB357" s="190"/>
      <c r="AC357" s="190" t="s">
        <v>2995</v>
      </c>
      <c r="AD357" s="196"/>
      <c r="AE357" s="189"/>
      <c r="AF357" s="189"/>
      <c r="AG357" s="189" t="s">
        <v>2985</v>
      </c>
    </row>
    <row r="358" spans="1:33" s="6" customFormat="1" ht="16.5" customHeight="1">
      <c r="A358" s="17">
        <v>356</v>
      </c>
      <c r="B358" s="189" t="s">
        <v>2377</v>
      </c>
      <c r="C358" s="189" t="s">
        <v>2809</v>
      </c>
      <c r="D358" s="190" t="s">
        <v>1287</v>
      </c>
      <c r="E358" s="190" t="s">
        <v>1306</v>
      </c>
      <c r="F358" s="191" t="s">
        <v>2378</v>
      </c>
      <c r="G358" s="192" t="s">
        <v>3350</v>
      </c>
      <c r="H358" s="193" t="s">
        <v>2379</v>
      </c>
      <c r="I358" s="190" t="s">
        <v>2863</v>
      </c>
      <c r="J358" s="167">
        <v>43478</v>
      </c>
      <c r="K358" s="190" t="s">
        <v>2380</v>
      </c>
      <c r="L358" s="190" t="s">
        <v>2381</v>
      </c>
      <c r="M358" s="190" t="s">
        <v>2382</v>
      </c>
      <c r="N358" s="199">
        <v>1205903</v>
      </c>
      <c r="O358" s="190" t="s">
        <v>2863</v>
      </c>
      <c r="P358" s="190" t="s">
        <v>4283</v>
      </c>
      <c r="Q358" s="347" t="s">
        <v>3281</v>
      </c>
      <c r="R358" s="347" t="s">
        <v>3281</v>
      </c>
      <c r="S358" s="190"/>
      <c r="T358" s="190"/>
      <c r="U358" s="189" t="s">
        <v>2994</v>
      </c>
      <c r="V358" s="190" t="s">
        <v>1185</v>
      </c>
      <c r="W358" s="190" t="str">
        <f>IFERROR(VLOOKUP(B:B,'[1]List Stores'!$B$1:$W$800,22,FALSE),"")</f>
        <v xml:space="preserve"> </v>
      </c>
      <c r="X358" s="195"/>
      <c r="Y358" s="190" t="s">
        <v>1188</v>
      </c>
      <c r="Z358" s="190" t="s">
        <v>1189</v>
      </c>
      <c r="AA358" s="190" t="s">
        <v>2742</v>
      </c>
      <c r="AB358" s="189"/>
      <c r="AC358" s="190" t="s">
        <v>2995</v>
      </c>
      <c r="AD358" s="196" t="s">
        <v>3007</v>
      </c>
      <c r="AE358" s="189"/>
      <c r="AF358" s="189"/>
      <c r="AG358" s="189"/>
    </row>
    <row r="359" spans="1:33" s="6" customFormat="1" ht="16.5" customHeight="1">
      <c r="A359" s="17">
        <v>357</v>
      </c>
      <c r="B359" s="189" t="s">
        <v>951</v>
      </c>
      <c r="C359" s="189" t="s">
        <v>2383</v>
      </c>
      <c r="D359" s="190" t="s">
        <v>1418</v>
      </c>
      <c r="E359" s="190" t="s">
        <v>1257</v>
      </c>
      <c r="F359" s="191" t="s">
        <v>1232</v>
      </c>
      <c r="G359" s="192" t="s">
        <v>1233</v>
      </c>
      <c r="H359" s="193" t="s">
        <v>1419</v>
      </c>
      <c r="I359" s="190" t="s">
        <v>3141</v>
      </c>
      <c r="J359" s="167">
        <v>43485</v>
      </c>
      <c r="K359" s="190" t="s">
        <v>2384</v>
      </c>
      <c r="L359" s="190" t="s">
        <v>2385</v>
      </c>
      <c r="M359" s="190" t="s">
        <v>2386</v>
      </c>
      <c r="N359" s="203">
        <v>657243</v>
      </c>
      <c r="O359" s="190" t="s">
        <v>3926</v>
      </c>
      <c r="P359" s="194" t="s">
        <v>3927</v>
      </c>
      <c r="Q359" s="347" t="s">
        <v>3293</v>
      </c>
      <c r="R359" s="347" t="s">
        <v>3293</v>
      </c>
      <c r="S359" s="190"/>
      <c r="T359" s="190"/>
      <c r="U359" s="190"/>
      <c r="V359" s="190" t="s">
        <v>2995</v>
      </c>
      <c r="W359" s="190" t="str">
        <f>IFERROR(VLOOKUP(B:B,'[1]List Stores'!$B$1:$W$800,22,FALSE),"")</f>
        <v xml:space="preserve"> </v>
      </c>
      <c r="X359" s="195" t="s">
        <v>2996</v>
      </c>
      <c r="Y359" s="190" t="s">
        <v>1188</v>
      </c>
      <c r="Z359" s="190" t="s">
        <v>2995</v>
      </c>
      <c r="AA359" s="190" t="s">
        <v>2742</v>
      </c>
      <c r="AB359" s="190"/>
      <c r="AC359" s="190" t="s">
        <v>2995</v>
      </c>
      <c r="AD359" s="196"/>
      <c r="AE359" s="189"/>
      <c r="AF359" s="189" t="str">
        <f>IFERROR(VLOOKUP(B:B,'[1]List Stores'!$B:$AH,33,FALSE),"")</f>
        <v>ESB</v>
      </c>
      <c r="AG359" s="189" t="s">
        <v>2985</v>
      </c>
    </row>
    <row r="360" spans="1:33" s="6" customFormat="1" ht="16.5" customHeight="1">
      <c r="A360" s="17">
        <v>358</v>
      </c>
      <c r="B360" s="201" t="s">
        <v>893</v>
      </c>
      <c r="C360" s="190" t="s">
        <v>894</v>
      </c>
      <c r="D360" s="190" t="s">
        <v>1418</v>
      </c>
      <c r="E360" s="190" t="s">
        <v>1302</v>
      </c>
      <c r="F360" s="191" t="s">
        <v>1232</v>
      </c>
      <c r="G360" s="192" t="s">
        <v>1233</v>
      </c>
      <c r="H360" s="193" t="s">
        <v>1419</v>
      </c>
      <c r="I360" s="190" t="s">
        <v>3141</v>
      </c>
      <c r="J360" s="167">
        <v>43490</v>
      </c>
      <c r="K360" s="190" t="s">
        <v>2387</v>
      </c>
      <c r="L360" s="190" t="s">
        <v>2388</v>
      </c>
      <c r="M360" s="190" t="s">
        <v>2389</v>
      </c>
      <c r="N360" s="206">
        <v>749195</v>
      </c>
      <c r="O360" s="190" t="s">
        <v>923</v>
      </c>
      <c r="P360" s="194" t="s">
        <v>3928</v>
      </c>
      <c r="Q360" s="347" t="s">
        <v>3184</v>
      </c>
      <c r="R360" s="347" t="s">
        <v>3294</v>
      </c>
      <c r="S360" s="190"/>
      <c r="T360" s="190" t="s">
        <v>2993</v>
      </c>
      <c r="U360" s="190"/>
      <c r="V360" s="190" t="s">
        <v>2995</v>
      </c>
      <c r="W360" s="190" t="str">
        <f>IFERROR(VLOOKUP(B:B,'[1]List Stores'!$B$1:$W$800,22,FALSE),"")</f>
        <v xml:space="preserve"> </v>
      </c>
      <c r="X360" s="195" t="s">
        <v>2996</v>
      </c>
      <c r="Y360" s="190" t="s">
        <v>1188</v>
      </c>
      <c r="Z360" s="190" t="s">
        <v>2995</v>
      </c>
      <c r="AA360" s="190" t="s">
        <v>2742</v>
      </c>
      <c r="AB360" s="190"/>
      <c r="AC360" s="190" t="s">
        <v>2995</v>
      </c>
      <c r="AD360" s="196" t="s">
        <v>3007</v>
      </c>
      <c r="AE360" s="189"/>
      <c r="AF360" s="189"/>
      <c r="AG360" s="189" t="s">
        <v>2985</v>
      </c>
    </row>
    <row r="361" spans="1:33" s="4" customFormat="1" ht="16.5" customHeight="1">
      <c r="A361" s="17">
        <v>359</v>
      </c>
      <c r="B361" s="189" t="s">
        <v>691</v>
      </c>
      <c r="C361" s="189" t="s">
        <v>692</v>
      </c>
      <c r="D361" s="190" t="s">
        <v>1193</v>
      </c>
      <c r="E361" s="190" t="s">
        <v>1194</v>
      </c>
      <c r="F361" s="518" t="s">
        <v>1214</v>
      </c>
      <c r="G361" s="519" t="s">
        <v>1207</v>
      </c>
      <c r="H361" s="193" t="s">
        <v>1457</v>
      </c>
      <c r="I361" s="190" t="s">
        <v>1458</v>
      </c>
      <c r="J361" s="167">
        <v>43492</v>
      </c>
      <c r="K361" s="190" t="s">
        <v>2395</v>
      </c>
      <c r="L361" s="190" t="s">
        <v>2779</v>
      </c>
      <c r="M361" s="190" t="s">
        <v>2396</v>
      </c>
      <c r="N361" s="304" t="s">
        <v>3731</v>
      </c>
      <c r="O361" s="274" t="s">
        <v>3708</v>
      </c>
      <c r="P361" s="295" t="s">
        <v>3732</v>
      </c>
      <c r="Q361" s="347" t="s">
        <v>3295</v>
      </c>
      <c r="R361" s="347" t="s">
        <v>3295</v>
      </c>
      <c r="S361" s="190"/>
      <c r="T361" s="190"/>
      <c r="U361" s="190"/>
      <c r="V361" s="190" t="s">
        <v>2995</v>
      </c>
      <c r="W361" s="190" t="str">
        <f>IFERROR(VLOOKUP(B:B,'[1]List Stores'!$B$1:$W$800,22,FALSE),"")</f>
        <v xml:space="preserve"> </v>
      </c>
      <c r="X361" s="195" t="s">
        <v>2998</v>
      </c>
      <c r="Y361" s="190"/>
      <c r="Z361" s="190" t="s">
        <v>2995</v>
      </c>
      <c r="AA361" s="190"/>
      <c r="AB361" s="190"/>
      <c r="AC361" s="190" t="s">
        <v>2995</v>
      </c>
      <c r="AD361" s="196"/>
      <c r="AE361" s="189"/>
      <c r="AF361" s="189"/>
      <c r="AG361" s="189" t="s">
        <v>2985</v>
      </c>
    </row>
    <row r="362" spans="1:33" s="6" customFormat="1" ht="16.5" customHeight="1">
      <c r="A362" s="17">
        <v>360</v>
      </c>
      <c r="B362" s="213" t="s">
        <v>2390</v>
      </c>
      <c r="C362" s="213" t="s">
        <v>2391</v>
      </c>
      <c r="D362" s="190" t="s">
        <v>1508</v>
      </c>
      <c r="E362" s="190" t="s">
        <v>1194</v>
      </c>
      <c r="F362" s="518" t="s">
        <v>3349</v>
      </c>
      <c r="G362" s="519" t="s">
        <v>1195</v>
      </c>
      <c r="H362" s="193" t="s">
        <v>1509</v>
      </c>
      <c r="I362" s="190" t="s">
        <v>2818</v>
      </c>
      <c r="J362" s="167">
        <v>43492</v>
      </c>
      <c r="K362" s="190" t="s">
        <v>2392</v>
      </c>
      <c r="L362" s="190" t="s">
        <v>2393</v>
      </c>
      <c r="M362" s="190" t="s">
        <v>2394</v>
      </c>
      <c r="N362" s="200" t="s">
        <v>3610</v>
      </c>
      <c r="O362" s="190" t="s">
        <v>3611</v>
      </c>
      <c r="P362" s="194" t="s">
        <v>3612</v>
      </c>
      <c r="Q362" s="347" t="s">
        <v>4293</v>
      </c>
      <c r="R362" s="347" t="s">
        <v>4293</v>
      </c>
      <c r="S362" s="190"/>
      <c r="T362" s="190"/>
      <c r="U362" s="189"/>
      <c r="V362" s="190" t="s">
        <v>2995</v>
      </c>
      <c r="W362" s="190" t="str">
        <f>IFERROR(VLOOKUP(B:B,'[1]List Stores'!$B$1:$W$800,22,FALSE),"")</f>
        <v xml:space="preserve"> </v>
      </c>
      <c r="X362" s="195" t="s">
        <v>3003</v>
      </c>
      <c r="Y362" s="190"/>
      <c r="Z362" s="190" t="s">
        <v>2995</v>
      </c>
      <c r="AA362" s="190"/>
      <c r="AB362" s="189"/>
      <c r="AC362" s="190" t="s">
        <v>2995</v>
      </c>
      <c r="AD362" s="196"/>
      <c r="AE362" s="189"/>
      <c r="AF362" s="189"/>
      <c r="AG362" s="189"/>
    </row>
    <row r="363" spans="1:33" s="6" customFormat="1" ht="16.5" customHeight="1">
      <c r="A363" s="17">
        <v>361</v>
      </c>
      <c r="B363" s="189" t="s">
        <v>676</v>
      </c>
      <c r="C363" s="189" t="s">
        <v>677</v>
      </c>
      <c r="D363" s="190" t="s">
        <v>1193</v>
      </c>
      <c r="E363" s="190" t="s">
        <v>1257</v>
      </c>
      <c r="F363" s="191" t="s">
        <v>1201</v>
      </c>
      <c r="G363" s="192" t="s">
        <v>1</v>
      </c>
      <c r="H363" s="193" t="s">
        <v>1390</v>
      </c>
      <c r="I363" s="190" t="s">
        <v>1391</v>
      </c>
      <c r="J363" s="167">
        <v>43498</v>
      </c>
      <c r="K363" s="190" t="s">
        <v>2397</v>
      </c>
      <c r="L363" s="190" t="s">
        <v>2398</v>
      </c>
      <c r="M363" s="190" t="s">
        <v>2399</v>
      </c>
      <c r="N363" s="222">
        <v>1300989</v>
      </c>
      <c r="O363" s="190" t="s">
        <v>678</v>
      </c>
      <c r="P363" s="194">
        <v>81388814909</v>
      </c>
      <c r="Q363" s="347" t="s">
        <v>3411</v>
      </c>
      <c r="R363" s="347" t="s">
        <v>3411</v>
      </c>
      <c r="S363" s="190"/>
      <c r="T363" s="190"/>
      <c r="U363" s="190"/>
      <c r="V363" s="190" t="s">
        <v>2995</v>
      </c>
      <c r="W363" s="190" t="str">
        <f>IFERROR(VLOOKUP(B:B,'[1]List Stores'!$B$1:$W$800,22,FALSE),"")</f>
        <v xml:space="preserve"> </v>
      </c>
      <c r="X363" s="195" t="s">
        <v>2996</v>
      </c>
      <c r="Y363" s="190" t="s">
        <v>1188</v>
      </c>
      <c r="Z363" s="190" t="s">
        <v>2995</v>
      </c>
      <c r="AA363" s="190" t="s">
        <v>2742</v>
      </c>
      <c r="AB363" s="190"/>
      <c r="AC363" s="190" t="s">
        <v>2995</v>
      </c>
      <c r="AD363" s="196"/>
      <c r="AE363" s="189"/>
      <c r="AF363" s="189" t="str">
        <f>IFERROR(VLOOKUP(B:B,'[1]List Stores'!$B:$AH,33,FALSE),"")</f>
        <v>ESB</v>
      </c>
      <c r="AG363" s="189" t="s">
        <v>2985</v>
      </c>
    </row>
    <row r="364" spans="1:33" s="6" customFormat="1" ht="16.5" customHeight="1">
      <c r="A364" s="17">
        <v>362</v>
      </c>
      <c r="B364" s="189" t="s">
        <v>333</v>
      </c>
      <c r="C364" s="190" t="s">
        <v>334</v>
      </c>
      <c r="D364" s="190" t="s">
        <v>1953</v>
      </c>
      <c r="E364" s="190" t="s">
        <v>1257</v>
      </c>
      <c r="F364" s="518" t="s">
        <v>1264</v>
      </c>
      <c r="G364" s="519" t="s">
        <v>1265</v>
      </c>
      <c r="H364" s="193" t="s">
        <v>1433</v>
      </c>
      <c r="I364" s="190" t="s">
        <v>1434</v>
      </c>
      <c r="J364" s="167">
        <v>43500</v>
      </c>
      <c r="K364" s="190" t="s">
        <v>2400</v>
      </c>
      <c r="L364" s="190" t="s">
        <v>2401</v>
      </c>
      <c r="M364" s="190" t="s">
        <v>2402</v>
      </c>
      <c r="N364" s="198">
        <v>16010030</v>
      </c>
      <c r="O364" s="190" t="s">
        <v>4061</v>
      </c>
      <c r="P364" s="190" t="s">
        <v>4062</v>
      </c>
      <c r="Q364" s="347" t="s">
        <v>4294</v>
      </c>
      <c r="R364" s="347" t="s">
        <v>4294</v>
      </c>
      <c r="S364" s="190"/>
      <c r="T364" s="190"/>
      <c r="U364" s="190"/>
      <c r="V364" s="190" t="s">
        <v>2995</v>
      </c>
      <c r="W364" s="190" t="str">
        <f>IFERROR(VLOOKUP(B:B,'[1]List Stores'!$B$1:$W$800,22,FALSE),"")</f>
        <v xml:space="preserve"> </v>
      </c>
      <c r="X364" s="195" t="s">
        <v>3003</v>
      </c>
      <c r="Y364" s="190"/>
      <c r="Z364" s="190" t="s">
        <v>2995</v>
      </c>
      <c r="AA364" s="190"/>
      <c r="AB364" s="190"/>
      <c r="AC364" s="190" t="s">
        <v>2995</v>
      </c>
      <c r="AD364" s="196"/>
      <c r="AE364" s="189"/>
      <c r="AF364" s="189"/>
      <c r="AG364" s="189"/>
    </row>
    <row r="365" spans="1:33" s="6" customFormat="1" ht="16.5" customHeight="1">
      <c r="A365" s="17">
        <v>363</v>
      </c>
      <c r="B365" s="189" t="s">
        <v>233</v>
      </c>
      <c r="C365" s="190" t="s">
        <v>234</v>
      </c>
      <c r="D365" s="190" t="s">
        <v>1927</v>
      </c>
      <c r="E365" s="190" t="s">
        <v>1194</v>
      </c>
      <c r="F365" s="191" t="s">
        <v>1220</v>
      </c>
      <c r="G365" s="192" t="s">
        <v>1221</v>
      </c>
      <c r="H365" s="193" t="s">
        <v>1538</v>
      </c>
      <c r="I365" s="190" t="s">
        <v>1539</v>
      </c>
      <c r="J365" s="167">
        <v>43518</v>
      </c>
      <c r="K365" s="190" t="s">
        <v>2403</v>
      </c>
      <c r="L365" s="190" t="s">
        <v>2404</v>
      </c>
      <c r="M365" s="190" t="s">
        <v>2405</v>
      </c>
      <c r="N365" s="206" t="s">
        <v>3765</v>
      </c>
      <c r="O365" s="190" t="s">
        <v>3766</v>
      </c>
      <c r="P365" s="194" t="s">
        <v>3767</v>
      </c>
      <c r="Q365" s="347" t="s">
        <v>3296</v>
      </c>
      <c r="R365" s="347" t="s">
        <v>3296</v>
      </c>
      <c r="S365" s="190"/>
      <c r="T365" s="190"/>
      <c r="U365" s="190"/>
      <c r="V365" s="190" t="s">
        <v>2995</v>
      </c>
      <c r="W365" s="190" t="str">
        <f>IFERROR(VLOOKUP(B:B,'[1]List Stores'!$B$1:$W$800,22,FALSE),"")</f>
        <v xml:space="preserve"> </v>
      </c>
      <c r="X365" s="195" t="s">
        <v>3003</v>
      </c>
      <c r="Y365" s="190"/>
      <c r="Z365" s="190" t="s">
        <v>2995</v>
      </c>
      <c r="AA365" s="190"/>
      <c r="AB365" s="190"/>
      <c r="AC365" s="190" t="s">
        <v>2995</v>
      </c>
      <c r="AD365" s="196"/>
      <c r="AE365" s="189"/>
      <c r="AF365" s="189"/>
      <c r="AG365" s="189"/>
    </row>
    <row r="366" spans="1:33" s="4" customFormat="1" ht="16.5" customHeight="1">
      <c r="A366" s="17">
        <v>364</v>
      </c>
      <c r="B366" s="189" t="s">
        <v>1129</v>
      </c>
      <c r="C366" s="190" t="s">
        <v>1130</v>
      </c>
      <c r="D366" s="190" t="s">
        <v>1219</v>
      </c>
      <c r="E366" s="190" t="s">
        <v>1257</v>
      </c>
      <c r="F366" s="191" t="s">
        <v>1220</v>
      </c>
      <c r="G366" s="192" t="s">
        <v>1221</v>
      </c>
      <c r="H366" s="193" t="s">
        <v>1340</v>
      </c>
      <c r="I366" s="190" t="s">
        <v>1341</v>
      </c>
      <c r="J366" s="167">
        <v>43519</v>
      </c>
      <c r="K366" s="190" t="s">
        <v>2406</v>
      </c>
      <c r="L366" s="190" t="s">
        <v>2407</v>
      </c>
      <c r="M366" s="190" t="s">
        <v>2408</v>
      </c>
      <c r="N366" s="198" t="s">
        <v>3801</v>
      </c>
      <c r="O366" s="190" t="s">
        <v>3802</v>
      </c>
      <c r="P366" s="190" t="s">
        <v>3803</v>
      </c>
      <c r="Q366" s="347" t="s">
        <v>3447</v>
      </c>
      <c r="R366" s="347" t="s">
        <v>3447</v>
      </c>
      <c r="S366" s="190"/>
      <c r="T366" s="190"/>
      <c r="U366" s="190"/>
      <c r="V366" s="190" t="s">
        <v>2995</v>
      </c>
      <c r="W366" s="190" t="str">
        <f>IFERROR(VLOOKUP(B:B,'[1]List Stores'!$B$1:$W$800,22,FALSE),"")</f>
        <v xml:space="preserve"> </v>
      </c>
      <c r="X366" s="195" t="s">
        <v>3003</v>
      </c>
      <c r="Y366" s="190" t="s">
        <v>1188</v>
      </c>
      <c r="Z366" s="190" t="s">
        <v>2995</v>
      </c>
      <c r="AA366" s="190"/>
      <c r="AB366" s="190"/>
      <c r="AC366" s="190" t="s">
        <v>2995</v>
      </c>
      <c r="AD366" s="196" t="s">
        <v>3007</v>
      </c>
      <c r="AE366" s="189"/>
      <c r="AF366" s="189"/>
      <c r="AG366" s="189" t="s">
        <v>2985</v>
      </c>
    </row>
    <row r="367" spans="1:33" s="4" customFormat="1" ht="16.5" customHeight="1">
      <c r="A367" s="17">
        <v>365</v>
      </c>
      <c r="B367" s="201" t="s">
        <v>612</v>
      </c>
      <c r="C367" s="201" t="s">
        <v>613</v>
      </c>
      <c r="D367" s="190" t="s">
        <v>2050</v>
      </c>
      <c r="E367" s="190" t="s">
        <v>1302</v>
      </c>
      <c r="F367" s="191" t="s">
        <v>1232</v>
      </c>
      <c r="G367" s="192" t="s">
        <v>1233</v>
      </c>
      <c r="H367" s="193" t="s">
        <v>1275</v>
      </c>
      <c r="I367" s="190" t="s">
        <v>3352</v>
      </c>
      <c r="J367" s="167">
        <v>43522</v>
      </c>
      <c r="K367" s="190" t="s">
        <v>2409</v>
      </c>
      <c r="L367" s="190" t="s">
        <v>2410</v>
      </c>
      <c r="M367" s="190" t="s">
        <v>2411</v>
      </c>
      <c r="N367" s="199" t="s">
        <v>3895</v>
      </c>
      <c r="O367" s="190" t="s">
        <v>2824</v>
      </c>
      <c r="P367" s="194" t="s">
        <v>3896</v>
      </c>
      <c r="Q367" s="347" t="s">
        <v>3448</v>
      </c>
      <c r="R367" s="347" t="s">
        <v>3448</v>
      </c>
      <c r="S367" s="190"/>
      <c r="T367" s="190" t="s">
        <v>2993</v>
      </c>
      <c r="U367" s="190"/>
      <c r="V367" s="190" t="s">
        <v>2995</v>
      </c>
      <c r="W367" s="190" t="str">
        <f>IFERROR(VLOOKUP(B:B,'[1]List Stores'!$B$1:$W$800,22,FALSE),"")</f>
        <v xml:space="preserve"> </v>
      </c>
      <c r="X367" s="195"/>
      <c r="Y367" s="190" t="s">
        <v>1188</v>
      </c>
      <c r="Z367" s="190" t="s">
        <v>2995</v>
      </c>
      <c r="AA367" s="190" t="s">
        <v>2742</v>
      </c>
      <c r="AB367" s="190"/>
      <c r="AC367" s="190" t="s">
        <v>2995</v>
      </c>
      <c r="AD367" s="196"/>
      <c r="AE367" s="189"/>
      <c r="AF367" s="189"/>
      <c r="AG367" s="189"/>
    </row>
    <row r="368" spans="1:33" s="4" customFormat="1" ht="16.5" customHeight="1">
      <c r="A368" s="17">
        <v>366</v>
      </c>
      <c r="B368" s="189" t="s">
        <v>974</v>
      </c>
      <c r="C368" s="190" t="s">
        <v>975</v>
      </c>
      <c r="D368" s="190" t="s">
        <v>2125</v>
      </c>
      <c r="E368" s="190" t="s">
        <v>1257</v>
      </c>
      <c r="F368" s="518" t="s">
        <v>1264</v>
      </c>
      <c r="G368" s="519" t="s">
        <v>1265</v>
      </c>
      <c r="H368" s="193" t="s">
        <v>1433</v>
      </c>
      <c r="I368" s="190" t="s">
        <v>1434</v>
      </c>
      <c r="J368" s="167">
        <v>43524</v>
      </c>
      <c r="K368" s="190" t="s">
        <v>2413</v>
      </c>
      <c r="L368" s="190" t="s">
        <v>2414</v>
      </c>
      <c r="M368" s="190" t="s">
        <v>2415</v>
      </c>
      <c r="N368" s="215">
        <v>16022616</v>
      </c>
      <c r="O368" s="190" t="s">
        <v>976</v>
      </c>
      <c r="P368" s="190" t="s">
        <v>4063</v>
      </c>
      <c r="Q368" s="347" t="s">
        <v>3449</v>
      </c>
      <c r="R368" s="347" t="s">
        <v>3449</v>
      </c>
      <c r="S368" s="190"/>
      <c r="T368" s="190"/>
      <c r="U368" s="190"/>
      <c r="V368" s="190" t="s">
        <v>2995</v>
      </c>
      <c r="W368" s="190" t="str">
        <f>IFERROR(VLOOKUP(B:B,'[1]List Stores'!$B$1:$W$800,22,FALSE),"")</f>
        <v xml:space="preserve"> </v>
      </c>
      <c r="X368" s="195" t="s">
        <v>3003</v>
      </c>
      <c r="Y368" s="190" t="s">
        <v>1188</v>
      </c>
      <c r="Z368" s="190" t="s">
        <v>2995</v>
      </c>
      <c r="AA368" s="190"/>
      <c r="AB368" s="190"/>
      <c r="AC368" s="190" t="s">
        <v>2995</v>
      </c>
      <c r="AD368" s="196"/>
      <c r="AE368" s="189"/>
      <c r="AF368" s="189"/>
      <c r="AG368" s="189"/>
    </row>
    <row r="369" spans="1:33" s="6" customFormat="1" ht="16.5" customHeight="1">
      <c r="A369" s="17">
        <v>367</v>
      </c>
      <c r="B369" s="189" t="s">
        <v>513</v>
      </c>
      <c r="C369" s="190" t="s">
        <v>514</v>
      </c>
      <c r="D369" s="190" t="s">
        <v>1274</v>
      </c>
      <c r="E369" s="190" t="s">
        <v>1194</v>
      </c>
      <c r="F369" s="191" t="s">
        <v>1232</v>
      </c>
      <c r="G369" s="192" t="s">
        <v>1233</v>
      </c>
      <c r="H369" s="193" t="s">
        <v>1275</v>
      </c>
      <c r="I369" s="190" t="s">
        <v>3352</v>
      </c>
      <c r="J369" s="167">
        <v>43546</v>
      </c>
      <c r="K369" s="190" t="s">
        <v>2416</v>
      </c>
      <c r="L369" s="190" t="s">
        <v>2417</v>
      </c>
      <c r="M369" s="190" t="s">
        <v>2418</v>
      </c>
      <c r="N369" s="206" t="s">
        <v>3897</v>
      </c>
      <c r="O369" s="190" t="s">
        <v>515</v>
      </c>
      <c r="P369" s="194" t="s">
        <v>3898</v>
      </c>
      <c r="Q369" s="347" t="s">
        <v>4284</v>
      </c>
      <c r="R369" s="347" t="s">
        <v>3485</v>
      </c>
      <c r="S369" s="190"/>
      <c r="T369" s="190"/>
      <c r="U369" s="190"/>
      <c r="V369" s="190" t="s">
        <v>2995</v>
      </c>
      <c r="W369" s="190" t="str">
        <f>IFERROR(VLOOKUP(B:B,'[1]List Stores'!$B$1:$W$800,22,FALSE),"")</f>
        <v xml:space="preserve"> </v>
      </c>
      <c r="X369" s="195" t="s">
        <v>2998</v>
      </c>
      <c r="Y369" s="190"/>
      <c r="Z369" s="190" t="s">
        <v>2995</v>
      </c>
      <c r="AA369" s="190"/>
      <c r="AB369" s="190"/>
      <c r="AC369" s="190" t="s">
        <v>2995</v>
      </c>
      <c r="AD369" s="196"/>
      <c r="AE369" s="189"/>
      <c r="AF369" s="189"/>
      <c r="AG369" s="189" t="s">
        <v>2985</v>
      </c>
    </row>
    <row r="370" spans="1:33" s="6" customFormat="1" ht="16.5" customHeight="1">
      <c r="A370" s="17">
        <v>368</v>
      </c>
      <c r="B370" s="189" t="s">
        <v>261</v>
      </c>
      <c r="C370" s="189" t="s">
        <v>262</v>
      </c>
      <c r="D370" s="190" t="s">
        <v>1193</v>
      </c>
      <c r="E370" s="190" t="s">
        <v>1626</v>
      </c>
      <c r="F370" s="191" t="s">
        <v>3349</v>
      </c>
      <c r="G370" s="192" t="s">
        <v>1195</v>
      </c>
      <c r="H370" s="193" t="s">
        <v>1196</v>
      </c>
      <c r="I370" s="190" t="s">
        <v>1197</v>
      </c>
      <c r="J370" s="167">
        <v>43548</v>
      </c>
      <c r="K370" s="190" t="s">
        <v>2419</v>
      </c>
      <c r="L370" s="190" t="s">
        <v>2420</v>
      </c>
      <c r="M370" s="220" t="s">
        <v>3033</v>
      </c>
      <c r="N370" s="209" t="s">
        <v>3533</v>
      </c>
      <c r="O370" s="190" t="s">
        <v>3534</v>
      </c>
      <c r="P370" s="190" t="s">
        <v>3535</v>
      </c>
      <c r="Q370" s="347" t="s">
        <v>3298</v>
      </c>
      <c r="R370" s="347" t="s">
        <v>3298</v>
      </c>
      <c r="S370" s="190"/>
      <c r="T370" s="190"/>
      <c r="U370" s="190"/>
      <c r="V370" s="190" t="s">
        <v>2995</v>
      </c>
      <c r="W370" s="190" t="str">
        <f>IFERROR(VLOOKUP(B:B,'[1]List Stores'!$B$1:$W$800,22,FALSE),"")</f>
        <v xml:space="preserve"> </v>
      </c>
      <c r="X370" s="195"/>
      <c r="Y370" s="190"/>
      <c r="Z370" s="190" t="s">
        <v>2995</v>
      </c>
      <c r="AA370" s="190"/>
      <c r="AB370" s="190"/>
      <c r="AC370" s="190" t="s">
        <v>2995</v>
      </c>
      <c r="AD370" s="196"/>
      <c r="AE370" s="189"/>
      <c r="AF370" s="189"/>
      <c r="AG370" s="189"/>
    </row>
    <row r="371" spans="1:33" s="6" customFormat="1" ht="16.5" customHeight="1">
      <c r="A371" s="17">
        <v>369</v>
      </c>
      <c r="B371" s="189" t="s">
        <v>1041</v>
      </c>
      <c r="C371" s="189" t="s">
        <v>1042</v>
      </c>
      <c r="D371" s="190" t="s">
        <v>1193</v>
      </c>
      <c r="E371" s="190" t="s">
        <v>1257</v>
      </c>
      <c r="F371" s="191" t="s">
        <v>1214</v>
      </c>
      <c r="G371" s="192" t="s">
        <v>1207</v>
      </c>
      <c r="H371" s="193" t="s">
        <v>1215</v>
      </c>
      <c r="I371" s="190" t="s">
        <v>2814</v>
      </c>
      <c r="J371" s="167">
        <v>43551</v>
      </c>
      <c r="K371" s="190" t="s">
        <v>2421</v>
      </c>
      <c r="L371" s="190" t="s">
        <v>2422</v>
      </c>
      <c r="M371" s="190" t="s">
        <v>2423</v>
      </c>
      <c r="N371" s="197">
        <v>16014239</v>
      </c>
      <c r="O371" s="190" t="s">
        <v>1043</v>
      </c>
      <c r="P371" s="190" t="s">
        <v>3703</v>
      </c>
      <c r="Q371" s="347" t="s">
        <v>3387</v>
      </c>
      <c r="R371" s="347" t="s">
        <v>3387</v>
      </c>
      <c r="S371" s="190"/>
      <c r="T371" s="190"/>
      <c r="U371" s="190"/>
      <c r="V371" s="190" t="s">
        <v>2995</v>
      </c>
      <c r="W371" s="190" t="str">
        <f>IFERROR(VLOOKUP(B:B,'[1]List Stores'!$B$1:$W$800,22,FALSE),"")</f>
        <v xml:space="preserve"> </v>
      </c>
      <c r="X371" s="195" t="s">
        <v>3001</v>
      </c>
      <c r="Y371" s="190" t="s">
        <v>1188</v>
      </c>
      <c r="Z371" s="190" t="s">
        <v>2995</v>
      </c>
      <c r="AA371" s="190" t="s">
        <v>2742</v>
      </c>
      <c r="AB371" s="190"/>
      <c r="AC371" s="190" t="s">
        <v>2995</v>
      </c>
      <c r="AD371" s="196"/>
      <c r="AE371" s="189"/>
      <c r="AF371" s="189" t="str">
        <f>IFERROR(VLOOKUP(B:B,'[1]List Stores'!$B:$AH,33,FALSE),"")</f>
        <v>ESB</v>
      </c>
      <c r="AG371" s="189" t="s">
        <v>2985</v>
      </c>
    </row>
    <row r="372" spans="1:33" s="6" customFormat="1" ht="16.5" customHeight="1">
      <c r="A372" s="17">
        <v>370</v>
      </c>
      <c r="B372" s="201" t="s">
        <v>325</v>
      </c>
      <c r="C372" s="201" t="s">
        <v>326</v>
      </c>
      <c r="D372" s="190" t="s">
        <v>1193</v>
      </c>
      <c r="E372" s="190" t="s">
        <v>1257</v>
      </c>
      <c r="F372" s="191" t="s">
        <v>1214</v>
      </c>
      <c r="G372" s="192" t="s">
        <v>1207</v>
      </c>
      <c r="H372" s="193" t="s">
        <v>1249</v>
      </c>
      <c r="I372" s="190" t="s">
        <v>1250</v>
      </c>
      <c r="J372" s="167">
        <v>43555</v>
      </c>
      <c r="K372" s="190" t="s">
        <v>2424</v>
      </c>
      <c r="L372" s="190" t="s">
        <v>2425</v>
      </c>
      <c r="M372" s="190" t="s">
        <v>2426</v>
      </c>
      <c r="N372" s="206">
        <v>1000512</v>
      </c>
      <c r="O372" s="190" t="s">
        <v>2890</v>
      </c>
      <c r="P372" s="194">
        <v>85694943737</v>
      </c>
      <c r="Q372" s="347" t="s">
        <v>3248</v>
      </c>
      <c r="R372" s="347" t="s">
        <v>3248</v>
      </c>
      <c r="S372" s="190"/>
      <c r="T372" s="190"/>
      <c r="U372" s="190"/>
      <c r="V372" s="190" t="s">
        <v>2995</v>
      </c>
      <c r="W372" s="190" t="str">
        <f>IFERROR(VLOOKUP(B:B,'[1]List Stores'!$B$1:$W$800,22,FALSE),"")</f>
        <v xml:space="preserve"> </v>
      </c>
      <c r="X372" s="195" t="s">
        <v>3001</v>
      </c>
      <c r="Y372" s="190" t="s">
        <v>1188</v>
      </c>
      <c r="Z372" s="190" t="s">
        <v>2995</v>
      </c>
      <c r="AA372" s="190" t="s">
        <v>2742</v>
      </c>
      <c r="AB372" s="190"/>
      <c r="AC372" s="190" t="s">
        <v>2995</v>
      </c>
      <c r="AD372" s="196"/>
      <c r="AE372" s="189"/>
      <c r="AF372" s="189" t="str">
        <f>IFERROR(VLOOKUP(B:B,'[1]List Stores'!$B:$AH,33,FALSE),"")</f>
        <v>ESB</v>
      </c>
      <c r="AG372" s="189" t="s">
        <v>2985</v>
      </c>
    </row>
    <row r="373" spans="1:33" s="6" customFormat="1" ht="16.5" customHeight="1">
      <c r="A373" s="17">
        <v>371</v>
      </c>
      <c r="B373" s="189" t="s">
        <v>597</v>
      </c>
      <c r="C373" s="190" t="s">
        <v>598</v>
      </c>
      <c r="D373" s="190" t="s">
        <v>1193</v>
      </c>
      <c r="E373" s="190" t="s">
        <v>1206</v>
      </c>
      <c r="F373" s="191" t="s">
        <v>3349</v>
      </c>
      <c r="G373" s="192" t="s">
        <v>1195</v>
      </c>
      <c r="H373" s="193" t="s">
        <v>1399</v>
      </c>
      <c r="I373" s="190" t="s">
        <v>1400</v>
      </c>
      <c r="J373" s="167">
        <v>43556</v>
      </c>
      <c r="K373" s="190" t="s">
        <v>2427</v>
      </c>
      <c r="L373" s="190" t="s">
        <v>2428</v>
      </c>
      <c r="M373" s="190" t="s">
        <v>2429</v>
      </c>
      <c r="N373" s="198" t="s">
        <v>3550</v>
      </c>
      <c r="O373" s="190" t="s">
        <v>599</v>
      </c>
      <c r="P373" s="190" t="s">
        <v>3551</v>
      </c>
      <c r="Q373" s="347" t="s">
        <v>3450</v>
      </c>
      <c r="R373" s="347" t="s">
        <v>3450</v>
      </c>
      <c r="S373" s="190"/>
      <c r="T373" s="190"/>
      <c r="U373" s="190"/>
      <c r="V373" s="190" t="s">
        <v>2995</v>
      </c>
      <c r="W373" s="190" t="str">
        <f>IFERROR(VLOOKUP(B:B,'[1]List Stores'!$B$1:$W$800,22,FALSE),"")</f>
        <v xml:space="preserve"> </v>
      </c>
      <c r="X373" s="195" t="s">
        <v>3004</v>
      </c>
      <c r="Y373" s="190"/>
      <c r="Z373" s="190" t="s">
        <v>2995</v>
      </c>
      <c r="AA373" s="190"/>
      <c r="AB373" s="190"/>
      <c r="AC373" s="190" t="s">
        <v>2995</v>
      </c>
      <c r="AD373" s="196"/>
      <c r="AE373" s="189" t="s">
        <v>2759</v>
      </c>
      <c r="AF373" s="189"/>
      <c r="AG373" s="189" t="s">
        <v>2985</v>
      </c>
    </row>
    <row r="374" spans="1:33" s="6" customFormat="1" ht="16.5" customHeight="1">
      <c r="A374" s="17">
        <v>372</v>
      </c>
      <c r="B374" s="209" t="s">
        <v>936</v>
      </c>
      <c r="C374" s="218" t="s">
        <v>937</v>
      </c>
      <c r="D374" s="190" t="s">
        <v>1513</v>
      </c>
      <c r="E374" s="190" t="s">
        <v>1194</v>
      </c>
      <c r="F374" s="191" t="s">
        <v>0</v>
      </c>
      <c r="G374" s="192" t="s">
        <v>3154</v>
      </c>
      <c r="H374" s="193" t="s">
        <v>1678</v>
      </c>
      <c r="I374" s="190" t="s">
        <v>1679</v>
      </c>
      <c r="J374" s="167">
        <v>43560</v>
      </c>
      <c r="K374" s="190" t="s">
        <v>2430</v>
      </c>
      <c r="L374" s="190" t="s">
        <v>2431</v>
      </c>
      <c r="M374" s="190" t="s">
        <v>2432</v>
      </c>
      <c r="N374" s="200">
        <v>1409532</v>
      </c>
      <c r="O374" s="190" t="s">
        <v>938</v>
      </c>
      <c r="P374" s="194">
        <v>83811974394</v>
      </c>
      <c r="Q374" s="347" t="s">
        <v>4284</v>
      </c>
      <c r="R374" s="347" t="s">
        <v>3265</v>
      </c>
      <c r="S374" s="190"/>
      <c r="T374" s="190"/>
      <c r="U374" s="190"/>
      <c r="V374" s="190" t="s">
        <v>1185</v>
      </c>
      <c r="W374" s="190" t="str">
        <f>IFERROR(VLOOKUP(B:B,'[1]List Stores'!$B$1:$W$800,22,FALSE),"")</f>
        <v>Coffee Forward</v>
      </c>
      <c r="X374" s="195"/>
      <c r="Y374" s="190" t="s">
        <v>1188</v>
      </c>
      <c r="Z374" s="190" t="s">
        <v>2995</v>
      </c>
      <c r="AA374" s="190"/>
      <c r="AB374" s="190"/>
      <c r="AC374" s="190" t="s">
        <v>2995</v>
      </c>
      <c r="AD374" s="196" t="s">
        <v>3007</v>
      </c>
      <c r="AE374" s="189"/>
      <c r="AF374" s="189"/>
      <c r="AG374" s="189"/>
    </row>
    <row r="375" spans="1:33" s="6" customFormat="1" ht="16.5" customHeight="1">
      <c r="A375" s="17">
        <v>373</v>
      </c>
      <c r="B375" s="189" t="s">
        <v>1141</v>
      </c>
      <c r="C375" s="190" t="s">
        <v>1142</v>
      </c>
      <c r="D375" s="190" t="s">
        <v>1219</v>
      </c>
      <c r="E375" s="190" t="s">
        <v>1194</v>
      </c>
      <c r="F375" s="191" t="s">
        <v>1220</v>
      </c>
      <c r="G375" s="192" t="s">
        <v>1221</v>
      </c>
      <c r="H375" s="193" t="s">
        <v>1340</v>
      </c>
      <c r="I375" s="190" t="s">
        <v>1341</v>
      </c>
      <c r="J375" s="167">
        <v>43574</v>
      </c>
      <c r="K375" s="190" t="s">
        <v>2433</v>
      </c>
      <c r="L375" s="190" t="s">
        <v>2434</v>
      </c>
      <c r="M375" s="190" t="s">
        <v>2435</v>
      </c>
      <c r="N375" s="200" t="s">
        <v>3804</v>
      </c>
      <c r="O375" s="190" t="s">
        <v>1143</v>
      </c>
      <c r="P375" s="190" t="s">
        <v>3805</v>
      </c>
      <c r="Q375" s="347" t="s">
        <v>3198</v>
      </c>
      <c r="R375" s="347" t="s">
        <v>3198</v>
      </c>
      <c r="S375" s="190"/>
      <c r="T375" s="190"/>
      <c r="U375" s="190" t="s">
        <v>2994</v>
      </c>
      <c r="V375" s="190" t="s">
        <v>1185</v>
      </c>
      <c r="W375" s="190" t="str">
        <f>IFERROR(VLOOKUP(B:B,'[1]List Stores'!$B$1:$W$800,22,FALSE),"")</f>
        <v xml:space="preserve"> </v>
      </c>
      <c r="X375" s="195" t="s">
        <v>2998</v>
      </c>
      <c r="Y375" s="190" t="s">
        <v>1188</v>
      </c>
      <c r="Z375" s="190" t="s">
        <v>2995</v>
      </c>
      <c r="AA375" s="190"/>
      <c r="AB375" s="190"/>
      <c r="AC375" s="190" t="s">
        <v>2995</v>
      </c>
      <c r="AD375" s="196" t="s">
        <v>3007</v>
      </c>
      <c r="AE375" s="189"/>
      <c r="AF375" s="189"/>
      <c r="AG375" s="189" t="s">
        <v>2985</v>
      </c>
    </row>
    <row r="376" spans="1:33" s="6" customFormat="1" ht="16.5" customHeight="1">
      <c r="A376" s="17">
        <v>374</v>
      </c>
      <c r="B376" s="189" t="s">
        <v>1071</v>
      </c>
      <c r="C376" s="190" t="s">
        <v>1072</v>
      </c>
      <c r="D376" s="190" t="s">
        <v>1193</v>
      </c>
      <c r="E376" s="190" t="s">
        <v>1257</v>
      </c>
      <c r="F376" s="191" t="s">
        <v>1232</v>
      </c>
      <c r="G376" s="192" t="s">
        <v>1233</v>
      </c>
      <c r="H376" s="193" t="s">
        <v>1234</v>
      </c>
      <c r="I376" s="190" t="s">
        <v>3143</v>
      </c>
      <c r="J376" s="167">
        <v>43574</v>
      </c>
      <c r="K376" s="190" t="s">
        <v>2436</v>
      </c>
      <c r="L376" s="190" t="s">
        <v>2737</v>
      </c>
      <c r="M376" s="190" t="s">
        <v>2437</v>
      </c>
      <c r="N376" s="203" t="s">
        <v>3947</v>
      </c>
      <c r="O376" s="190" t="s">
        <v>1073</v>
      </c>
      <c r="P376" s="194" t="s">
        <v>3948</v>
      </c>
      <c r="Q376" s="347" t="s">
        <v>3299</v>
      </c>
      <c r="R376" s="347" t="s">
        <v>3184</v>
      </c>
      <c r="S376" s="190"/>
      <c r="T376" s="190"/>
      <c r="U376" s="190"/>
      <c r="V376" s="190" t="s">
        <v>2995</v>
      </c>
      <c r="W376" s="190" t="str">
        <f>IFERROR(VLOOKUP(B:B,'[1]List Stores'!$B$1:$W$800,22,FALSE),"")</f>
        <v xml:space="preserve"> </v>
      </c>
      <c r="X376" s="195" t="s">
        <v>2996</v>
      </c>
      <c r="Y376" s="190" t="s">
        <v>1188</v>
      </c>
      <c r="Z376" s="190" t="s">
        <v>2995</v>
      </c>
      <c r="AA376" s="190" t="s">
        <v>2742</v>
      </c>
      <c r="AB376" s="190"/>
      <c r="AC376" s="190" t="s">
        <v>2995</v>
      </c>
      <c r="AD376" s="196"/>
      <c r="AE376" s="189"/>
      <c r="AF376" s="189" t="str">
        <f>IFERROR(VLOOKUP(B:B,'[1]List Stores'!$B:$AH,33,FALSE),"")</f>
        <v>ESB</v>
      </c>
      <c r="AG376" s="189" t="s">
        <v>2985</v>
      </c>
    </row>
    <row r="377" spans="1:33" s="6" customFormat="1" ht="16.5" customHeight="1">
      <c r="A377" s="17">
        <v>375</v>
      </c>
      <c r="B377" s="189" t="s">
        <v>1156</v>
      </c>
      <c r="C377" s="190" t="s">
        <v>1157</v>
      </c>
      <c r="D377" s="190" t="s">
        <v>1242</v>
      </c>
      <c r="E377" s="190" t="s">
        <v>1257</v>
      </c>
      <c r="F377" s="191" t="s">
        <v>1214</v>
      </c>
      <c r="G377" s="192" t="s">
        <v>1207</v>
      </c>
      <c r="H377" s="193" t="s">
        <v>1407</v>
      </c>
      <c r="I377" s="190" t="s">
        <v>1408</v>
      </c>
      <c r="J377" s="167">
        <v>43583</v>
      </c>
      <c r="K377" s="190" t="s">
        <v>2438</v>
      </c>
      <c r="L377" s="190" t="s">
        <v>2439</v>
      </c>
      <c r="M377" s="190" t="s">
        <v>2440</v>
      </c>
      <c r="N377" s="202" t="s">
        <v>3672</v>
      </c>
      <c r="O377" s="190" t="s">
        <v>1158</v>
      </c>
      <c r="P377" s="190" t="s">
        <v>3673</v>
      </c>
      <c r="Q377" s="347" t="s">
        <v>3435</v>
      </c>
      <c r="R377" s="347" t="s">
        <v>3435</v>
      </c>
      <c r="S377" s="190"/>
      <c r="T377" s="190"/>
      <c r="U377" s="190"/>
      <c r="V377" s="190" t="s">
        <v>2995</v>
      </c>
      <c r="W377" s="190" t="str">
        <f>IFERROR(VLOOKUP(B:B,'[1]List Stores'!$B$1:$W$800,22,FALSE),"")</f>
        <v xml:space="preserve"> </v>
      </c>
      <c r="X377" s="195" t="s">
        <v>3001</v>
      </c>
      <c r="Y377" s="190" t="s">
        <v>1188</v>
      </c>
      <c r="Z377" s="190" t="s">
        <v>2995</v>
      </c>
      <c r="AA377" s="190" t="s">
        <v>2742</v>
      </c>
      <c r="AB377" s="190"/>
      <c r="AC377" s="190" t="s">
        <v>2995</v>
      </c>
      <c r="AD377" s="196"/>
      <c r="AE377" s="189"/>
      <c r="AF377" s="189"/>
      <c r="AG377" s="189" t="s">
        <v>2985</v>
      </c>
    </row>
    <row r="378" spans="1:33" s="6" customFormat="1" ht="16.5" customHeight="1">
      <c r="A378" s="17">
        <v>376</v>
      </c>
      <c r="B378" s="189" t="s">
        <v>718</v>
      </c>
      <c r="C378" s="190" t="s">
        <v>719</v>
      </c>
      <c r="D378" s="190" t="s">
        <v>1287</v>
      </c>
      <c r="E378" s="190" t="s">
        <v>1194</v>
      </c>
      <c r="F378" s="191" t="s">
        <v>1264</v>
      </c>
      <c r="G378" s="192" t="s">
        <v>1265</v>
      </c>
      <c r="H378" s="193" t="s">
        <v>1288</v>
      </c>
      <c r="I378" s="190" t="s">
        <v>2817</v>
      </c>
      <c r="J378" s="167">
        <v>43583</v>
      </c>
      <c r="K378" s="190" t="s">
        <v>2444</v>
      </c>
      <c r="L378" s="190" t="s">
        <v>2445</v>
      </c>
      <c r="M378" s="190" t="s">
        <v>2446</v>
      </c>
      <c r="N378" s="276" t="s">
        <v>4012</v>
      </c>
      <c r="O378" s="190" t="s">
        <v>3318</v>
      </c>
      <c r="P378" s="194" t="s">
        <v>4013</v>
      </c>
      <c r="Q378" s="347" t="s">
        <v>3451</v>
      </c>
      <c r="R378" s="347" t="s">
        <v>3451</v>
      </c>
      <c r="S378" s="190"/>
      <c r="T378" s="190"/>
      <c r="U378" s="190"/>
      <c r="V378" s="190" t="s">
        <v>2995</v>
      </c>
      <c r="W378" s="190" t="str">
        <f>IFERROR(VLOOKUP(B:B,'[1]List Stores'!$B$1:$W$800,22,FALSE),"")</f>
        <v xml:space="preserve"> </v>
      </c>
      <c r="X378" s="195"/>
      <c r="Y378" s="190"/>
      <c r="Z378" s="190" t="s">
        <v>2995</v>
      </c>
      <c r="AA378" s="190"/>
      <c r="AB378" s="190"/>
      <c r="AC378" s="190" t="s">
        <v>2995</v>
      </c>
      <c r="AD378" s="196"/>
      <c r="AE378" s="189"/>
      <c r="AF378" s="189"/>
      <c r="AG378" s="189"/>
    </row>
    <row r="379" spans="1:33" s="6" customFormat="1" ht="16.5" customHeight="1">
      <c r="A379" s="17">
        <v>377</v>
      </c>
      <c r="B379" s="189" t="s">
        <v>1123</v>
      </c>
      <c r="C379" s="189" t="s">
        <v>1124</v>
      </c>
      <c r="D379" s="190" t="s">
        <v>1508</v>
      </c>
      <c r="E379" s="190" t="s">
        <v>1194</v>
      </c>
      <c r="F379" s="518" t="s">
        <v>3349</v>
      </c>
      <c r="G379" s="519" t="s">
        <v>1195</v>
      </c>
      <c r="H379" s="193" t="s">
        <v>1509</v>
      </c>
      <c r="I379" s="190" t="s">
        <v>2818</v>
      </c>
      <c r="J379" s="167">
        <v>43583</v>
      </c>
      <c r="K379" s="190" t="s">
        <v>2441</v>
      </c>
      <c r="L379" s="190" t="s">
        <v>2442</v>
      </c>
      <c r="M379" s="190" t="s">
        <v>2443</v>
      </c>
      <c r="N379" s="199" t="s">
        <v>3613</v>
      </c>
      <c r="O379" s="190" t="s">
        <v>1125</v>
      </c>
      <c r="P379" s="194" t="s">
        <v>3614</v>
      </c>
      <c r="Q379" s="347" t="s">
        <v>4295</v>
      </c>
      <c r="R379" s="347" t="s">
        <v>4295</v>
      </c>
      <c r="S379" s="190"/>
      <c r="T379" s="190"/>
      <c r="U379" s="190"/>
      <c r="V379" s="190" t="s">
        <v>2995</v>
      </c>
      <c r="W379" s="190" t="str">
        <f>IFERROR(VLOOKUP(B:B,'[1]List Stores'!$B$1:$W$800,22,FALSE),"")</f>
        <v xml:space="preserve"> </v>
      </c>
      <c r="X379" s="195" t="s">
        <v>3003</v>
      </c>
      <c r="Y379" s="190"/>
      <c r="Z379" s="190" t="s">
        <v>2995</v>
      </c>
      <c r="AA379" s="190"/>
      <c r="AB379" s="190"/>
      <c r="AC379" s="190" t="s">
        <v>2995</v>
      </c>
      <c r="AD379" s="196"/>
      <c r="AE379" s="189"/>
      <c r="AF379" s="189"/>
      <c r="AG379" s="189"/>
    </row>
    <row r="380" spans="1:33" s="6" customFormat="1" ht="16.5" customHeight="1">
      <c r="A380" s="17">
        <v>378</v>
      </c>
      <c r="B380" s="189" t="s">
        <v>1150</v>
      </c>
      <c r="C380" s="190" t="s">
        <v>1151</v>
      </c>
      <c r="D380" s="190" t="s">
        <v>2447</v>
      </c>
      <c r="E380" s="190" t="s">
        <v>1257</v>
      </c>
      <c r="F380" s="191" t="s">
        <v>1220</v>
      </c>
      <c r="G380" s="192" t="s">
        <v>1221</v>
      </c>
      <c r="H380" s="193" t="s">
        <v>1340</v>
      </c>
      <c r="I380" s="190" t="s">
        <v>1341</v>
      </c>
      <c r="J380" s="167">
        <v>43602</v>
      </c>
      <c r="K380" s="190" t="s">
        <v>2448</v>
      </c>
      <c r="L380" s="190" t="s">
        <v>2449</v>
      </c>
      <c r="M380" s="190" t="s">
        <v>2450</v>
      </c>
      <c r="N380" s="200" t="s">
        <v>3806</v>
      </c>
      <c r="O380" s="190" t="s">
        <v>1152</v>
      </c>
      <c r="P380" s="190" t="s">
        <v>3807</v>
      </c>
      <c r="Q380" s="347" t="s">
        <v>3452</v>
      </c>
      <c r="R380" s="347" t="s">
        <v>3452</v>
      </c>
      <c r="S380" s="190"/>
      <c r="T380" s="190"/>
      <c r="U380" s="190"/>
      <c r="V380" s="190" t="s">
        <v>2995</v>
      </c>
      <c r="W380" s="190" t="str">
        <f>IFERROR(VLOOKUP(B:B,'[1]List Stores'!$B$1:$W$800,22,FALSE),"")</f>
        <v xml:space="preserve"> </v>
      </c>
      <c r="X380" s="195" t="s">
        <v>3003</v>
      </c>
      <c r="Y380" s="190"/>
      <c r="Z380" s="190" t="s">
        <v>2995</v>
      </c>
      <c r="AA380" s="190"/>
      <c r="AB380" s="190"/>
      <c r="AC380" s="190" t="s">
        <v>2995</v>
      </c>
      <c r="AD380" s="196"/>
      <c r="AE380" s="189"/>
      <c r="AF380" s="189"/>
      <c r="AG380" s="189"/>
    </row>
    <row r="381" spans="1:33" s="6" customFormat="1" ht="16.5" customHeight="1">
      <c r="A381" s="17">
        <v>379</v>
      </c>
      <c r="B381" s="189" t="s">
        <v>450</v>
      </c>
      <c r="C381" s="190" t="s">
        <v>451</v>
      </c>
      <c r="D381" s="190" t="s">
        <v>451</v>
      </c>
      <c r="E381" s="190" t="s">
        <v>1302</v>
      </c>
      <c r="F381" s="191" t="s">
        <v>1264</v>
      </c>
      <c r="G381" s="192" t="s">
        <v>1265</v>
      </c>
      <c r="H381" s="193" t="s">
        <v>2717</v>
      </c>
      <c r="I381" s="190" t="s">
        <v>3103</v>
      </c>
      <c r="J381" s="167">
        <v>43604</v>
      </c>
      <c r="K381" s="190" t="s">
        <v>2451</v>
      </c>
      <c r="L381" s="190" t="s">
        <v>2452</v>
      </c>
      <c r="M381" s="190" t="s">
        <v>2453</v>
      </c>
      <c r="N381" s="199">
        <v>1201371</v>
      </c>
      <c r="O381" s="190" t="s">
        <v>452</v>
      </c>
      <c r="P381" s="190" t="s">
        <v>4047</v>
      </c>
      <c r="Q381" s="347" t="s">
        <v>3172</v>
      </c>
      <c r="R381" s="347" t="s">
        <v>3172</v>
      </c>
      <c r="S381" s="190"/>
      <c r="T381" s="190"/>
      <c r="U381" s="190"/>
      <c r="V381" s="190" t="s">
        <v>2995</v>
      </c>
      <c r="W381" s="190" t="str">
        <f>IFERROR(VLOOKUP(B:B,'[1]List Stores'!$B$1:$W$800,22,FALSE),"")</f>
        <v xml:space="preserve"> </v>
      </c>
      <c r="X381" s="195" t="s">
        <v>1187</v>
      </c>
      <c r="Y381" s="190"/>
      <c r="Z381" s="190" t="s">
        <v>2995</v>
      </c>
      <c r="AA381" s="190"/>
      <c r="AB381" s="190"/>
      <c r="AC381" s="190" t="s">
        <v>1191</v>
      </c>
      <c r="AD381" s="196" t="s">
        <v>3007</v>
      </c>
      <c r="AE381" s="189"/>
      <c r="AF381" s="189"/>
      <c r="AG381" s="189"/>
    </row>
    <row r="382" spans="1:33" s="6" customFormat="1" ht="16.5" customHeight="1">
      <c r="A382" s="17">
        <v>380</v>
      </c>
      <c r="B382" s="189" t="s">
        <v>355</v>
      </c>
      <c r="C382" s="190" t="s">
        <v>356</v>
      </c>
      <c r="D382" s="190" t="s">
        <v>1287</v>
      </c>
      <c r="E382" s="190" t="s">
        <v>1257</v>
      </c>
      <c r="F382" s="191" t="s">
        <v>1264</v>
      </c>
      <c r="G382" s="192" t="s">
        <v>1265</v>
      </c>
      <c r="H382" s="193" t="s">
        <v>1307</v>
      </c>
      <c r="I382" s="190" t="s">
        <v>2816</v>
      </c>
      <c r="J382" s="167">
        <v>43608</v>
      </c>
      <c r="K382" s="190" t="s">
        <v>2454</v>
      </c>
      <c r="L382" s="190" t="s">
        <v>2455</v>
      </c>
      <c r="M382" s="190" t="s">
        <v>2456</v>
      </c>
      <c r="N382" s="199">
        <v>1106158</v>
      </c>
      <c r="O382" s="190" t="s">
        <v>357</v>
      </c>
      <c r="P382" s="194" t="s">
        <v>3994</v>
      </c>
      <c r="Q382" s="347" t="s">
        <v>3390</v>
      </c>
      <c r="R382" s="347" t="s">
        <v>3390</v>
      </c>
      <c r="S382" s="190"/>
      <c r="T382" s="190"/>
      <c r="U382" s="190"/>
      <c r="V382" s="190" t="s">
        <v>2995</v>
      </c>
      <c r="W382" s="190" t="str">
        <f>IFERROR(VLOOKUP(B:B,'[1]List Stores'!$B$1:$W$800,22,FALSE),"")</f>
        <v xml:space="preserve"> </v>
      </c>
      <c r="X382" s="195" t="s">
        <v>3003</v>
      </c>
      <c r="Y382" s="190" t="s">
        <v>1188</v>
      </c>
      <c r="Z382" s="190" t="s">
        <v>2995</v>
      </c>
      <c r="AA382" s="190"/>
      <c r="AB382" s="190"/>
      <c r="AC382" s="190" t="s">
        <v>2995</v>
      </c>
      <c r="AD382" s="196"/>
      <c r="AE382" s="189"/>
      <c r="AF382" s="189"/>
      <c r="AG382" s="189"/>
    </row>
    <row r="383" spans="1:33" s="6" customFormat="1" ht="16.5" customHeight="1">
      <c r="A383" s="17">
        <v>381</v>
      </c>
      <c r="B383" s="189" t="s">
        <v>660</v>
      </c>
      <c r="C383" s="189" t="s">
        <v>661</v>
      </c>
      <c r="D383" s="190" t="s">
        <v>1242</v>
      </c>
      <c r="E383" s="190" t="s">
        <v>1257</v>
      </c>
      <c r="F383" s="191" t="s">
        <v>1201</v>
      </c>
      <c r="G383" s="192" t="s">
        <v>1</v>
      </c>
      <c r="H383" s="193" t="s">
        <v>1474</v>
      </c>
      <c r="I383" s="190" t="s">
        <v>1280</v>
      </c>
      <c r="J383" s="167">
        <v>43611</v>
      </c>
      <c r="K383" s="190" t="s">
        <v>2457</v>
      </c>
      <c r="L383" s="190" t="s">
        <v>2458</v>
      </c>
      <c r="M383" s="190" t="s">
        <v>2459</v>
      </c>
      <c r="N383" s="200">
        <v>1306545</v>
      </c>
      <c r="O383" s="190" t="s">
        <v>662</v>
      </c>
      <c r="P383" s="194" t="s">
        <v>4108</v>
      </c>
      <c r="Q383" s="347" t="s">
        <v>3394</v>
      </c>
      <c r="R383" s="347" t="s">
        <v>3486</v>
      </c>
      <c r="S383" s="190"/>
      <c r="T383" s="190"/>
      <c r="U383" s="190"/>
      <c r="V383" s="190" t="s">
        <v>2995</v>
      </c>
      <c r="W383" s="190" t="str">
        <f>IFERROR(VLOOKUP(B:B,'[1]List Stores'!$B$1:$W$800,22,FALSE),"")</f>
        <v xml:space="preserve"> </v>
      </c>
      <c r="X383" s="195" t="s">
        <v>3001</v>
      </c>
      <c r="Y383" s="190" t="s">
        <v>1188</v>
      </c>
      <c r="Z383" s="190" t="s">
        <v>2995</v>
      </c>
      <c r="AA383" s="190" t="s">
        <v>2742</v>
      </c>
      <c r="AB383" s="190"/>
      <c r="AC383" s="190" t="s">
        <v>2995</v>
      </c>
      <c r="AD383" s="196"/>
      <c r="AE383" s="189"/>
      <c r="AF383" s="189" t="str">
        <f>IFERROR(VLOOKUP(B:B,'[1]List Stores'!$B:$AH,33,FALSE),"")</f>
        <v>ESB</v>
      </c>
      <c r="AG383" s="189" t="s">
        <v>2985</v>
      </c>
    </row>
    <row r="384" spans="1:33" s="6" customFormat="1" ht="16.5" customHeight="1">
      <c r="A384" s="17">
        <v>382</v>
      </c>
      <c r="B384" s="189" t="s">
        <v>339</v>
      </c>
      <c r="C384" s="189" t="s">
        <v>340</v>
      </c>
      <c r="D384" s="190" t="s">
        <v>1513</v>
      </c>
      <c r="E384" s="190" t="s">
        <v>1257</v>
      </c>
      <c r="F384" s="191" t="s">
        <v>0</v>
      </c>
      <c r="G384" s="192" t="s">
        <v>3154</v>
      </c>
      <c r="H384" s="193" t="s">
        <v>1227</v>
      </c>
      <c r="I384" s="190" t="s">
        <v>3034</v>
      </c>
      <c r="J384" s="167">
        <v>43615</v>
      </c>
      <c r="K384" s="190" t="s">
        <v>2460</v>
      </c>
      <c r="L384" s="190" t="s">
        <v>2461</v>
      </c>
      <c r="M384" s="190" t="s">
        <v>2462</v>
      </c>
      <c r="N384" s="274">
        <v>1208008</v>
      </c>
      <c r="O384" s="274" t="s">
        <v>213</v>
      </c>
      <c r="P384" s="295" t="s">
        <v>4182</v>
      </c>
      <c r="Q384" s="347" t="s">
        <v>4284</v>
      </c>
      <c r="R384" s="347" t="s">
        <v>3271</v>
      </c>
      <c r="S384" s="190"/>
      <c r="T384" s="190"/>
      <c r="U384" s="189"/>
      <c r="V384" s="190" t="s">
        <v>2995</v>
      </c>
      <c r="W384" s="190" t="str">
        <f>IFERROR(VLOOKUP(B:B,'[1]List Stores'!$B$1:$W$800,22,FALSE),"")</f>
        <v xml:space="preserve"> </v>
      </c>
      <c r="X384" s="195" t="s">
        <v>3000</v>
      </c>
      <c r="Y384" s="190" t="s">
        <v>1188</v>
      </c>
      <c r="Z384" s="190" t="s">
        <v>2995</v>
      </c>
      <c r="AA384" s="190" t="s">
        <v>2742</v>
      </c>
      <c r="AB384" s="189"/>
      <c r="AC384" s="190" t="s">
        <v>2995</v>
      </c>
      <c r="AD384" s="196"/>
      <c r="AE384" s="189"/>
      <c r="AF384" s="189" t="str">
        <f>IFERROR(VLOOKUP(B:B,'[1]List Stores'!$B:$AH,33,FALSE),"")</f>
        <v>ESB</v>
      </c>
      <c r="AG384" s="189" t="s">
        <v>2985</v>
      </c>
    </row>
    <row r="385" spans="1:33" s="6" customFormat="1" ht="16.5" customHeight="1">
      <c r="A385" s="17">
        <v>383</v>
      </c>
      <c r="B385" s="189" t="s">
        <v>609</v>
      </c>
      <c r="C385" s="190" t="s">
        <v>610</v>
      </c>
      <c r="D385" s="190" t="s">
        <v>1219</v>
      </c>
      <c r="E385" s="190" t="s">
        <v>1257</v>
      </c>
      <c r="F385" s="191" t="s">
        <v>1220</v>
      </c>
      <c r="G385" s="192" t="s">
        <v>1221</v>
      </c>
      <c r="H385" s="193" t="s">
        <v>1222</v>
      </c>
      <c r="I385" s="190" t="s">
        <v>1223</v>
      </c>
      <c r="J385" s="167">
        <v>43653</v>
      </c>
      <c r="K385" s="190" t="s">
        <v>2463</v>
      </c>
      <c r="L385" s="190" t="s">
        <v>2464</v>
      </c>
      <c r="M385" s="190" t="s">
        <v>2465</v>
      </c>
      <c r="N385" s="211" t="s">
        <v>3844</v>
      </c>
      <c r="O385" s="190" t="s">
        <v>578</v>
      </c>
      <c r="P385" s="194" t="s">
        <v>3845</v>
      </c>
      <c r="Q385" s="347" t="s">
        <v>3205</v>
      </c>
      <c r="R385" s="347" t="s">
        <v>3205</v>
      </c>
      <c r="S385" s="190"/>
      <c r="T385" s="190"/>
      <c r="U385" s="190"/>
      <c r="V385" s="190" t="s">
        <v>2995</v>
      </c>
      <c r="W385" s="190" t="str">
        <f>IFERROR(VLOOKUP(B:B,'[1]List Stores'!$B$1:$W$800,22,FALSE),"")</f>
        <v xml:space="preserve"> </v>
      </c>
      <c r="X385" s="195" t="s">
        <v>3003</v>
      </c>
      <c r="Y385" s="190"/>
      <c r="Z385" s="190" t="s">
        <v>2995</v>
      </c>
      <c r="AA385" s="190"/>
      <c r="AB385" s="190"/>
      <c r="AC385" s="190" t="s">
        <v>2995</v>
      </c>
      <c r="AD385" s="196"/>
      <c r="AE385" s="189"/>
      <c r="AF385" s="189"/>
      <c r="AG385" s="189" t="s">
        <v>2985</v>
      </c>
    </row>
    <row r="386" spans="1:33" s="6" customFormat="1" ht="16.5" customHeight="1">
      <c r="A386" s="17">
        <v>384</v>
      </c>
      <c r="B386" s="201" t="s">
        <v>858</v>
      </c>
      <c r="C386" s="201" t="s">
        <v>859</v>
      </c>
      <c r="D386" s="190" t="s">
        <v>1446</v>
      </c>
      <c r="E386" s="190" t="s">
        <v>1257</v>
      </c>
      <c r="F386" s="191" t="s">
        <v>1220</v>
      </c>
      <c r="G386" s="192" t="s">
        <v>1221</v>
      </c>
      <c r="H386" s="193" t="s">
        <v>1447</v>
      </c>
      <c r="I386" s="190" t="s">
        <v>3140</v>
      </c>
      <c r="J386" s="167">
        <v>43667</v>
      </c>
      <c r="K386" s="190" t="s">
        <v>2466</v>
      </c>
      <c r="L386" s="190" t="s">
        <v>2467</v>
      </c>
      <c r="M386" s="190" t="s">
        <v>2468</v>
      </c>
      <c r="N386" s="200">
        <v>19003356</v>
      </c>
      <c r="O386" s="190" t="s">
        <v>2781</v>
      </c>
      <c r="P386" s="194" t="s">
        <v>3821</v>
      </c>
      <c r="Q386" s="347" t="s">
        <v>3453</v>
      </c>
      <c r="R386" s="347" t="s">
        <v>3453</v>
      </c>
      <c r="S386" s="190"/>
      <c r="T386" s="190"/>
      <c r="U386" s="190"/>
      <c r="V386" s="190" t="s">
        <v>2995</v>
      </c>
      <c r="W386" s="190" t="str">
        <f>IFERROR(VLOOKUP(B:B,'[1]List Stores'!$B$1:$W$800,22,FALSE),"")</f>
        <v xml:space="preserve"> </v>
      </c>
      <c r="X386" s="195" t="s">
        <v>3003</v>
      </c>
      <c r="Y386" s="190"/>
      <c r="Z386" s="190" t="s">
        <v>2995</v>
      </c>
      <c r="AA386" s="190"/>
      <c r="AB386" s="190"/>
      <c r="AC386" s="190" t="s">
        <v>2995</v>
      </c>
      <c r="AD386" s="196"/>
      <c r="AE386" s="189"/>
      <c r="AF386" s="189"/>
      <c r="AG386" s="189"/>
    </row>
    <row r="387" spans="1:33" s="6" customFormat="1" ht="16.5" customHeight="1">
      <c r="A387" s="17">
        <v>385</v>
      </c>
      <c r="B387" s="189" t="s">
        <v>277</v>
      </c>
      <c r="C387" s="190" t="s">
        <v>278</v>
      </c>
      <c r="D387" s="190" t="s">
        <v>1263</v>
      </c>
      <c r="E387" s="190" t="s">
        <v>1257</v>
      </c>
      <c r="F387" s="518" t="s">
        <v>3349</v>
      </c>
      <c r="G387" s="519" t="s">
        <v>1195</v>
      </c>
      <c r="H387" s="193" t="s">
        <v>1266</v>
      </c>
      <c r="I387" s="190" t="s">
        <v>1267</v>
      </c>
      <c r="J387" s="167">
        <v>43677</v>
      </c>
      <c r="K387" s="190" t="s">
        <v>2472</v>
      </c>
      <c r="L387" s="190" t="s">
        <v>2473</v>
      </c>
      <c r="M387" s="190" t="s">
        <v>2474</v>
      </c>
      <c r="N387" s="199" t="s">
        <v>3593</v>
      </c>
      <c r="O387" s="190" t="s">
        <v>279</v>
      </c>
      <c r="P387" s="194" t="s">
        <v>3594</v>
      </c>
      <c r="Q387" s="347" t="s">
        <v>4292</v>
      </c>
      <c r="R387" s="347" t="s">
        <v>3422</v>
      </c>
      <c r="S387" s="190"/>
      <c r="T387" s="190"/>
      <c r="U387" s="190"/>
      <c r="V387" s="190" t="s">
        <v>2995</v>
      </c>
      <c r="W387" s="190" t="str">
        <f>IFERROR(VLOOKUP(B:B,'[1]List Stores'!$B$1:$W$800,22,FALSE),"")</f>
        <v xml:space="preserve"> </v>
      </c>
      <c r="X387" s="195" t="s">
        <v>3003</v>
      </c>
      <c r="Y387" s="190" t="s">
        <v>1188</v>
      </c>
      <c r="Z387" s="190" t="s">
        <v>2995</v>
      </c>
      <c r="AA387" s="190"/>
      <c r="AB387" s="190"/>
      <c r="AC387" s="190" t="s">
        <v>2995</v>
      </c>
      <c r="AD387" s="196"/>
      <c r="AE387" s="189"/>
      <c r="AF387" s="189"/>
      <c r="AG387" s="189"/>
    </row>
    <row r="388" spans="1:33" s="6" customFormat="1" ht="16.5" customHeight="1">
      <c r="A388" s="17">
        <v>386</v>
      </c>
      <c r="B388" s="189" t="s">
        <v>375</v>
      </c>
      <c r="C388" s="201" t="s">
        <v>376</v>
      </c>
      <c r="D388" s="190" t="s">
        <v>1193</v>
      </c>
      <c r="E388" s="190" t="s">
        <v>1206</v>
      </c>
      <c r="F388" s="518" t="s">
        <v>0</v>
      </c>
      <c r="G388" s="519" t="s">
        <v>3154</v>
      </c>
      <c r="H388" s="193" t="s">
        <v>1258</v>
      </c>
      <c r="I388" s="190" t="s">
        <v>1259</v>
      </c>
      <c r="J388" s="167">
        <v>43677</v>
      </c>
      <c r="K388" s="190" t="s">
        <v>2469</v>
      </c>
      <c r="L388" s="190" t="s">
        <v>2470</v>
      </c>
      <c r="M388" s="190" t="s">
        <v>2471</v>
      </c>
      <c r="N388" s="200">
        <v>1208007</v>
      </c>
      <c r="O388" s="190" t="s">
        <v>659</v>
      </c>
      <c r="P388" s="194" t="s">
        <v>4249</v>
      </c>
      <c r="Q388" s="347" t="s">
        <v>3300</v>
      </c>
      <c r="R388" s="347" t="s">
        <v>3300</v>
      </c>
      <c r="S388" s="190"/>
      <c r="T388" s="190"/>
      <c r="U388" s="190"/>
      <c r="V388" s="190" t="s">
        <v>2995</v>
      </c>
      <c r="W388" s="190" t="str">
        <f>IFERROR(VLOOKUP(B:B,'[1]List Stores'!$B$1:$W$800,22,FALSE),"")</f>
        <v xml:space="preserve"> </v>
      </c>
      <c r="X388" s="195"/>
      <c r="Y388" s="190"/>
      <c r="Z388" s="190" t="s">
        <v>2995</v>
      </c>
      <c r="AA388" s="190"/>
      <c r="AB388" s="190"/>
      <c r="AC388" s="190" t="s">
        <v>2995</v>
      </c>
      <c r="AD388" s="196"/>
      <c r="AE388" s="189" t="s">
        <v>2759</v>
      </c>
      <c r="AF388" s="189"/>
      <c r="AG388" s="189"/>
    </row>
    <row r="389" spans="1:33" s="6" customFormat="1" ht="16.5" customHeight="1">
      <c r="A389" s="17">
        <v>387</v>
      </c>
      <c r="B389" s="189" t="s">
        <v>253</v>
      </c>
      <c r="C389" s="201" t="s">
        <v>254</v>
      </c>
      <c r="D389" s="190" t="s">
        <v>1331</v>
      </c>
      <c r="E389" s="190" t="s">
        <v>1257</v>
      </c>
      <c r="F389" s="191" t="s">
        <v>0</v>
      </c>
      <c r="G389" s="192" t="s">
        <v>3154</v>
      </c>
      <c r="H389" s="193" t="s">
        <v>1332</v>
      </c>
      <c r="I389" s="190" t="s">
        <v>1333</v>
      </c>
      <c r="J389" s="167">
        <v>43678</v>
      </c>
      <c r="K389" s="190" t="s">
        <v>2475</v>
      </c>
      <c r="L389" s="190" t="s">
        <v>2476</v>
      </c>
      <c r="M389" s="190" t="s">
        <v>2477</v>
      </c>
      <c r="N389" s="195">
        <v>1308700</v>
      </c>
      <c r="O389" s="257" t="s">
        <v>255</v>
      </c>
      <c r="P389" s="194" t="s">
        <v>4168</v>
      </c>
      <c r="Q389" s="347" t="s">
        <v>3378</v>
      </c>
      <c r="R389" s="347" t="s">
        <v>3378</v>
      </c>
      <c r="S389" s="190"/>
      <c r="T389" s="190"/>
      <c r="U389" s="190" t="s">
        <v>2994</v>
      </c>
      <c r="V389" s="190" t="s">
        <v>1185</v>
      </c>
      <c r="W389" s="190" t="str">
        <f>IFERROR(VLOOKUP(B:B,'[1]List Stores'!$B$1:$W$800,22,FALSE),"")</f>
        <v xml:space="preserve"> </v>
      </c>
      <c r="X389" s="195" t="s">
        <v>2998</v>
      </c>
      <c r="Y389" s="190" t="s">
        <v>1188</v>
      </c>
      <c r="Z389" s="190" t="s">
        <v>2995</v>
      </c>
      <c r="AA389" s="190" t="s">
        <v>2742</v>
      </c>
      <c r="AB389" s="190"/>
      <c r="AC389" s="190" t="s">
        <v>2995</v>
      </c>
      <c r="AD389" s="196" t="s">
        <v>3007</v>
      </c>
      <c r="AE389" s="189"/>
      <c r="AF389" s="189"/>
      <c r="AG389" s="189" t="s">
        <v>2985</v>
      </c>
    </row>
    <row r="390" spans="1:33" s="6" customFormat="1" ht="16.5" customHeight="1">
      <c r="A390" s="17">
        <v>388</v>
      </c>
      <c r="B390" s="189" t="s">
        <v>631</v>
      </c>
      <c r="C390" s="190" t="s">
        <v>632</v>
      </c>
      <c r="D390" s="190" t="s">
        <v>1818</v>
      </c>
      <c r="E390" s="190" t="s">
        <v>1257</v>
      </c>
      <c r="F390" s="191" t="s">
        <v>3349</v>
      </c>
      <c r="G390" s="192" t="s">
        <v>1195</v>
      </c>
      <c r="H390" s="193" t="s">
        <v>1399</v>
      </c>
      <c r="I390" s="190" t="s">
        <v>1400</v>
      </c>
      <c r="J390" s="167">
        <v>43681</v>
      </c>
      <c r="K390" s="190" t="s">
        <v>2478</v>
      </c>
      <c r="L390" s="190" t="s">
        <v>2479</v>
      </c>
      <c r="M390" s="190" t="s">
        <v>2480</v>
      </c>
      <c r="N390" s="206" t="s">
        <v>3552</v>
      </c>
      <c r="O390" s="190" t="s">
        <v>633</v>
      </c>
      <c r="P390" s="190" t="s">
        <v>3553</v>
      </c>
      <c r="Q390" s="347" t="s">
        <v>3235</v>
      </c>
      <c r="R390" s="347" t="s">
        <v>3235</v>
      </c>
      <c r="S390" s="190"/>
      <c r="T390" s="190"/>
      <c r="U390" s="190"/>
      <c r="V390" s="190" t="s">
        <v>2995</v>
      </c>
      <c r="W390" s="190" t="str">
        <f>IFERROR(VLOOKUP(B:B,'[1]List Stores'!$B$1:$W$800,22,FALSE),"")</f>
        <v xml:space="preserve"> </v>
      </c>
      <c r="X390" s="195" t="s">
        <v>3003</v>
      </c>
      <c r="Y390" s="190" t="s">
        <v>1188</v>
      </c>
      <c r="Z390" s="190" t="s">
        <v>2995</v>
      </c>
      <c r="AA390" s="190"/>
      <c r="AB390" s="190"/>
      <c r="AC390" s="190" t="s">
        <v>2995</v>
      </c>
      <c r="AD390" s="196"/>
      <c r="AE390" s="189"/>
      <c r="AF390" s="189"/>
      <c r="AG390" s="189"/>
    </row>
    <row r="391" spans="1:33" s="4" customFormat="1" ht="16.5" customHeight="1">
      <c r="A391" s="17">
        <v>389</v>
      </c>
      <c r="B391" s="189" t="s">
        <v>636</v>
      </c>
      <c r="C391" s="189" t="s">
        <v>637</v>
      </c>
      <c r="D391" s="190" t="s">
        <v>1242</v>
      </c>
      <c r="E391" s="190" t="s">
        <v>1302</v>
      </c>
      <c r="F391" s="191" t="s">
        <v>1214</v>
      </c>
      <c r="G391" s="192" t="s">
        <v>1207</v>
      </c>
      <c r="H391" s="193" t="s">
        <v>1376</v>
      </c>
      <c r="I391" s="190" t="s">
        <v>1377</v>
      </c>
      <c r="J391" s="167">
        <v>43707</v>
      </c>
      <c r="K391" s="190" t="s">
        <v>2484</v>
      </c>
      <c r="L391" s="190" t="s">
        <v>2485</v>
      </c>
      <c r="M391" s="190" t="s">
        <v>2486</v>
      </c>
      <c r="N391" s="200" t="s">
        <v>3690</v>
      </c>
      <c r="O391" s="190" t="s">
        <v>400</v>
      </c>
      <c r="P391" s="194" t="s">
        <v>3691</v>
      </c>
      <c r="Q391" s="347" t="s">
        <v>3454</v>
      </c>
      <c r="R391" s="347" t="s">
        <v>3487</v>
      </c>
      <c r="S391" s="190"/>
      <c r="T391" s="190" t="s">
        <v>2993</v>
      </c>
      <c r="U391" s="190"/>
      <c r="V391" s="190" t="s">
        <v>2995</v>
      </c>
      <c r="W391" s="190" t="str">
        <f>IFERROR(VLOOKUP(B:B,'[1]List Stores'!$B$1:$W$800,22,FALSE),"")</f>
        <v xml:space="preserve"> </v>
      </c>
      <c r="X391" s="195" t="s">
        <v>3000</v>
      </c>
      <c r="Y391" s="190" t="s">
        <v>1188</v>
      </c>
      <c r="Z391" s="190" t="s">
        <v>2995</v>
      </c>
      <c r="AA391" s="190" t="s">
        <v>2742</v>
      </c>
      <c r="AB391" s="190"/>
      <c r="AC391" s="190" t="s">
        <v>2995</v>
      </c>
      <c r="AD391" s="196" t="s">
        <v>3007</v>
      </c>
      <c r="AE391" s="189"/>
      <c r="AF391" s="189"/>
      <c r="AG391" s="189" t="s">
        <v>2985</v>
      </c>
    </row>
    <row r="392" spans="1:33" s="6" customFormat="1" ht="16.5" customHeight="1">
      <c r="A392" s="17">
        <v>390</v>
      </c>
      <c r="B392" s="189" t="s">
        <v>702</v>
      </c>
      <c r="C392" s="189" t="s">
        <v>703</v>
      </c>
      <c r="D392" s="190" t="s">
        <v>1193</v>
      </c>
      <c r="E392" s="190" t="s">
        <v>1194</v>
      </c>
      <c r="F392" s="191" t="s">
        <v>1201</v>
      </c>
      <c r="G392" s="192" t="s">
        <v>1</v>
      </c>
      <c r="H392" s="193" t="s">
        <v>1366</v>
      </c>
      <c r="I392" s="190" t="s">
        <v>1367</v>
      </c>
      <c r="J392" s="167">
        <v>43707</v>
      </c>
      <c r="K392" s="190" t="s">
        <v>2481</v>
      </c>
      <c r="L392" s="190" t="s">
        <v>2482</v>
      </c>
      <c r="M392" s="190" t="s">
        <v>2483</v>
      </c>
      <c r="N392" s="203" t="s">
        <v>4080</v>
      </c>
      <c r="O392" s="190" t="s">
        <v>704</v>
      </c>
      <c r="P392" s="194" t="s">
        <v>4081</v>
      </c>
      <c r="Q392" s="347" t="s">
        <v>3234</v>
      </c>
      <c r="R392" s="347" t="s">
        <v>3234</v>
      </c>
      <c r="S392" s="190"/>
      <c r="T392" s="190"/>
      <c r="U392" s="190"/>
      <c r="V392" s="190" t="s">
        <v>2995</v>
      </c>
      <c r="W392" s="190" t="str">
        <f>IFERROR(VLOOKUP(B:B,'[1]List Stores'!$B$1:$W$800,22,FALSE),"")</f>
        <v xml:space="preserve"> </v>
      </c>
      <c r="X392" s="195" t="s">
        <v>2997</v>
      </c>
      <c r="Y392" s="190"/>
      <c r="Z392" s="190" t="s">
        <v>2995</v>
      </c>
      <c r="AA392" s="190"/>
      <c r="AB392" s="190"/>
      <c r="AC392" s="190" t="s">
        <v>2995</v>
      </c>
      <c r="AD392" s="196"/>
      <c r="AE392" s="189"/>
      <c r="AF392" s="189"/>
      <c r="AG392" s="189" t="s">
        <v>2985</v>
      </c>
    </row>
    <row r="393" spans="1:33" s="4" customFormat="1" ht="16.5" customHeight="1">
      <c r="A393" s="17">
        <v>391</v>
      </c>
      <c r="B393" s="189" t="s">
        <v>715</v>
      </c>
      <c r="C393" s="190" t="s">
        <v>716</v>
      </c>
      <c r="D393" s="190" t="s">
        <v>1193</v>
      </c>
      <c r="E393" s="190" t="s">
        <v>1257</v>
      </c>
      <c r="F393" s="191" t="s">
        <v>1232</v>
      </c>
      <c r="G393" s="192" t="s">
        <v>1233</v>
      </c>
      <c r="H393" s="193" t="s">
        <v>1621</v>
      </c>
      <c r="I393" s="190" t="s">
        <v>1622</v>
      </c>
      <c r="J393" s="167">
        <v>43708</v>
      </c>
      <c r="K393" s="190" t="s">
        <v>2487</v>
      </c>
      <c r="L393" s="190" t="s">
        <v>2488</v>
      </c>
      <c r="M393" s="190" t="s">
        <v>2489</v>
      </c>
      <c r="N393" s="204" t="s">
        <v>3914</v>
      </c>
      <c r="O393" s="190" t="s">
        <v>717</v>
      </c>
      <c r="P393" s="194" t="s">
        <v>3915</v>
      </c>
      <c r="Q393" s="347" t="s">
        <v>3248</v>
      </c>
      <c r="R393" s="347" t="s">
        <v>3175</v>
      </c>
      <c r="S393" s="190"/>
      <c r="T393" s="190"/>
      <c r="U393" s="190"/>
      <c r="V393" s="190" t="s">
        <v>2995</v>
      </c>
      <c r="W393" s="190" t="str">
        <f>IFERROR(VLOOKUP(B:B,'[1]List Stores'!$B$1:$W$800,22,FALSE),"")</f>
        <v xml:space="preserve"> </v>
      </c>
      <c r="X393" s="195" t="s">
        <v>2996</v>
      </c>
      <c r="Y393" s="190" t="s">
        <v>1188</v>
      </c>
      <c r="Z393" s="190" t="s">
        <v>2995</v>
      </c>
      <c r="AA393" s="190" t="s">
        <v>2742</v>
      </c>
      <c r="AB393" s="190"/>
      <c r="AC393" s="190" t="s">
        <v>2995</v>
      </c>
      <c r="AD393" s="196"/>
      <c r="AE393" s="189"/>
      <c r="AF393" s="189"/>
      <c r="AG393" s="189" t="s">
        <v>2985</v>
      </c>
    </row>
    <row r="394" spans="1:33" s="4" customFormat="1" ht="16.5" customHeight="1">
      <c r="A394" s="17">
        <v>392</v>
      </c>
      <c r="B394" s="189" t="s">
        <v>721</v>
      </c>
      <c r="C394" s="189" t="s">
        <v>722</v>
      </c>
      <c r="D394" s="190" t="s">
        <v>1193</v>
      </c>
      <c r="E394" s="190" t="s">
        <v>1194</v>
      </c>
      <c r="F394" s="191" t="s">
        <v>1201</v>
      </c>
      <c r="G394" s="192" t="s">
        <v>1</v>
      </c>
      <c r="H394" s="193" t="s">
        <v>1202</v>
      </c>
      <c r="I394" s="190" t="s">
        <v>1228</v>
      </c>
      <c r="J394" s="167">
        <v>43709</v>
      </c>
      <c r="K394" s="190" t="s">
        <v>2490</v>
      </c>
      <c r="L394" s="190" t="s">
        <v>2491</v>
      </c>
      <c r="M394" s="190" t="s">
        <v>2492</v>
      </c>
      <c r="N394" s="211">
        <v>550653</v>
      </c>
      <c r="O394" s="190" t="s">
        <v>723</v>
      </c>
      <c r="P394" s="194" t="s">
        <v>4092</v>
      </c>
      <c r="Q394" s="347" t="s">
        <v>3356</v>
      </c>
      <c r="R394" s="347" t="s">
        <v>3356</v>
      </c>
      <c r="S394" s="190"/>
      <c r="T394" s="190"/>
      <c r="U394" s="190" t="s">
        <v>2994</v>
      </c>
      <c r="V394" s="190" t="s">
        <v>1185</v>
      </c>
      <c r="W394" s="190" t="str">
        <f>IFERROR(VLOOKUP(B:B,'[1]List Stores'!$B$1:$W$800,22,FALSE),"")</f>
        <v xml:space="preserve"> </v>
      </c>
      <c r="X394" s="195"/>
      <c r="Y394" s="190"/>
      <c r="Z394" s="190" t="s">
        <v>2995</v>
      </c>
      <c r="AA394" s="190"/>
      <c r="AB394" s="190"/>
      <c r="AC394" s="190" t="s">
        <v>2995</v>
      </c>
      <c r="AD394" s="196" t="s">
        <v>3007</v>
      </c>
      <c r="AE394" s="189"/>
      <c r="AF394" s="189"/>
      <c r="AG394" s="189"/>
    </row>
    <row r="395" spans="1:33" s="6" customFormat="1" ht="16.5" customHeight="1">
      <c r="A395" s="17">
        <v>393</v>
      </c>
      <c r="B395" s="189" t="s">
        <v>159</v>
      </c>
      <c r="C395" s="190" t="s">
        <v>160</v>
      </c>
      <c r="D395" s="190" t="s">
        <v>1841</v>
      </c>
      <c r="E395" s="190" t="s">
        <v>1302</v>
      </c>
      <c r="F395" s="191" t="s">
        <v>1264</v>
      </c>
      <c r="G395" s="192" t="s">
        <v>1265</v>
      </c>
      <c r="H395" s="193" t="s">
        <v>1547</v>
      </c>
      <c r="I395" s="190" t="s">
        <v>1548</v>
      </c>
      <c r="J395" s="167">
        <v>43729</v>
      </c>
      <c r="K395" s="190" t="s">
        <v>2493</v>
      </c>
      <c r="L395" s="190" t="s">
        <v>2494</v>
      </c>
      <c r="M395" s="190" t="s">
        <v>2495</v>
      </c>
      <c r="N395" s="197" t="s">
        <v>4033</v>
      </c>
      <c r="O395" s="190" t="s">
        <v>3170</v>
      </c>
      <c r="P395" s="194" t="s">
        <v>4034</v>
      </c>
      <c r="Q395" s="347" t="s">
        <v>3301</v>
      </c>
      <c r="R395" s="347" t="s">
        <v>3301</v>
      </c>
      <c r="S395" s="190"/>
      <c r="T395" s="190" t="s">
        <v>2993</v>
      </c>
      <c r="U395" s="190"/>
      <c r="V395" s="190" t="s">
        <v>2995</v>
      </c>
      <c r="W395" s="190" t="str">
        <f>IFERROR(VLOOKUP(B:B,'[1]List Stores'!$B$1:$W$800,22,FALSE),"")</f>
        <v xml:space="preserve"> </v>
      </c>
      <c r="X395" s="195" t="s">
        <v>3003</v>
      </c>
      <c r="Y395" s="190"/>
      <c r="Z395" s="190" t="s">
        <v>2995</v>
      </c>
      <c r="AA395" s="190"/>
      <c r="AB395" s="190"/>
      <c r="AC395" s="190" t="s">
        <v>2995</v>
      </c>
      <c r="AD395" s="196"/>
      <c r="AE395" s="189"/>
      <c r="AF395" s="189"/>
      <c r="AG395" s="189"/>
    </row>
    <row r="396" spans="1:33" s="4" customFormat="1" ht="16.5" customHeight="1">
      <c r="A396" s="17">
        <v>394</v>
      </c>
      <c r="B396" s="189" t="s">
        <v>693</v>
      </c>
      <c r="C396" s="190" t="s">
        <v>694</v>
      </c>
      <c r="D396" s="190" t="s">
        <v>2050</v>
      </c>
      <c r="E396" s="190" t="s">
        <v>1302</v>
      </c>
      <c r="F396" s="191" t="s">
        <v>1232</v>
      </c>
      <c r="G396" s="192" t="s">
        <v>1233</v>
      </c>
      <c r="H396" s="193" t="s">
        <v>1275</v>
      </c>
      <c r="I396" s="190" t="s">
        <v>3352</v>
      </c>
      <c r="J396" s="167">
        <v>43730</v>
      </c>
      <c r="K396" s="190" t="s">
        <v>2496</v>
      </c>
      <c r="L396" s="190" t="s">
        <v>2497</v>
      </c>
      <c r="M396" s="190" t="s">
        <v>2498</v>
      </c>
      <c r="N396" s="199" t="s">
        <v>3899</v>
      </c>
      <c r="O396" s="190" t="s">
        <v>3900</v>
      </c>
      <c r="P396" s="194" t="s">
        <v>3901</v>
      </c>
      <c r="Q396" s="347" t="s">
        <v>3455</v>
      </c>
      <c r="R396" s="347" t="s">
        <v>3488</v>
      </c>
      <c r="S396" s="190"/>
      <c r="T396" s="190" t="s">
        <v>2993</v>
      </c>
      <c r="U396" s="190"/>
      <c r="V396" s="190" t="s">
        <v>2995</v>
      </c>
      <c r="W396" s="190" t="str">
        <f>IFERROR(VLOOKUP(B:B,'[1]List Stores'!$B$1:$W$800,22,FALSE),"")</f>
        <v xml:space="preserve"> </v>
      </c>
      <c r="X396" s="195" t="s">
        <v>2996</v>
      </c>
      <c r="Y396" s="190" t="s">
        <v>1188</v>
      </c>
      <c r="Z396" s="190" t="s">
        <v>2995</v>
      </c>
      <c r="AA396" s="190" t="s">
        <v>2742</v>
      </c>
      <c r="AB396" s="190"/>
      <c r="AC396" s="190" t="s">
        <v>2995</v>
      </c>
      <c r="AD396" s="196"/>
      <c r="AE396" s="189"/>
      <c r="AF396" s="189"/>
      <c r="AG396" s="189" t="s">
        <v>2985</v>
      </c>
    </row>
    <row r="397" spans="1:33" s="6" customFormat="1" ht="16.5" customHeight="1">
      <c r="A397" s="17">
        <v>395</v>
      </c>
      <c r="B397" s="189" t="s">
        <v>1058</v>
      </c>
      <c r="C397" s="190" t="s">
        <v>1059</v>
      </c>
      <c r="D397" s="190" t="s">
        <v>1193</v>
      </c>
      <c r="E397" s="190" t="s">
        <v>1257</v>
      </c>
      <c r="F397" s="518" t="s">
        <v>0</v>
      </c>
      <c r="G397" s="519" t="s">
        <v>3154</v>
      </c>
      <c r="H397" s="193" t="s">
        <v>1258</v>
      </c>
      <c r="I397" s="190" t="s">
        <v>1259</v>
      </c>
      <c r="J397" s="167">
        <v>43736</v>
      </c>
      <c r="K397" s="190" t="s">
        <v>2499</v>
      </c>
      <c r="L397" s="190" t="s">
        <v>2500</v>
      </c>
      <c r="M397" s="190" t="s">
        <v>2501</v>
      </c>
      <c r="N397" s="197">
        <v>1201621</v>
      </c>
      <c r="O397" s="190" t="s">
        <v>4279</v>
      </c>
      <c r="P397" s="194" t="s">
        <v>4280</v>
      </c>
      <c r="Q397" s="347" t="s">
        <v>3248</v>
      </c>
      <c r="R397" s="347" t="s">
        <v>3248</v>
      </c>
      <c r="S397" s="190"/>
      <c r="T397" s="190"/>
      <c r="U397" s="190"/>
      <c r="V397" s="190" t="s">
        <v>2995</v>
      </c>
      <c r="W397" s="190" t="str">
        <f>IFERROR(VLOOKUP(B:B,'[1]List Stores'!$B$1:$W$800,22,FALSE),"")</f>
        <v xml:space="preserve"> </v>
      </c>
      <c r="X397" s="195" t="s">
        <v>3000</v>
      </c>
      <c r="Y397" s="190" t="s">
        <v>1188</v>
      </c>
      <c r="Z397" s="190" t="s">
        <v>2995</v>
      </c>
      <c r="AA397" s="190" t="s">
        <v>2742</v>
      </c>
      <c r="AB397" s="190"/>
      <c r="AC397" s="190" t="s">
        <v>2995</v>
      </c>
      <c r="AD397" s="196"/>
      <c r="AE397" s="189"/>
      <c r="AF397" s="189" t="str">
        <f>IFERROR(VLOOKUP(B:B,'[1]List Stores'!$B:$AH,33,FALSE),"")</f>
        <v>ESB</v>
      </c>
      <c r="AG397" s="189" t="s">
        <v>2985</v>
      </c>
    </row>
    <row r="398" spans="1:33" s="6" customFormat="1" ht="16.5" customHeight="1">
      <c r="A398" s="17">
        <v>396</v>
      </c>
      <c r="B398" s="189" t="s">
        <v>740</v>
      </c>
      <c r="C398" s="190" t="s">
        <v>741</v>
      </c>
      <c r="D398" s="190" t="s">
        <v>1193</v>
      </c>
      <c r="E398" s="190" t="s">
        <v>1206</v>
      </c>
      <c r="F398" s="518" t="s">
        <v>0</v>
      </c>
      <c r="G398" s="519" t="s">
        <v>3154</v>
      </c>
      <c r="H398" s="193" t="s">
        <v>1258</v>
      </c>
      <c r="I398" s="190" t="s">
        <v>1259</v>
      </c>
      <c r="J398" s="167">
        <v>43737</v>
      </c>
      <c r="K398" s="190" t="s">
        <v>2502</v>
      </c>
      <c r="L398" s="190" t="s">
        <v>2503</v>
      </c>
      <c r="M398" s="190" t="s">
        <v>2504</v>
      </c>
      <c r="N398" s="200">
        <v>1002409</v>
      </c>
      <c r="O398" s="190" t="s">
        <v>4281</v>
      </c>
      <c r="P398" s="194" t="s">
        <v>4282</v>
      </c>
      <c r="Q398" s="347" t="s">
        <v>3248</v>
      </c>
      <c r="R398" s="347" t="s">
        <v>3248</v>
      </c>
      <c r="S398" s="190"/>
      <c r="T398" s="190"/>
      <c r="U398" s="190"/>
      <c r="V398" s="190" t="s">
        <v>2995</v>
      </c>
      <c r="W398" s="190" t="str">
        <f>IFERROR(VLOOKUP(B:B,'[1]List Stores'!$B$1:$W$800,22,FALSE),"")</f>
        <v xml:space="preserve"> </v>
      </c>
      <c r="X398" s="195" t="s">
        <v>3000</v>
      </c>
      <c r="Y398" s="190"/>
      <c r="Z398" s="190" t="s">
        <v>2995</v>
      </c>
      <c r="AA398" s="190" t="s">
        <v>2742</v>
      </c>
      <c r="AB398" s="190"/>
      <c r="AC398" s="190" t="s">
        <v>2995</v>
      </c>
      <c r="AD398" s="196" t="s">
        <v>3007</v>
      </c>
      <c r="AE398" s="189" t="s">
        <v>2759</v>
      </c>
      <c r="AF398" s="189"/>
      <c r="AG398" s="189" t="s">
        <v>2985</v>
      </c>
    </row>
    <row r="399" spans="1:33" s="6" customFormat="1" ht="16.5" customHeight="1">
      <c r="A399" s="17">
        <v>397</v>
      </c>
      <c r="B399" s="189" t="s">
        <v>1052</v>
      </c>
      <c r="C399" s="190" t="s">
        <v>1053</v>
      </c>
      <c r="D399" s="190" t="s">
        <v>1418</v>
      </c>
      <c r="E399" s="190" t="s">
        <v>1302</v>
      </c>
      <c r="F399" s="191" t="s">
        <v>1232</v>
      </c>
      <c r="G399" s="192" t="s">
        <v>1233</v>
      </c>
      <c r="H399" s="193" t="s">
        <v>2811</v>
      </c>
      <c r="I399" s="190" t="s">
        <v>2412</v>
      </c>
      <c r="J399" s="167">
        <v>43737</v>
      </c>
      <c r="K399" s="190" t="s">
        <v>2505</v>
      </c>
      <c r="L399" s="190" t="s">
        <v>2506</v>
      </c>
      <c r="M399" s="190" t="s">
        <v>2507</v>
      </c>
      <c r="N399" s="199" t="s">
        <v>3970</v>
      </c>
      <c r="O399" s="190" t="s">
        <v>1054</v>
      </c>
      <c r="P399" s="194" t="s">
        <v>3971</v>
      </c>
      <c r="Q399" s="347" t="s">
        <v>3195</v>
      </c>
      <c r="R399" s="347" t="s">
        <v>3302</v>
      </c>
      <c r="S399" s="190"/>
      <c r="T399" s="190" t="s">
        <v>2993</v>
      </c>
      <c r="U399" s="190"/>
      <c r="V399" s="190" t="s">
        <v>2995</v>
      </c>
      <c r="W399" s="190" t="str">
        <f>IFERROR(VLOOKUP(B:B,'[1]List Stores'!$B$1:$W$800,22,FALSE),"")</f>
        <v xml:space="preserve"> </v>
      </c>
      <c r="X399" s="195" t="s">
        <v>2996</v>
      </c>
      <c r="Y399" s="190" t="s">
        <v>1188</v>
      </c>
      <c r="Z399" s="190" t="s">
        <v>2995</v>
      </c>
      <c r="AA399" s="190" t="s">
        <v>2742</v>
      </c>
      <c r="AB399" s="190"/>
      <c r="AC399" s="190" t="s">
        <v>2995</v>
      </c>
      <c r="AD399" s="196"/>
      <c r="AE399" s="189"/>
      <c r="AF399" s="189"/>
      <c r="AG399" s="189" t="s">
        <v>2985</v>
      </c>
    </row>
    <row r="400" spans="1:33" s="4" customFormat="1" ht="16.5" customHeight="1">
      <c r="A400" s="17">
        <v>398</v>
      </c>
      <c r="B400" s="189" t="s">
        <v>700</v>
      </c>
      <c r="C400" s="189" t="s">
        <v>701</v>
      </c>
      <c r="D400" s="190" t="s">
        <v>1193</v>
      </c>
      <c r="E400" s="190" t="s">
        <v>1257</v>
      </c>
      <c r="F400" s="191" t="s">
        <v>1201</v>
      </c>
      <c r="G400" s="192" t="s">
        <v>1</v>
      </c>
      <c r="H400" s="193" t="s">
        <v>1390</v>
      </c>
      <c r="I400" s="190" t="s">
        <v>1391</v>
      </c>
      <c r="J400" s="167">
        <v>43758</v>
      </c>
      <c r="K400" s="190" t="s">
        <v>2508</v>
      </c>
      <c r="L400" s="190" t="s">
        <v>2509</v>
      </c>
      <c r="M400" s="190" t="s">
        <v>2510</v>
      </c>
      <c r="N400" s="199">
        <v>19000135</v>
      </c>
      <c r="O400" s="190" t="s">
        <v>3181</v>
      </c>
      <c r="P400" s="194" t="s">
        <v>4102</v>
      </c>
      <c r="Q400" s="347" t="s">
        <v>3411</v>
      </c>
      <c r="R400" s="347" t="s">
        <v>3411</v>
      </c>
      <c r="S400" s="190"/>
      <c r="T400" s="190"/>
      <c r="U400" s="190"/>
      <c r="V400" s="190" t="s">
        <v>2995</v>
      </c>
      <c r="W400" s="190" t="str">
        <f>IFERROR(VLOOKUP(B:B,'[1]List Stores'!$B$1:$W$800,22,FALSE),"")</f>
        <v xml:space="preserve"> </v>
      </c>
      <c r="X400" s="195" t="s">
        <v>2998</v>
      </c>
      <c r="Y400" s="190"/>
      <c r="Z400" s="190" t="s">
        <v>2995</v>
      </c>
      <c r="AA400" s="190"/>
      <c r="AB400" s="190"/>
      <c r="AC400" s="190" t="s">
        <v>2995</v>
      </c>
      <c r="AD400" s="196"/>
      <c r="AE400" s="189"/>
      <c r="AF400" s="189"/>
      <c r="AG400" s="189" t="s">
        <v>2985</v>
      </c>
    </row>
    <row r="401" spans="1:33" s="6" customFormat="1" ht="16.5" customHeight="1">
      <c r="A401" s="17">
        <v>399</v>
      </c>
      <c r="B401" s="189" t="s">
        <v>1064</v>
      </c>
      <c r="C401" s="190" t="s">
        <v>1065</v>
      </c>
      <c r="D401" s="190" t="s">
        <v>1418</v>
      </c>
      <c r="E401" s="190" t="s">
        <v>1194</v>
      </c>
      <c r="F401" s="191" t="s">
        <v>1232</v>
      </c>
      <c r="G401" s="192" t="s">
        <v>1233</v>
      </c>
      <c r="H401" s="193" t="s">
        <v>2811</v>
      </c>
      <c r="I401" s="190" t="s">
        <v>2412</v>
      </c>
      <c r="J401" s="167">
        <v>43762</v>
      </c>
      <c r="K401" s="190" t="s">
        <v>2511</v>
      </c>
      <c r="L401" s="190" t="s">
        <v>2512</v>
      </c>
      <c r="M401" s="190" t="s">
        <v>2513</v>
      </c>
      <c r="N401" s="206" t="s">
        <v>3972</v>
      </c>
      <c r="O401" s="190" t="s">
        <v>3973</v>
      </c>
      <c r="P401" s="194" t="s">
        <v>3974</v>
      </c>
      <c r="Q401" s="347" t="s">
        <v>3303</v>
      </c>
      <c r="R401" s="347" t="s">
        <v>3304</v>
      </c>
      <c r="S401" s="190"/>
      <c r="T401" s="190"/>
      <c r="U401" s="190"/>
      <c r="V401" s="190" t="s">
        <v>2995</v>
      </c>
      <c r="W401" s="190" t="str">
        <f>IFERROR(VLOOKUP(B:B,'[1]List Stores'!$B$1:$W$800,22,FALSE),"")</f>
        <v xml:space="preserve"> </v>
      </c>
      <c r="X401" s="195" t="s">
        <v>1187</v>
      </c>
      <c r="Y401" s="190"/>
      <c r="Z401" s="190" t="s">
        <v>2995</v>
      </c>
      <c r="AA401" s="190"/>
      <c r="AB401" s="190"/>
      <c r="AC401" s="190" t="s">
        <v>2995</v>
      </c>
      <c r="AD401" s="196"/>
      <c r="AE401" s="189"/>
      <c r="AF401" s="189"/>
      <c r="AG401" s="189" t="s">
        <v>2985</v>
      </c>
    </row>
    <row r="402" spans="1:33" s="4" customFormat="1" ht="16.5" customHeight="1">
      <c r="A402" s="17">
        <v>400</v>
      </c>
      <c r="B402" s="209" t="s">
        <v>984</v>
      </c>
      <c r="C402" s="218" t="s">
        <v>985</v>
      </c>
      <c r="D402" s="190" t="s">
        <v>1331</v>
      </c>
      <c r="E402" s="190" t="s">
        <v>1302</v>
      </c>
      <c r="F402" s="191" t="s">
        <v>0</v>
      </c>
      <c r="G402" s="192" t="s">
        <v>3154</v>
      </c>
      <c r="H402" s="193" t="s">
        <v>1678</v>
      </c>
      <c r="I402" s="190" t="s">
        <v>1679</v>
      </c>
      <c r="J402" s="167">
        <v>43764</v>
      </c>
      <c r="K402" s="190" t="s">
        <v>2514</v>
      </c>
      <c r="L402" s="190" t="s">
        <v>2515</v>
      </c>
      <c r="M402" s="190" t="s">
        <v>2516</v>
      </c>
      <c r="N402" s="200" t="s">
        <v>4236</v>
      </c>
      <c r="O402" s="190" t="s">
        <v>986</v>
      </c>
      <c r="P402" s="194" t="s">
        <v>4237</v>
      </c>
      <c r="Q402" s="347" t="s">
        <v>3205</v>
      </c>
      <c r="R402" s="347" t="s">
        <v>3175</v>
      </c>
      <c r="S402" s="190"/>
      <c r="T402" s="190" t="s">
        <v>2993</v>
      </c>
      <c r="U402" s="190"/>
      <c r="V402" s="190" t="s">
        <v>2995</v>
      </c>
      <c r="W402" s="190" t="str">
        <f>IFERROR(VLOOKUP(B:B,'[1]List Stores'!$B$1:$W$800,22,FALSE),"")</f>
        <v xml:space="preserve"> </v>
      </c>
      <c r="X402" s="195" t="s">
        <v>2996</v>
      </c>
      <c r="Y402" s="190" t="s">
        <v>1188</v>
      </c>
      <c r="Z402" s="190" t="s">
        <v>2995</v>
      </c>
      <c r="AA402" s="190" t="s">
        <v>2742</v>
      </c>
      <c r="AB402" s="190"/>
      <c r="AC402" s="190" t="s">
        <v>2995</v>
      </c>
      <c r="AD402" s="196" t="s">
        <v>3007</v>
      </c>
      <c r="AE402" s="189"/>
      <c r="AF402" s="189"/>
      <c r="AG402" s="189" t="s">
        <v>2985</v>
      </c>
    </row>
    <row r="403" spans="1:33" s="6" customFormat="1" ht="16.5" customHeight="1">
      <c r="A403" s="17">
        <v>401</v>
      </c>
      <c r="B403" s="189" t="s">
        <v>352</v>
      </c>
      <c r="C403" s="190" t="s">
        <v>353</v>
      </c>
      <c r="D403" s="190" t="s">
        <v>1193</v>
      </c>
      <c r="E403" s="190" t="s">
        <v>1257</v>
      </c>
      <c r="F403" s="191" t="s">
        <v>1214</v>
      </c>
      <c r="G403" s="192" t="s">
        <v>1207</v>
      </c>
      <c r="H403" s="193" t="s">
        <v>1249</v>
      </c>
      <c r="I403" s="190" t="s">
        <v>1250</v>
      </c>
      <c r="J403" s="167">
        <v>43769</v>
      </c>
      <c r="K403" s="190" t="s">
        <v>2517</v>
      </c>
      <c r="L403" s="190" t="s">
        <v>2518</v>
      </c>
      <c r="M403" s="190" t="s">
        <v>2519</v>
      </c>
      <c r="N403" s="206">
        <v>1300830</v>
      </c>
      <c r="O403" s="190" t="s">
        <v>354</v>
      </c>
      <c r="P403" s="194">
        <v>81283401483</v>
      </c>
      <c r="Q403" s="347" t="s">
        <v>3248</v>
      </c>
      <c r="R403" s="347" t="s">
        <v>3248</v>
      </c>
      <c r="S403" s="190"/>
      <c r="T403" s="190"/>
      <c r="U403" s="190"/>
      <c r="V403" s="190" t="s">
        <v>2995</v>
      </c>
      <c r="W403" s="190" t="str">
        <f>IFERROR(VLOOKUP(B:B,'[1]List Stores'!$B$1:$W$800,22,FALSE),"")</f>
        <v xml:space="preserve"> </v>
      </c>
      <c r="X403" s="195" t="s">
        <v>3000</v>
      </c>
      <c r="Y403" s="190"/>
      <c r="Z403" s="190" t="s">
        <v>2995</v>
      </c>
      <c r="AA403" s="190"/>
      <c r="AB403" s="190"/>
      <c r="AC403" s="190" t="s">
        <v>2995</v>
      </c>
      <c r="AD403" s="196"/>
      <c r="AE403" s="189"/>
      <c r="AF403" s="189"/>
      <c r="AG403" s="189" t="s">
        <v>2985</v>
      </c>
    </row>
    <row r="404" spans="1:33" s="4" customFormat="1" ht="16.5" customHeight="1">
      <c r="A404" s="17">
        <v>402</v>
      </c>
      <c r="B404" s="209" t="s">
        <v>962</v>
      </c>
      <c r="C404" s="218" t="s">
        <v>963</v>
      </c>
      <c r="D404" s="190" t="s">
        <v>1331</v>
      </c>
      <c r="E404" s="190" t="s">
        <v>1257</v>
      </c>
      <c r="F404" s="191" t="s">
        <v>0</v>
      </c>
      <c r="G404" s="192" t="s">
        <v>3154</v>
      </c>
      <c r="H404" s="193" t="s">
        <v>1678</v>
      </c>
      <c r="I404" s="190" t="s">
        <v>1679</v>
      </c>
      <c r="J404" s="167">
        <v>43769</v>
      </c>
      <c r="K404" s="190" t="s">
        <v>2520</v>
      </c>
      <c r="L404" s="190" t="s">
        <v>2521</v>
      </c>
      <c r="M404" s="190" t="s">
        <v>2522</v>
      </c>
      <c r="N404" s="200">
        <v>1002334</v>
      </c>
      <c r="O404" s="190" t="s">
        <v>964</v>
      </c>
      <c r="P404" s="194" t="s">
        <v>4238</v>
      </c>
      <c r="Q404" s="347" t="s">
        <v>3456</v>
      </c>
      <c r="R404" s="347" t="s">
        <v>3456</v>
      </c>
      <c r="S404" s="190"/>
      <c r="T404" s="190"/>
      <c r="U404" s="190"/>
      <c r="V404" s="190" t="s">
        <v>2995</v>
      </c>
      <c r="W404" s="190" t="str">
        <f>IFERROR(VLOOKUP(B:B,'[1]List Stores'!$B$1:$W$800,22,FALSE),"")</f>
        <v xml:space="preserve"> </v>
      </c>
      <c r="X404" s="195" t="s">
        <v>2996</v>
      </c>
      <c r="Y404" s="190"/>
      <c r="Z404" s="190" t="s">
        <v>2995</v>
      </c>
      <c r="AA404" s="190"/>
      <c r="AB404" s="190"/>
      <c r="AC404" s="190" t="s">
        <v>2995</v>
      </c>
      <c r="AD404" s="196"/>
      <c r="AE404" s="189"/>
      <c r="AF404" s="189"/>
      <c r="AG404" s="189" t="s">
        <v>2985</v>
      </c>
    </row>
    <row r="405" spans="1:33" s="4" customFormat="1" ht="16.5" customHeight="1">
      <c r="A405" s="17">
        <v>403</v>
      </c>
      <c r="B405" s="189" t="s">
        <v>930</v>
      </c>
      <c r="C405" s="189" t="s">
        <v>931</v>
      </c>
      <c r="D405" s="190" t="s">
        <v>1546</v>
      </c>
      <c r="E405" s="190" t="s">
        <v>1257</v>
      </c>
      <c r="F405" s="191" t="s">
        <v>1264</v>
      </c>
      <c r="G405" s="192" t="s">
        <v>1265</v>
      </c>
      <c r="H405" s="193" t="s">
        <v>1547</v>
      </c>
      <c r="I405" s="190" t="s">
        <v>1548</v>
      </c>
      <c r="J405" s="167">
        <v>43779</v>
      </c>
      <c r="K405" s="190" t="s">
        <v>2523</v>
      </c>
      <c r="L405" s="190" t="s">
        <v>2524</v>
      </c>
      <c r="M405" s="190" t="s">
        <v>2525</v>
      </c>
      <c r="N405" s="198">
        <v>16009782</v>
      </c>
      <c r="O405" s="190" t="s">
        <v>932</v>
      </c>
      <c r="P405" s="190" t="s">
        <v>4035</v>
      </c>
      <c r="Q405" s="347" t="s">
        <v>3312</v>
      </c>
      <c r="R405" s="347" t="s">
        <v>3306</v>
      </c>
      <c r="S405" s="190"/>
      <c r="T405" s="190"/>
      <c r="U405" s="190"/>
      <c r="V405" s="190" t="s">
        <v>2995</v>
      </c>
      <c r="W405" s="190" t="str">
        <f>IFERROR(VLOOKUP(B:B,'[1]List Stores'!$B$1:$W$800,22,FALSE),"")</f>
        <v xml:space="preserve"> </v>
      </c>
      <c r="X405" s="195" t="s">
        <v>3003</v>
      </c>
      <c r="Y405" s="190"/>
      <c r="Z405" s="190" t="s">
        <v>2995</v>
      </c>
      <c r="AA405" s="190"/>
      <c r="AB405" s="190"/>
      <c r="AC405" s="190" t="s">
        <v>2995</v>
      </c>
      <c r="AD405" s="196"/>
      <c r="AE405" s="189"/>
      <c r="AF405" s="189"/>
      <c r="AG405" s="189"/>
    </row>
    <row r="406" spans="1:33" s="4" customFormat="1" ht="16.5" customHeight="1">
      <c r="A406" s="17">
        <v>404</v>
      </c>
      <c r="B406" s="189" t="s">
        <v>1135</v>
      </c>
      <c r="C406" s="189" t="s">
        <v>1136</v>
      </c>
      <c r="D406" s="190" t="s">
        <v>1508</v>
      </c>
      <c r="E406" s="190" t="s">
        <v>1302</v>
      </c>
      <c r="F406" s="518" t="s">
        <v>3349</v>
      </c>
      <c r="G406" s="519" t="s">
        <v>1195</v>
      </c>
      <c r="H406" s="193" t="s">
        <v>1509</v>
      </c>
      <c r="I406" s="190" t="s">
        <v>2818</v>
      </c>
      <c r="J406" s="167">
        <v>43791</v>
      </c>
      <c r="K406" s="190" t="s">
        <v>2526</v>
      </c>
      <c r="L406" s="190" t="s">
        <v>2527</v>
      </c>
      <c r="M406" s="190" t="s">
        <v>2528</v>
      </c>
      <c r="N406" s="210" t="s">
        <v>3615</v>
      </c>
      <c r="O406" s="190" t="s">
        <v>3616</v>
      </c>
      <c r="P406" s="194" t="s">
        <v>3617</v>
      </c>
      <c r="Q406" s="347" t="s">
        <v>4296</v>
      </c>
      <c r="R406" s="347" t="s">
        <v>3489</v>
      </c>
      <c r="S406" s="190"/>
      <c r="T406" s="190" t="s">
        <v>2993</v>
      </c>
      <c r="U406" s="190"/>
      <c r="V406" s="190" t="s">
        <v>2995</v>
      </c>
      <c r="W406" s="190" t="str">
        <f>IFERROR(VLOOKUP(B:B,'[1]List Stores'!$B$1:$W$800,22,FALSE),"")</f>
        <v xml:space="preserve"> </v>
      </c>
      <c r="X406" s="195" t="s">
        <v>2998</v>
      </c>
      <c r="Y406" s="190" t="s">
        <v>1188</v>
      </c>
      <c r="Z406" s="190" t="s">
        <v>2995</v>
      </c>
      <c r="AA406" s="190"/>
      <c r="AB406" s="190"/>
      <c r="AC406" s="190" t="s">
        <v>2995</v>
      </c>
      <c r="AD406" s="196" t="s">
        <v>3007</v>
      </c>
      <c r="AE406" s="189"/>
      <c r="AF406" s="189"/>
      <c r="AG406" s="189"/>
    </row>
    <row r="407" spans="1:33" s="4" customFormat="1" ht="16.5" customHeight="1">
      <c r="A407" s="17">
        <v>405</v>
      </c>
      <c r="B407" s="189" t="s">
        <v>685</v>
      </c>
      <c r="C407" s="189" t="s">
        <v>686</v>
      </c>
      <c r="D407" s="190" t="s">
        <v>1242</v>
      </c>
      <c r="E407" s="190" t="s">
        <v>1257</v>
      </c>
      <c r="F407" s="191" t="s">
        <v>1201</v>
      </c>
      <c r="G407" s="192" t="s">
        <v>1</v>
      </c>
      <c r="H407" s="193" t="s">
        <v>1474</v>
      </c>
      <c r="I407" s="190" t="s">
        <v>1280</v>
      </c>
      <c r="J407" s="167">
        <v>43793</v>
      </c>
      <c r="K407" s="190" t="s">
        <v>2529</v>
      </c>
      <c r="L407" s="190" t="s">
        <v>2530</v>
      </c>
      <c r="M407" s="190" t="s">
        <v>2531</v>
      </c>
      <c r="N407" s="195">
        <v>1204099</v>
      </c>
      <c r="O407" s="190" t="s">
        <v>427</v>
      </c>
      <c r="P407" s="194" t="s">
        <v>4109</v>
      </c>
      <c r="Q407" s="347" t="s">
        <v>3394</v>
      </c>
      <c r="R407" s="347" t="s">
        <v>3474</v>
      </c>
      <c r="S407" s="190"/>
      <c r="T407" s="190"/>
      <c r="U407" s="190"/>
      <c r="V407" s="190" t="s">
        <v>2995</v>
      </c>
      <c r="W407" s="190" t="str">
        <f>IFERROR(VLOOKUP(B:B,'[1]List Stores'!$B$1:$W$800,22,FALSE),"")</f>
        <v xml:space="preserve"> </v>
      </c>
      <c r="X407" s="195" t="s">
        <v>3000</v>
      </c>
      <c r="Y407" s="190"/>
      <c r="Z407" s="190" t="s">
        <v>2995</v>
      </c>
      <c r="AA407" s="190"/>
      <c r="AB407" s="190"/>
      <c r="AC407" s="190" t="s">
        <v>2995</v>
      </c>
      <c r="AD407" s="196"/>
      <c r="AE407" s="189"/>
      <c r="AF407" s="189" t="str">
        <f>IFERROR(VLOOKUP(B:B,'[1]List Stores'!$B:$AH,33,FALSE),"")</f>
        <v>ESB</v>
      </c>
      <c r="AG407" s="189" t="s">
        <v>2985</v>
      </c>
    </row>
    <row r="408" spans="1:33" s="4" customFormat="1" ht="16.5" customHeight="1">
      <c r="A408" s="17">
        <v>406</v>
      </c>
      <c r="B408" s="189" t="s">
        <v>266</v>
      </c>
      <c r="C408" s="189" t="s">
        <v>267</v>
      </c>
      <c r="D408" s="190" t="s">
        <v>1927</v>
      </c>
      <c r="E408" s="190" t="s">
        <v>1257</v>
      </c>
      <c r="F408" s="191" t="s">
        <v>1220</v>
      </c>
      <c r="G408" s="192" t="s">
        <v>1221</v>
      </c>
      <c r="H408" s="193" t="s">
        <v>1538</v>
      </c>
      <c r="I408" s="190" t="s">
        <v>1539</v>
      </c>
      <c r="J408" s="167">
        <v>43798</v>
      </c>
      <c r="K408" s="190" t="s">
        <v>2532</v>
      </c>
      <c r="L408" s="190" t="s">
        <v>2533</v>
      </c>
      <c r="M408" s="190" t="s">
        <v>2534</v>
      </c>
      <c r="N408" s="205" t="s">
        <v>3768</v>
      </c>
      <c r="O408" s="190" t="s">
        <v>268</v>
      </c>
      <c r="P408" s="194" t="s">
        <v>3769</v>
      </c>
      <c r="Q408" s="347" t="s">
        <v>3222</v>
      </c>
      <c r="R408" s="347" t="s">
        <v>3222</v>
      </c>
      <c r="S408" s="190"/>
      <c r="T408" s="190"/>
      <c r="U408" s="190"/>
      <c r="V408" s="190" t="s">
        <v>2995</v>
      </c>
      <c r="W408" s="190" t="str">
        <f>IFERROR(VLOOKUP(B:B,'[1]List Stores'!$B$1:$W$800,22,FALSE),"")</f>
        <v xml:space="preserve"> </v>
      </c>
      <c r="X408" s="195" t="s">
        <v>3003</v>
      </c>
      <c r="Y408" s="190" t="s">
        <v>1188</v>
      </c>
      <c r="Z408" s="190" t="s">
        <v>2995</v>
      </c>
      <c r="AA408" s="190"/>
      <c r="AB408" s="190"/>
      <c r="AC408" s="190" t="s">
        <v>2995</v>
      </c>
      <c r="AD408" s="196"/>
      <c r="AE408" s="189"/>
      <c r="AF408" s="189"/>
      <c r="AG408" s="189"/>
    </row>
    <row r="409" spans="1:33" s="4" customFormat="1" ht="16.5" customHeight="1">
      <c r="A409" s="17">
        <v>407</v>
      </c>
      <c r="B409" s="189" t="s">
        <v>286</v>
      </c>
      <c r="C409" s="201" t="s">
        <v>287</v>
      </c>
      <c r="D409" s="190" t="s">
        <v>1193</v>
      </c>
      <c r="E409" s="190" t="s">
        <v>1206</v>
      </c>
      <c r="F409" s="191" t="s">
        <v>0</v>
      </c>
      <c r="G409" s="192" t="s">
        <v>3154</v>
      </c>
      <c r="H409" s="193" t="s">
        <v>1238</v>
      </c>
      <c r="I409" s="190" t="s">
        <v>2739</v>
      </c>
      <c r="J409" s="167">
        <v>43798</v>
      </c>
      <c r="K409" s="190" t="s">
        <v>2535</v>
      </c>
      <c r="L409" s="190" t="s">
        <v>2536</v>
      </c>
      <c r="M409" s="190" t="s">
        <v>2537</v>
      </c>
      <c r="N409" s="200">
        <v>1409543</v>
      </c>
      <c r="O409" s="190" t="s">
        <v>2719</v>
      </c>
      <c r="P409" s="194" t="s">
        <v>4250</v>
      </c>
      <c r="Q409" s="347" t="s">
        <v>3214</v>
      </c>
      <c r="R409" s="347" t="s">
        <v>3214</v>
      </c>
      <c r="S409" s="190"/>
      <c r="T409" s="190"/>
      <c r="U409" s="190"/>
      <c r="V409" s="190" t="s">
        <v>2995</v>
      </c>
      <c r="W409" s="190" t="str">
        <f>IFERROR(VLOOKUP(B:B,'[1]List Stores'!$B$1:$W$800,22,FALSE),"")</f>
        <v xml:space="preserve"> </v>
      </c>
      <c r="X409" s="195"/>
      <c r="Y409" s="190"/>
      <c r="Z409" s="190" t="s">
        <v>2995</v>
      </c>
      <c r="AA409" s="190"/>
      <c r="AB409" s="190"/>
      <c r="AC409" s="190" t="s">
        <v>2995</v>
      </c>
      <c r="AD409" s="196"/>
      <c r="AE409" s="189" t="s">
        <v>2759</v>
      </c>
      <c r="AF409" s="189"/>
      <c r="AG409" s="189"/>
    </row>
    <row r="410" spans="1:33" s="4" customFormat="1" ht="16.5" customHeight="1">
      <c r="A410" s="17">
        <v>408</v>
      </c>
      <c r="B410" s="201" t="s">
        <v>579</v>
      </c>
      <c r="C410" s="201" t="s">
        <v>580</v>
      </c>
      <c r="D410" s="190" t="s">
        <v>2538</v>
      </c>
      <c r="E410" s="190" t="s">
        <v>1243</v>
      </c>
      <c r="F410" s="191" t="s">
        <v>1232</v>
      </c>
      <c r="G410" s="192" t="s">
        <v>1233</v>
      </c>
      <c r="H410" s="193" t="s">
        <v>1275</v>
      </c>
      <c r="I410" s="190" t="s">
        <v>3352</v>
      </c>
      <c r="J410" s="167">
        <v>43799</v>
      </c>
      <c r="K410" s="190" t="s">
        <v>2539</v>
      </c>
      <c r="L410" s="190" t="s">
        <v>2540</v>
      </c>
      <c r="M410" s="190" t="s">
        <v>2541</v>
      </c>
      <c r="N410" s="304" t="s">
        <v>3888</v>
      </c>
      <c r="O410" s="274" t="s">
        <v>3880</v>
      </c>
      <c r="P410" s="295" t="s">
        <v>3889</v>
      </c>
      <c r="Q410" s="347" t="s">
        <v>3186</v>
      </c>
      <c r="R410" s="347" t="s">
        <v>3186</v>
      </c>
      <c r="S410" s="190"/>
      <c r="T410" s="190"/>
      <c r="U410" s="189"/>
      <c r="V410" s="190" t="s">
        <v>2995</v>
      </c>
      <c r="W410" s="190" t="str">
        <f>IFERROR(VLOOKUP(B:B,'[1]List Stores'!$B$1:$W$800,22,FALSE),"")</f>
        <v xml:space="preserve"> </v>
      </c>
      <c r="X410" s="195"/>
      <c r="Y410" s="190"/>
      <c r="Z410" s="190" t="s">
        <v>2995</v>
      </c>
      <c r="AA410" s="190"/>
      <c r="AB410" s="189"/>
      <c r="AC410" s="190" t="s">
        <v>2995</v>
      </c>
      <c r="AD410" s="196" t="s">
        <v>3007</v>
      </c>
      <c r="AE410" s="189"/>
      <c r="AF410" s="189"/>
      <c r="AG410" s="189"/>
    </row>
    <row r="411" spans="1:33" s="4" customFormat="1" ht="16.5" customHeight="1">
      <c r="A411" s="17">
        <v>409</v>
      </c>
      <c r="B411" s="189" t="s">
        <v>305</v>
      </c>
      <c r="C411" s="190" t="s">
        <v>306</v>
      </c>
      <c r="D411" s="190" t="s">
        <v>1263</v>
      </c>
      <c r="E411" s="190" t="s">
        <v>1194</v>
      </c>
      <c r="F411" s="518" t="s">
        <v>3349</v>
      </c>
      <c r="G411" s="519" t="s">
        <v>1195</v>
      </c>
      <c r="H411" s="193" t="s">
        <v>1266</v>
      </c>
      <c r="I411" s="190" t="s">
        <v>1267</v>
      </c>
      <c r="J411" s="167">
        <v>43811</v>
      </c>
      <c r="K411" s="190" t="s">
        <v>2542</v>
      </c>
      <c r="L411" s="190" t="s">
        <v>2543</v>
      </c>
      <c r="M411" s="190" t="s">
        <v>2544</v>
      </c>
      <c r="N411" s="207">
        <v>1306994</v>
      </c>
      <c r="O411" s="190" t="s">
        <v>307</v>
      </c>
      <c r="P411" s="190" t="s">
        <v>3595</v>
      </c>
      <c r="Q411" s="347" t="s">
        <v>3457</v>
      </c>
      <c r="R411" s="347" t="s">
        <v>3490</v>
      </c>
      <c r="S411" s="190"/>
      <c r="T411" s="190"/>
      <c r="U411" s="190" t="s">
        <v>2994</v>
      </c>
      <c r="V411" s="190" t="s">
        <v>1185</v>
      </c>
      <c r="W411" s="190" t="str">
        <f>IFERROR(VLOOKUP(B:B,'[1]List Stores'!$B$1:$W$800,22,FALSE),"")</f>
        <v xml:space="preserve"> </v>
      </c>
      <c r="X411" s="195" t="s">
        <v>1187</v>
      </c>
      <c r="Y411" s="190" t="s">
        <v>1188</v>
      </c>
      <c r="Z411" s="190" t="s">
        <v>2995</v>
      </c>
      <c r="AA411" s="190" t="s">
        <v>2742</v>
      </c>
      <c r="AB411" s="190"/>
      <c r="AC411" s="190" t="s">
        <v>2995</v>
      </c>
      <c r="AD411" s="196"/>
      <c r="AE411" s="189"/>
      <c r="AF411" s="189"/>
      <c r="AG411" s="189"/>
    </row>
    <row r="412" spans="1:33" s="4" customFormat="1" ht="16.5" customHeight="1">
      <c r="A412" s="17">
        <v>410</v>
      </c>
      <c r="B412" s="189" t="s">
        <v>707</v>
      </c>
      <c r="C412" s="190" t="s">
        <v>708</v>
      </c>
      <c r="D412" s="190" t="s">
        <v>1193</v>
      </c>
      <c r="E412" s="190" t="s">
        <v>1494</v>
      </c>
      <c r="F412" s="518" t="s">
        <v>3349</v>
      </c>
      <c r="G412" s="519" t="s">
        <v>1195</v>
      </c>
      <c r="H412" s="193" t="s">
        <v>2812</v>
      </c>
      <c r="I412" s="190" t="s">
        <v>2819</v>
      </c>
      <c r="J412" s="167">
        <v>43820</v>
      </c>
      <c r="K412" s="190" t="s">
        <v>2545</v>
      </c>
      <c r="L412" s="190" t="s">
        <v>2546</v>
      </c>
      <c r="M412" s="190" t="s">
        <v>2547</v>
      </c>
      <c r="N412" s="299" t="s">
        <v>3827</v>
      </c>
      <c r="O412" s="274" t="s">
        <v>112</v>
      </c>
      <c r="P412" s="295" t="s">
        <v>3827</v>
      </c>
      <c r="Q412" s="347" t="s">
        <v>3307</v>
      </c>
      <c r="R412" s="347" t="s">
        <v>3307</v>
      </c>
      <c r="S412" s="190"/>
      <c r="T412" s="190"/>
      <c r="U412" s="190"/>
      <c r="V412" s="190" t="s">
        <v>2995</v>
      </c>
      <c r="W412" s="190" t="str">
        <f>IFERROR(VLOOKUP(B:B,'[1]List Stores'!$B$1:$W$800,22,FALSE),"")</f>
        <v xml:space="preserve"> </v>
      </c>
      <c r="X412" s="195"/>
      <c r="Y412" s="190"/>
      <c r="Z412" s="190" t="s">
        <v>2995</v>
      </c>
      <c r="AA412" s="190"/>
      <c r="AB412" s="190"/>
      <c r="AC412" s="190" t="s">
        <v>2995</v>
      </c>
      <c r="AD412" s="196"/>
      <c r="AE412" s="189"/>
      <c r="AF412" s="189"/>
      <c r="AG412" s="189"/>
    </row>
    <row r="413" spans="1:33" s="4" customFormat="1" ht="16.5" customHeight="1">
      <c r="A413" s="17">
        <v>411</v>
      </c>
      <c r="B413" s="189" t="s">
        <v>1159</v>
      </c>
      <c r="C413" s="190" t="s">
        <v>1160</v>
      </c>
      <c r="D413" s="190" t="s">
        <v>1242</v>
      </c>
      <c r="E413" s="190" t="s">
        <v>1257</v>
      </c>
      <c r="F413" s="191" t="s">
        <v>1214</v>
      </c>
      <c r="G413" s="192" t="s">
        <v>1207</v>
      </c>
      <c r="H413" s="193" t="s">
        <v>1407</v>
      </c>
      <c r="I413" s="190" t="s">
        <v>1408</v>
      </c>
      <c r="J413" s="167">
        <v>43821</v>
      </c>
      <c r="K413" s="190" t="s">
        <v>2548</v>
      </c>
      <c r="L413" s="190" t="s">
        <v>2549</v>
      </c>
      <c r="M413" s="190" t="s">
        <v>2550</v>
      </c>
      <c r="N413" s="207" t="s">
        <v>3674</v>
      </c>
      <c r="O413" s="190" t="s">
        <v>1161</v>
      </c>
      <c r="P413" s="194" t="s">
        <v>3675</v>
      </c>
      <c r="Q413" s="347" t="s">
        <v>3412</v>
      </c>
      <c r="R413" s="347" t="s">
        <v>3471</v>
      </c>
      <c r="S413" s="190"/>
      <c r="T413" s="190"/>
      <c r="U413" s="190"/>
      <c r="V413" s="190" t="s">
        <v>2995</v>
      </c>
      <c r="W413" s="190" t="str">
        <f>IFERROR(VLOOKUP(B:B,'[1]List Stores'!$B$1:$W$800,22,FALSE),"")</f>
        <v xml:space="preserve"> </v>
      </c>
      <c r="X413" s="195" t="s">
        <v>3002</v>
      </c>
      <c r="Y413" s="190"/>
      <c r="Z413" s="190" t="s">
        <v>2995</v>
      </c>
      <c r="AA413" s="190" t="s">
        <v>2742</v>
      </c>
      <c r="AB413" s="190"/>
      <c r="AC413" s="190" t="s">
        <v>2995</v>
      </c>
      <c r="AD413" s="196"/>
      <c r="AE413" s="189"/>
      <c r="AF413" s="189" t="str">
        <f>IFERROR(VLOOKUP(B:B,'[1]List Stores'!$B:$AH,33,FALSE),"")</f>
        <v>ESB</v>
      </c>
      <c r="AG413" s="189" t="s">
        <v>2985</v>
      </c>
    </row>
    <row r="414" spans="1:33" s="4" customFormat="1" ht="16.5" customHeight="1">
      <c r="A414" s="17">
        <v>412</v>
      </c>
      <c r="B414" s="189" t="s">
        <v>1035</v>
      </c>
      <c r="C414" s="189" t="s">
        <v>1036</v>
      </c>
      <c r="D414" s="190" t="s">
        <v>1242</v>
      </c>
      <c r="E414" s="190" t="s">
        <v>1243</v>
      </c>
      <c r="F414" s="191" t="s">
        <v>1201</v>
      </c>
      <c r="G414" s="192" t="s">
        <v>1</v>
      </c>
      <c r="H414" s="193" t="s">
        <v>1244</v>
      </c>
      <c r="I414" s="190" t="s">
        <v>1245</v>
      </c>
      <c r="J414" s="167">
        <v>43822</v>
      </c>
      <c r="K414" s="190" t="s">
        <v>2551</v>
      </c>
      <c r="L414" s="190" t="s">
        <v>2552</v>
      </c>
      <c r="M414" s="190" t="s">
        <v>2553</v>
      </c>
      <c r="N414" s="211" t="s">
        <v>4129</v>
      </c>
      <c r="O414" s="190" t="s">
        <v>2827</v>
      </c>
      <c r="P414" s="194" t="s">
        <v>4130</v>
      </c>
      <c r="Q414" s="347" t="s">
        <v>3209</v>
      </c>
      <c r="R414" s="347" t="s">
        <v>3469</v>
      </c>
      <c r="S414" s="190"/>
      <c r="T414" s="190"/>
      <c r="U414" s="190"/>
      <c r="V414" s="190" t="s">
        <v>2995</v>
      </c>
      <c r="W414" s="190" t="str">
        <f>IFERROR(VLOOKUP(B:B,'[1]List Stores'!$B$1:$W$800,22,FALSE),"")</f>
        <v xml:space="preserve"> </v>
      </c>
      <c r="X414" s="195"/>
      <c r="Y414" s="190"/>
      <c r="Z414" s="190" t="s">
        <v>2995</v>
      </c>
      <c r="AA414" s="190"/>
      <c r="AB414" s="190"/>
      <c r="AC414" s="190" t="s">
        <v>2995</v>
      </c>
      <c r="AD414" s="196"/>
      <c r="AE414" s="189"/>
      <c r="AF414" s="189"/>
      <c r="AG414" s="189"/>
    </row>
    <row r="415" spans="1:33" s="4" customFormat="1" ht="16.5" customHeight="1">
      <c r="A415" s="17">
        <v>413</v>
      </c>
      <c r="B415" s="189" t="s">
        <v>727</v>
      </c>
      <c r="C415" s="189" t="s">
        <v>728</v>
      </c>
      <c r="D415" s="190" t="s">
        <v>1242</v>
      </c>
      <c r="E415" s="190" t="s">
        <v>1302</v>
      </c>
      <c r="F415" s="191" t="s">
        <v>1201</v>
      </c>
      <c r="G415" s="192" t="s">
        <v>1</v>
      </c>
      <c r="H415" s="193" t="s">
        <v>1474</v>
      </c>
      <c r="I415" s="190" t="s">
        <v>1280</v>
      </c>
      <c r="J415" s="167">
        <v>43842</v>
      </c>
      <c r="K415" s="190" t="s">
        <v>2554</v>
      </c>
      <c r="L415" s="190" t="s">
        <v>2555</v>
      </c>
      <c r="M415" s="190" t="s">
        <v>2556</v>
      </c>
      <c r="N415" s="199">
        <v>1101741</v>
      </c>
      <c r="O415" s="190" t="s">
        <v>729</v>
      </c>
      <c r="P415" s="194" t="s">
        <v>4110</v>
      </c>
      <c r="Q415" s="347" t="s">
        <v>3394</v>
      </c>
      <c r="R415" s="347" t="s">
        <v>3474</v>
      </c>
      <c r="S415" s="190"/>
      <c r="T415" s="190" t="s">
        <v>2993</v>
      </c>
      <c r="U415" s="190"/>
      <c r="V415" s="190" t="s">
        <v>2995</v>
      </c>
      <c r="W415" s="190" t="str">
        <f>IFERROR(VLOOKUP(B:B,'[1]List Stores'!$B$1:$W$800,22,FALSE),"")</f>
        <v xml:space="preserve"> </v>
      </c>
      <c r="X415" s="195" t="s">
        <v>3004</v>
      </c>
      <c r="Y415" s="190" t="s">
        <v>1188</v>
      </c>
      <c r="Z415" s="190" t="s">
        <v>2995</v>
      </c>
      <c r="AA415" s="190" t="s">
        <v>2742</v>
      </c>
      <c r="AB415" s="190"/>
      <c r="AC415" s="190" t="s">
        <v>2995</v>
      </c>
      <c r="AD415" s="196" t="s">
        <v>3007</v>
      </c>
      <c r="AE415" s="189"/>
      <c r="AF415" s="189"/>
      <c r="AG415" s="189" t="s">
        <v>2985</v>
      </c>
    </row>
    <row r="416" spans="1:33" s="4" customFormat="1" ht="16.5" customHeight="1">
      <c r="A416" s="17">
        <v>414</v>
      </c>
      <c r="B416" s="189" t="s">
        <v>1046</v>
      </c>
      <c r="C416" s="190" t="s">
        <v>2557</v>
      </c>
      <c r="D416" s="190" t="s">
        <v>1418</v>
      </c>
      <c r="E416" s="190" t="s">
        <v>1194</v>
      </c>
      <c r="F416" s="191" t="s">
        <v>1232</v>
      </c>
      <c r="G416" s="192" t="s">
        <v>1233</v>
      </c>
      <c r="H416" s="193" t="s">
        <v>1419</v>
      </c>
      <c r="I416" s="190" t="s">
        <v>3141</v>
      </c>
      <c r="J416" s="167">
        <v>43847</v>
      </c>
      <c r="K416" s="190" t="s">
        <v>2558</v>
      </c>
      <c r="L416" s="190" t="s">
        <v>2559</v>
      </c>
      <c r="M416" s="190" t="s">
        <v>2560</v>
      </c>
      <c r="N416" s="197">
        <v>1500038</v>
      </c>
      <c r="O416" s="190" t="s">
        <v>3929</v>
      </c>
      <c r="P416" s="194" t="s">
        <v>3930</v>
      </c>
      <c r="Q416" s="347" t="s">
        <v>3232</v>
      </c>
      <c r="R416" s="347" t="s">
        <v>3232</v>
      </c>
      <c r="S416" s="190"/>
      <c r="T416" s="190"/>
      <c r="U416" s="190"/>
      <c r="V416" s="190" t="s">
        <v>2995</v>
      </c>
      <c r="W416" s="190" t="str">
        <f>IFERROR(VLOOKUP(B:B,'[1]List Stores'!$B$1:$W$800,22,FALSE),"")</f>
        <v xml:space="preserve"> </v>
      </c>
      <c r="X416" s="195" t="s">
        <v>3004</v>
      </c>
      <c r="Y416" s="190"/>
      <c r="Z416" s="190" t="s">
        <v>2995</v>
      </c>
      <c r="AA416" s="190"/>
      <c r="AB416" s="190"/>
      <c r="AC416" s="190" t="s">
        <v>2995</v>
      </c>
      <c r="AD416" s="196"/>
      <c r="AE416" s="189"/>
      <c r="AF416" s="189"/>
      <c r="AG416" s="189" t="s">
        <v>2985</v>
      </c>
    </row>
    <row r="417" spans="1:33" s="4" customFormat="1" ht="16.5" customHeight="1">
      <c r="A417" s="17">
        <v>415</v>
      </c>
      <c r="B417" s="201" t="s">
        <v>773</v>
      </c>
      <c r="C417" s="201" t="s">
        <v>774</v>
      </c>
      <c r="D417" s="190" t="s">
        <v>1418</v>
      </c>
      <c r="E417" s="190" t="s">
        <v>1257</v>
      </c>
      <c r="F417" s="191" t="s">
        <v>1232</v>
      </c>
      <c r="G417" s="192" t="s">
        <v>1233</v>
      </c>
      <c r="H417" s="193" t="s">
        <v>1419</v>
      </c>
      <c r="I417" s="190" t="s">
        <v>3141</v>
      </c>
      <c r="J417" s="167">
        <v>43856</v>
      </c>
      <c r="K417" s="190" t="s">
        <v>2561</v>
      </c>
      <c r="L417" s="190" t="s">
        <v>2562</v>
      </c>
      <c r="M417" s="190" t="s">
        <v>2563</v>
      </c>
      <c r="N417" s="198">
        <v>1109105</v>
      </c>
      <c r="O417" s="190" t="s">
        <v>775</v>
      </c>
      <c r="P417" s="194" t="s">
        <v>3931</v>
      </c>
      <c r="Q417" s="347" t="s">
        <v>3308</v>
      </c>
      <c r="R417" s="347" t="s">
        <v>3308</v>
      </c>
      <c r="S417" s="190"/>
      <c r="T417" s="190"/>
      <c r="U417" s="190"/>
      <c r="V417" s="190" t="s">
        <v>2995</v>
      </c>
      <c r="W417" s="190" t="str">
        <f>IFERROR(VLOOKUP(B:B,'[1]List Stores'!$B$1:$W$800,22,FALSE),"")</f>
        <v xml:space="preserve"> </v>
      </c>
      <c r="X417" s="195" t="s">
        <v>3004</v>
      </c>
      <c r="Y417" s="190"/>
      <c r="Z417" s="190" t="s">
        <v>2995</v>
      </c>
      <c r="AA417" s="190"/>
      <c r="AB417" s="190"/>
      <c r="AC417" s="190" t="s">
        <v>2995</v>
      </c>
      <c r="AD417" s="196"/>
      <c r="AE417" s="189"/>
      <c r="AF417" s="189" t="str">
        <f>IFERROR(VLOOKUP(B:B,'[1]List Stores'!$B:$AH,33,FALSE),"")</f>
        <v>ESB</v>
      </c>
      <c r="AG417" s="189" t="s">
        <v>2985</v>
      </c>
    </row>
    <row r="418" spans="1:33" s="4" customFormat="1" ht="16.5" customHeight="1">
      <c r="A418" s="17">
        <v>416</v>
      </c>
      <c r="B418" s="201" t="s">
        <v>663</v>
      </c>
      <c r="C418" s="190" t="s">
        <v>664</v>
      </c>
      <c r="D418" s="190" t="s">
        <v>1193</v>
      </c>
      <c r="E418" s="190" t="s">
        <v>1206</v>
      </c>
      <c r="F418" s="191" t="s">
        <v>3349</v>
      </c>
      <c r="G418" s="192" t="s">
        <v>1195</v>
      </c>
      <c r="H418" s="193" t="s">
        <v>1399</v>
      </c>
      <c r="I418" s="190" t="s">
        <v>1400</v>
      </c>
      <c r="J418" s="167">
        <v>43857</v>
      </c>
      <c r="K418" s="190" t="s">
        <v>2564</v>
      </c>
      <c r="L418" s="190" t="s">
        <v>2565</v>
      </c>
      <c r="M418" s="190" t="s">
        <v>2566</v>
      </c>
      <c r="N418" s="200"/>
      <c r="O418" s="190" t="s">
        <v>2720</v>
      </c>
      <c r="P418" s="190"/>
      <c r="Q418" s="347" t="s">
        <v>3186</v>
      </c>
      <c r="R418" s="347" t="s">
        <v>3186</v>
      </c>
      <c r="S418" s="190"/>
      <c r="T418" s="190"/>
      <c r="U418" s="190"/>
      <c r="V418" s="190" t="s">
        <v>2995</v>
      </c>
      <c r="W418" s="190" t="str">
        <f>IFERROR(VLOOKUP(B:B,'[1]List Stores'!$B$1:$W$800,22,FALSE),"")</f>
        <v xml:space="preserve"> </v>
      </c>
      <c r="X418" s="195"/>
      <c r="Y418" s="190"/>
      <c r="Z418" s="190" t="s">
        <v>2995</v>
      </c>
      <c r="AA418" s="190"/>
      <c r="AB418" s="190"/>
      <c r="AC418" s="190" t="s">
        <v>2995</v>
      </c>
      <c r="AD418" s="196"/>
      <c r="AE418" s="189"/>
      <c r="AF418" s="189"/>
      <c r="AG418" s="189"/>
    </row>
    <row r="419" spans="1:33" s="4" customFormat="1" ht="16.5" customHeight="1">
      <c r="A419" s="17">
        <v>417</v>
      </c>
      <c r="B419" s="189" t="s">
        <v>670</v>
      </c>
      <c r="C419" s="201" t="s">
        <v>671</v>
      </c>
      <c r="D419" s="190" t="s">
        <v>1193</v>
      </c>
      <c r="E419" s="190" t="s">
        <v>1194</v>
      </c>
      <c r="F419" s="191" t="s">
        <v>1232</v>
      </c>
      <c r="G419" s="192" t="s">
        <v>1233</v>
      </c>
      <c r="H419" s="193" t="s">
        <v>1621</v>
      </c>
      <c r="I419" s="190" t="s">
        <v>1622</v>
      </c>
      <c r="J419" s="167">
        <v>43861</v>
      </c>
      <c r="K419" s="190" t="s">
        <v>2567</v>
      </c>
      <c r="L419" s="190" t="s">
        <v>2568</v>
      </c>
      <c r="M419" s="190" t="s">
        <v>2569</v>
      </c>
      <c r="N419" s="200">
        <v>1107455</v>
      </c>
      <c r="O419" s="190" t="s">
        <v>672</v>
      </c>
      <c r="P419" s="194" t="s">
        <v>3919</v>
      </c>
      <c r="Q419" s="347" t="s">
        <v>3309</v>
      </c>
      <c r="R419" s="347" t="s">
        <v>3309</v>
      </c>
      <c r="S419" s="190"/>
      <c r="T419" s="190"/>
      <c r="U419" s="190"/>
      <c r="V419" s="190" t="s">
        <v>2995</v>
      </c>
      <c r="W419" s="190" t="str">
        <f>IFERROR(VLOOKUP(B:B,'[1]List Stores'!$B$1:$W$800,22,FALSE),"")</f>
        <v xml:space="preserve"> </v>
      </c>
      <c r="X419" s="195" t="s">
        <v>3004</v>
      </c>
      <c r="Y419" s="190"/>
      <c r="Z419" s="190" t="s">
        <v>2995</v>
      </c>
      <c r="AA419" s="190"/>
      <c r="AB419" s="190"/>
      <c r="AC419" s="190" t="s">
        <v>2995</v>
      </c>
      <c r="AD419" s="196"/>
      <c r="AE419" s="189"/>
      <c r="AF419" s="189" t="str">
        <f>IFERROR(VLOOKUP(B:B,'[1]List Stores'!$B:$AH,33,FALSE),"")</f>
        <v>ESB</v>
      </c>
      <c r="AG419" s="189" t="s">
        <v>2985</v>
      </c>
    </row>
    <row r="420" spans="1:33" s="4" customFormat="1" ht="16.5" customHeight="1">
      <c r="A420" s="17">
        <v>418</v>
      </c>
      <c r="B420" s="189" t="s">
        <v>369</v>
      </c>
      <c r="C420" s="190" t="s">
        <v>370</v>
      </c>
      <c r="D420" s="190" t="s">
        <v>1287</v>
      </c>
      <c r="E420" s="190" t="s">
        <v>1302</v>
      </c>
      <c r="F420" s="191" t="s">
        <v>1264</v>
      </c>
      <c r="G420" s="192" t="s">
        <v>1265</v>
      </c>
      <c r="H420" s="193" t="s">
        <v>1307</v>
      </c>
      <c r="I420" s="190" t="s">
        <v>2816</v>
      </c>
      <c r="J420" s="167">
        <v>43875</v>
      </c>
      <c r="K420" s="190" t="s">
        <v>2570</v>
      </c>
      <c r="L420" s="190" t="s">
        <v>2571</v>
      </c>
      <c r="M420" s="190" t="s">
        <v>2572</v>
      </c>
      <c r="N420" s="199">
        <v>1102633</v>
      </c>
      <c r="O420" s="346" t="s">
        <v>3995</v>
      </c>
      <c r="P420" s="194" t="s">
        <v>3996</v>
      </c>
      <c r="Q420" s="347" t="s">
        <v>3458</v>
      </c>
      <c r="R420" s="347" t="s">
        <v>3458</v>
      </c>
      <c r="S420" s="190"/>
      <c r="T420" s="190" t="s">
        <v>2993</v>
      </c>
      <c r="U420" s="190"/>
      <c r="V420" s="190" t="s">
        <v>2995</v>
      </c>
      <c r="W420" s="190" t="str">
        <f>IFERROR(VLOOKUP(B:B,'[1]List Stores'!$B$1:$W$800,22,FALSE),"")</f>
        <v xml:space="preserve"> </v>
      </c>
      <c r="X420" s="195" t="s">
        <v>3003</v>
      </c>
      <c r="Y420" s="190"/>
      <c r="Z420" s="190" t="s">
        <v>2995</v>
      </c>
      <c r="AA420" s="190"/>
      <c r="AB420" s="190"/>
      <c r="AC420" s="190" t="s">
        <v>2995</v>
      </c>
      <c r="AD420" s="196" t="s">
        <v>3007</v>
      </c>
      <c r="AE420" s="189"/>
      <c r="AF420" s="189"/>
      <c r="AG420" s="189"/>
    </row>
    <row r="421" spans="1:33" s="4" customFormat="1" ht="16.5" customHeight="1">
      <c r="A421" s="17">
        <v>419</v>
      </c>
      <c r="B421" s="189" t="s">
        <v>888</v>
      </c>
      <c r="C421" s="190" t="s">
        <v>889</v>
      </c>
      <c r="D421" s="190" t="s">
        <v>1446</v>
      </c>
      <c r="E421" s="190" t="s">
        <v>1194</v>
      </c>
      <c r="F421" s="191" t="s">
        <v>1220</v>
      </c>
      <c r="G421" s="192" t="s">
        <v>1221</v>
      </c>
      <c r="H421" s="193" t="s">
        <v>1447</v>
      </c>
      <c r="I421" s="190" t="s">
        <v>3140</v>
      </c>
      <c r="J421" s="167">
        <v>43877</v>
      </c>
      <c r="K421" s="190" t="s">
        <v>2573</v>
      </c>
      <c r="L421" s="190" t="s">
        <v>2574</v>
      </c>
      <c r="M421" s="190" t="s">
        <v>2575</v>
      </c>
      <c r="N421" s="208" t="s">
        <v>3822</v>
      </c>
      <c r="O421" s="190" t="s">
        <v>3145</v>
      </c>
      <c r="P421" s="194" t="s">
        <v>3823</v>
      </c>
      <c r="Q421" s="347" t="s">
        <v>3459</v>
      </c>
      <c r="R421" s="347" t="s">
        <v>3459</v>
      </c>
      <c r="S421" s="190"/>
      <c r="T421" s="190"/>
      <c r="U421" s="190"/>
      <c r="V421" s="190" t="s">
        <v>2995</v>
      </c>
      <c r="W421" s="190" t="str">
        <f>IFERROR(VLOOKUP(B:B,'[1]List Stores'!$B$1:$W$800,22,FALSE),"")</f>
        <v xml:space="preserve"> </v>
      </c>
      <c r="X421" s="195" t="s">
        <v>2999</v>
      </c>
      <c r="Y421" s="190"/>
      <c r="Z421" s="190" t="s">
        <v>2995</v>
      </c>
      <c r="AA421" s="190"/>
      <c r="AB421" s="190"/>
      <c r="AC421" s="190" t="s">
        <v>2995</v>
      </c>
      <c r="AD421" s="196"/>
      <c r="AE421" s="189"/>
      <c r="AF421" s="189"/>
      <c r="AG421" s="189"/>
    </row>
    <row r="422" spans="1:33" s="4" customFormat="1" ht="16.5" customHeight="1">
      <c r="A422" s="17">
        <v>420</v>
      </c>
      <c r="B422" s="189" t="s">
        <v>712</v>
      </c>
      <c r="C422" s="190" t="s">
        <v>713</v>
      </c>
      <c r="D422" s="190" t="s">
        <v>1193</v>
      </c>
      <c r="E422" s="190" t="s">
        <v>1257</v>
      </c>
      <c r="F422" s="518" t="s">
        <v>1214</v>
      </c>
      <c r="G422" s="519" t="s">
        <v>1207</v>
      </c>
      <c r="H422" s="193" t="s">
        <v>1457</v>
      </c>
      <c r="I422" s="190" t="s">
        <v>1458</v>
      </c>
      <c r="J422" s="167">
        <v>43882</v>
      </c>
      <c r="K422" s="190" t="s">
        <v>2576</v>
      </c>
      <c r="L422" s="190" t="s">
        <v>2577</v>
      </c>
      <c r="M422" s="190" t="s">
        <v>2578</v>
      </c>
      <c r="N422" s="205" t="s">
        <v>3733</v>
      </c>
      <c r="O422" s="190" t="s">
        <v>3734</v>
      </c>
      <c r="P422" s="194" t="s">
        <v>3735</v>
      </c>
      <c r="Q422" s="347" t="s">
        <v>3310</v>
      </c>
      <c r="R422" s="347" t="s">
        <v>3310</v>
      </c>
      <c r="S422" s="190" t="str">
        <f>IFERROR(VLOOKUP(B:B,'[1]List Stores'!$B$1:$S$800,18,FALSE),"")</f>
        <v>Community Store</v>
      </c>
      <c r="T422" s="190"/>
      <c r="U422" s="190"/>
      <c r="V422" s="190" t="s">
        <v>2995</v>
      </c>
      <c r="W422" s="190" t="str">
        <f>IFERROR(VLOOKUP(B:B,'[1]List Stores'!$B$1:$W$800,22,FALSE),"")</f>
        <v xml:space="preserve"> </v>
      </c>
      <c r="X422" s="195" t="s">
        <v>3002</v>
      </c>
      <c r="Y422" s="190"/>
      <c r="Z422" s="190" t="s">
        <v>2995</v>
      </c>
      <c r="AA422" s="190"/>
      <c r="AB422" s="190"/>
      <c r="AC422" s="190" t="s">
        <v>2995</v>
      </c>
      <c r="AD422" s="196"/>
      <c r="AE422" s="189"/>
      <c r="AF422" s="189"/>
      <c r="AG422" s="189" t="s">
        <v>2985</v>
      </c>
    </row>
    <row r="423" spans="1:33" s="4" customFormat="1" ht="16.5" customHeight="1">
      <c r="A423" s="17">
        <v>421</v>
      </c>
      <c r="B423" s="189" t="s">
        <v>641</v>
      </c>
      <c r="C423" s="201" t="s">
        <v>642</v>
      </c>
      <c r="D423" s="190" t="s">
        <v>1219</v>
      </c>
      <c r="E423" s="190" t="s">
        <v>1257</v>
      </c>
      <c r="F423" s="191" t="s">
        <v>1220</v>
      </c>
      <c r="G423" s="192" t="s">
        <v>1221</v>
      </c>
      <c r="H423" s="193" t="s">
        <v>1340</v>
      </c>
      <c r="I423" s="190" t="s">
        <v>1341</v>
      </c>
      <c r="J423" s="167">
        <v>43890</v>
      </c>
      <c r="K423" s="190" t="s">
        <v>2585</v>
      </c>
      <c r="L423" s="190" t="s">
        <v>2586</v>
      </c>
      <c r="M423" s="190" t="s">
        <v>2587</v>
      </c>
      <c r="N423" s="197" t="s">
        <v>3808</v>
      </c>
      <c r="O423" s="190" t="s">
        <v>3809</v>
      </c>
      <c r="P423" s="190" t="s">
        <v>3810</v>
      </c>
      <c r="Q423" s="347" t="s">
        <v>3274</v>
      </c>
      <c r="R423" s="347" t="s">
        <v>3274</v>
      </c>
      <c r="S423" s="190"/>
      <c r="T423" s="190"/>
      <c r="U423" s="190"/>
      <c r="V423" s="190" t="s">
        <v>2995</v>
      </c>
      <c r="W423" s="190" t="str">
        <f>IFERROR(VLOOKUP(B:B,'[1]List Stores'!$B$1:$W$800,22,FALSE),"")</f>
        <v xml:space="preserve"> </v>
      </c>
      <c r="X423" s="195" t="s">
        <v>3003</v>
      </c>
      <c r="Y423" s="190" t="s">
        <v>1188</v>
      </c>
      <c r="Z423" s="190" t="s">
        <v>2995</v>
      </c>
      <c r="AA423" s="190"/>
      <c r="AB423" s="190"/>
      <c r="AC423" s="190" t="s">
        <v>2995</v>
      </c>
      <c r="AD423" s="196"/>
      <c r="AE423" s="189"/>
      <c r="AF423" s="189"/>
      <c r="AG423" s="189" t="s">
        <v>2985</v>
      </c>
    </row>
    <row r="424" spans="1:33" s="4" customFormat="1" ht="16.5" customHeight="1">
      <c r="A424" s="17">
        <v>422</v>
      </c>
      <c r="B424" s="189" t="s">
        <v>696</v>
      </c>
      <c r="C424" s="190" t="s">
        <v>2800</v>
      </c>
      <c r="D424" s="190" t="s">
        <v>1620</v>
      </c>
      <c r="E424" s="190" t="s">
        <v>1257</v>
      </c>
      <c r="F424" s="518" t="s">
        <v>3349</v>
      </c>
      <c r="G424" s="519" t="s">
        <v>1195</v>
      </c>
      <c r="H424" s="193" t="s">
        <v>1509</v>
      </c>
      <c r="I424" s="190" t="s">
        <v>2818</v>
      </c>
      <c r="J424" s="167">
        <v>43890</v>
      </c>
      <c r="K424" s="190" t="s">
        <v>2582</v>
      </c>
      <c r="L424" s="190" t="s">
        <v>2583</v>
      </c>
      <c r="M424" s="190" t="s">
        <v>2584</v>
      </c>
      <c r="N424" s="206">
        <v>1409196</v>
      </c>
      <c r="O424" s="190" t="s">
        <v>3622</v>
      </c>
      <c r="P424" s="194" t="s">
        <v>3623</v>
      </c>
      <c r="Q424" s="347" t="s">
        <v>3311</v>
      </c>
      <c r="R424" s="347" t="s">
        <v>3311</v>
      </c>
      <c r="S424" s="190"/>
      <c r="T424" s="190"/>
      <c r="U424" s="190"/>
      <c r="V424" s="190" t="s">
        <v>2995</v>
      </c>
      <c r="W424" s="190" t="str">
        <f>IFERROR(VLOOKUP(B:B,'[1]List Stores'!$B$1:$W$800,22,FALSE),"")</f>
        <v xml:space="preserve"> </v>
      </c>
      <c r="X424" s="195" t="s">
        <v>3003</v>
      </c>
      <c r="Y424" s="190" t="s">
        <v>1188</v>
      </c>
      <c r="Z424" s="190" t="s">
        <v>2995</v>
      </c>
      <c r="AA424" s="190"/>
      <c r="AB424" s="190"/>
      <c r="AC424" s="190" t="s">
        <v>2995</v>
      </c>
      <c r="AD424" s="196"/>
      <c r="AE424" s="189"/>
      <c r="AF424" s="189"/>
      <c r="AG424" s="189"/>
    </row>
    <row r="425" spans="1:33" s="4" customFormat="1" ht="16.5" customHeight="1">
      <c r="A425" s="17">
        <v>423</v>
      </c>
      <c r="B425" s="189" t="s">
        <v>380</v>
      </c>
      <c r="C425" s="190" t="s">
        <v>381</v>
      </c>
      <c r="D425" s="190" t="s">
        <v>1287</v>
      </c>
      <c r="E425" s="190" t="s">
        <v>1257</v>
      </c>
      <c r="F425" s="191" t="s">
        <v>1264</v>
      </c>
      <c r="G425" s="192" t="s">
        <v>1265</v>
      </c>
      <c r="H425" s="193" t="s">
        <v>1307</v>
      </c>
      <c r="I425" s="190" t="s">
        <v>2816</v>
      </c>
      <c r="J425" s="167">
        <v>43890</v>
      </c>
      <c r="K425" s="190" t="s">
        <v>2579</v>
      </c>
      <c r="L425" s="190" t="s">
        <v>2580</v>
      </c>
      <c r="M425" s="190" t="s">
        <v>2581</v>
      </c>
      <c r="N425" s="205">
        <v>1005547</v>
      </c>
      <c r="O425" s="190" t="s">
        <v>382</v>
      </c>
      <c r="P425" s="194" t="s">
        <v>3997</v>
      </c>
      <c r="Q425" s="347" t="s">
        <v>3415</v>
      </c>
      <c r="R425" s="347" t="s">
        <v>3415</v>
      </c>
      <c r="S425" s="190"/>
      <c r="T425" s="190"/>
      <c r="U425" s="190"/>
      <c r="V425" s="190" t="s">
        <v>2995</v>
      </c>
      <c r="W425" s="190" t="str">
        <f>IFERROR(VLOOKUP(B:B,'[1]List Stores'!$B$1:$W$800,22,FALSE),"")</f>
        <v xml:space="preserve"> </v>
      </c>
      <c r="X425" s="195" t="s">
        <v>3003</v>
      </c>
      <c r="Y425" s="190"/>
      <c r="Z425" s="190" t="s">
        <v>2995</v>
      </c>
      <c r="AA425" s="190"/>
      <c r="AB425" s="190"/>
      <c r="AC425" s="190" t="s">
        <v>2995</v>
      </c>
      <c r="AD425" s="196"/>
      <c r="AE425" s="189"/>
      <c r="AF425" s="189"/>
      <c r="AG425" s="189"/>
    </row>
    <row r="426" spans="1:33" s="4" customFormat="1" ht="16.5" customHeight="1">
      <c r="A426" s="17">
        <v>424</v>
      </c>
      <c r="B426" s="189" t="s">
        <v>965</v>
      </c>
      <c r="C426" s="189" t="s">
        <v>966</v>
      </c>
      <c r="D426" s="190" t="s">
        <v>1193</v>
      </c>
      <c r="E426" s="190" t="s">
        <v>1257</v>
      </c>
      <c r="F426" s="518" t="s">
        <v>1201</v>
      </c>
      <c r="G426" s="519" t="s">
        <v>1</v>
      </c>
      <c r="H426" s="193" t="s">
        <v>1279</v>
      </c>
      <c r="I426" s="190" t="s">
        <v>1475</v>
      </c>
      <c r="J426" s="167">
        <v>43909</v>
      </c>
      <c r="K426" s="190" t="s">
        <v>2588</v>
      </c>
      <c r="L426" s="190" t="s">
        <v>2589</v>
      </c>
      <c r="M426" s="190" t="s">
        <v>2590</v>
      </c>
      <c r="N426" s="200" t="s">
        <v>4147</v>
      </c>
      <c r="O426" s="190" t="s">
        <v>4148</v>
      </c>
      <c r="P426" s="194" t="s">
        <v>4149</v>
      </c>
      <c r="Q426" s="347" t="s">
        <v>3253</v>
      </c>
      <c r="R426" s="347" t="s">
        <v>3253</v>
      </c>
      <c r="S426" s="190"/>
      <c r="T426" s="190"/>
      <c r="U426" s="190"/>
      <c r="V426" s="190" t="s">
        <v>2995</v>
      </c>
      <c r="W426" s="190" t="str">
        <f>IFERROR(VLOOKUP(B:B,'[1]List Stores'!$B$1:$W$800,22,FALSE),"")</f>
        <v xml:space="preserve"> </v>
      </c>
      <c r="X426" s="195"/>
      <c r="Y426" s="190"/>
      <c r="Z426" s="190" t="s">
        <v>2995</v>
      </c>
      <c r="AA426" s="190"/>
      <c r="AB426" s="190"/>
      <c r="AC426" s="190" t="s">
        <v>2995</v>
      </c>
      <c r="AD426" s="196"/>
      <c r="AE426" s="189"/>
      <c r="AF426" s="189"/>
      <c r="AG426" s="189"/>
    </row>
    <row r="427" spans="1:33" s="4" customFormat="1" ht="16.5" customHeight="1">
      <c r="A427" s="17">
        <v>425</v>
      </c>
      <c r="B427" s="189" t="s">
        <v>367</v>
      </c>
      <c r="C427" s="190" t="s">
        <v>368</v>
      </c>
      <c r="D427" s="190" t="s">
        <v>1193</v>
      </c>
      <c r="E427" s="190" t="s">
        <v>1206</v>
      </c>
      <c r="F427" s="191" t="s">
        <v>3349</v>
      </c>
      <c r="G427" s="192" t="s">
        <v>1195</v>
      </c>
      <c r="H427" s="193" t="s">
        <v>1196</v>
      </c>
      <c r="I427" s="190" t="s">
        <v>1197</v>
      </c>
      <c r="J427" s="167">
        <v>43910</v>
      </c>
      <c r="K427" s="190" t="s">
        <v>2591</v>
      </c>
      <c r="L427" s="190" t="s">
        <v>2592</v>
      </c>
      <c r="M427" s="190" t="s">
        <v>2593</v>
      </c>
      <c r="N427" s="200"/>
      <c r="O427" s="190" t="s">
        <v>2720</v>
      </c>
      <c r="P427" s="190"/>
      <c r="Q427" s="347" t="s">
        <v>3186</v>
      </c>
      <c r="R427" s="347" t="s">
        <v>3186</v>
      </c>
      <c r="S427" s="190"/>
      <c r="T427" s="190"/>
      <c r="U427" s="190"/>
      <c r="V427" s="190" t="s">
        <v>2995</v>
      </c>
      <c r="W427" s="190" t="str">
        <f>IFERROR(VLOOKUP(B:B,'[1]List Stores'!$B$1:$W$800,22,FALSE),"")</f>
        <v xml:space="preserve"> </v>
      </c>
      <c r="X427" s="195"/>
      <c r="Y427" s="190"/>
      <c r="Z427" s="190" t="s">
        <v>2995</v>
      </c>
      <c r="AA427" s="190"/>
      <c r="AB427" s="190"/>
      <c r="AC427" s="190" t="s">
        <v>2995</v>
      </c>
      <c r="AD427" s="196"/>
      <c r="AE427" s="189" t="s">
        <v>2759</v>
      </c>
      <c r="AF427" s="189"/>
      <c r="AG427" s="189"/>
    </row>
    <row r="428" spans="1:33" s="4" customFormat="1" ht="16.5" customHeight="1">
      <c r="A428" s="17">
        <v>426</v>
      </c>
      <c r="B428" s="189" t="s">
        <v>987</v>
      </c>
      <c r="C428" s="190" t="s">
        <v>988</v>
      </c>
      <c r="D428" s="190" t="s">
        <v>1193</v>
      </c>
      <c r="E428" s="190" t="s">
        <v>1257</v>
      </c>
      <c r="F428" s="518" t="s">
        <v>3349</v>
      </c>
      <c r="G428" s="519" t="s">
        <v>1195</v>
      </c>
      <c r="H428" s="193" t="s">
        <v>2812</v>
      </c>
      <c r="I428" s="190" t="s">
        <v>2819</v>
      </c>
      <c r="J428" s="167">
        <v>43912</v>
      </c>
      <c r="K428" s="190" t="s">
        <v>2594</v>
      </c>
      <c r="L428" s="190" t="s">
        <v>2595</v>
      </c>
      <c r="M428" s="190" t="s">
        <v>2596</v>
      </c>
      <c r="N428" s="200" t="s">
        <v>3580</v>
      </c>
      <c r="O428" s="190" t="s">
        <v>989</v>
      </c>
      <c r="P428" s="194" t="s">
        <v>3581</v>
      </c>
      <c r="Q428" s="347" t="s">
        <v>3444</v>
      </c>
      <c r="R428" s="347" t="s">
        <v>3444</v>
      </c>
      <c r="S428" s="190"/>
      <c r="T428" s="190"/>
      <c r="U428" s="190"/>
      <c r="V428" s="190" t="s">
        <v>2995</v>
      </c>
      <c r="W428" s="190" t="str">
        <f>IFERROR(VLOOKUP(B:B,'[1]List Stores'!$B$1:$W$800,22,FALSE),"")</f>
        <v xml:space="preserve"> </v>
      </c>
      <c r="X428" s="195" t="s">
        <v>3002</v>
      </c>
      <c r="Y428" s="190" t="s">
        <v>1188</v>
      </c>
      <c r="Z428" s="190" t="s">
        <v>2995</v>
      </c>
      <c r="AA428" s="190"/>
      <c r="AB428" s="190"/>
      <c r="AC428" s="190" t="s">
        <v>2995</v>
      </c>
      <c r="AD428" s="196"/>
      <c r="AE428" s="189"/>
      <c r="AF428" s="189" t="str">
        <f>IFERROR(VLOOKUP(B:B,'[1]List Stores'!$B:$AH,33,FALSE),"")</f>
        <v>ESB</v>
      </c>
      <c r="AG428" s="189" t="s">
        <v>2985</v>
      </c>
    </row>
    <row r="429" spans="1:33" s="4" customFormat="1" ht="16.5" customHeight="1">
      <c r="A429" s="17">
        <v>427</v>
      </c>
      <c r="B429" s="189" t="s">
        <v>724</v>
      </c>
      <c r="C429" s="189" t="s">
        <v>725</v>
      </c>
      <c r="D429" s="190" t="s">
        <v>1193</v>
      </c>
      <c r="E429" s="190" t="s">
        <v>1257</v>
      </c>
      <c r="F429" s="191" t="s">
        <v>0</v>
      </c>
      <c r="G429" s="192" t="s">
        <v>3154</v>
      </c>
      <c r="H429" s="193" t="s">
        <v>1326</v>
      </c>
      <c r="I429" s="190" t="s">
        <v>1327</v>
      </c>
      <c r="J429" s="167">
        <v>43919</v>
      </c>
      <c r="K429" s="190" t="s">
        <v>2597</v>
      </c>
      <c r="L429" s="190" t="s">
        <v>2598</v>
      </c>
      <c r="M429" s="190" t="s">
        <v>2599</v>
      </c>
      <c r="N429" s="200" t="s">
        <v>4218</v>
      </c>
      <c r="O429" s="190" t="s">
        <v>756</v>
      </c>
      <c r="P429" s="194" t="s">
        <v>4219</v>
      </c>
      <c r="Q429" s="347" t="s">
        <v>3432</v>
      </c>
      <c r="R429" s="347" t="s">
        <v>3484</v>
      </c>
      <c r="S429" s="190"/>
      <c r="T429" s="190"/>
      <c r="U429" s="189"/>
      <c r="V429" s="190" t="s">
        <v>2995</v>
      </c>
      <c r="W429" s="190" t="str">
        <f>IFERROR(VLOOKUP(B:B,'[1]List Stores'!$B$1:$W$800,22,FALSE),"")</f>
        <v xml:space="preserve"> </v>
      </c>
      <c r="X429" s="195" t="s">
        <v>2998</v>
      </c>
      <c r="Y429" s="190"/>
      <c r="Z429" s="190" t="s">
        <v>2995</v>
      </c>
      <c r="AA429" s="190"/>
      <c r="AB429" s="189"/>
      <c r="AC429" s="190" t="s">
        <v>2995</v>
      </c>
      <c r="AD429" s="196"/>
      <c r="AE429" s="189"/>
      <c r="AF429" s="189"/>
      <c r="AG429" s="189" t="s">
        <v>2985</v>
      </c>
    </row>
    <row r="430" spans="1:33" s="4" customFormat="1" ht="16.5" customHeight="1">
      <c r="A430" s="17">
        <v>428</v>
      </c>
      <c r="B430" s="189" t="s">
        <v>1006</v>
      </c>
      <c r="C430" s="189" t="s">
        <v>1007</v>
      </c>
      <c r="D430" s="190" t="s">
        <v>1193</v>
      </c>
      <c r="E430" s="190" t="s">
        <v>1257</v>
      </c>
      <c r="F430" s="518" t="s">
        <v>3349</v>
      </c>
      <c r="G430" s="519" t="s">
        <v>1195</v>
      </c>
      <c r="H430" s="193" t="s">
        <v>2812</v>
      </c>
      <c r="I430" s="190" t="s">
        <v>2819</v>
      </c>
      <c r="J430" s="167">
        <v>43922</v>
      </c>
      <c r="K430" s="190" t="s">
        <v>2600</v>
      </c>
      <c r="L430" s="190" t="s">
        <v>2601</v>
      </c>
      <c r="M430" s="190" t="s">
        <v>2602</v>
      </c>
      <c r="N430" s="294" t="s">
        <v>3578</v>
      </c>
      <c r="O430" s="274" t="s">
        <v>709</v>
      </c>
      <c r="P430" s="295" t="s">
        <v>3579</v>
      </c>
      <c r="Q430" s="347" t="s">
        <v>3460</v>
      </c>
      <c r="R430" s="347" t="s">
        <v>3254</v>
      </c>
      <c r="S430" s="190"/>
      <c r="T430" s="190"/>
      <c r="U430" s="190"/>
      <c r="V430" s="190" t="s">
        <v>2995</v>
      </c>
      <c r="W430" s="190" t="str">
        <f>IFERROR(VLOOKUP(B:B,'[1]List Stores'!$B$1:$W$800,22,FALSE),"")</f>
        <v xml:space="preserve"> </v>
      </c>
      <c r="X430" s="195" t="s">
        <v>3002</v>
      </c>
      <c r="Y430" s="190"/>
      <c r="Z430" s="190" t="s">
        <v>2995</v>
      </c>
      <c r="AA430" s="190"/>
      <c r="AB430" s="190"/>
      <c r="AC430" s="190" t="s">
        <v>2995</v>
      </c>
      <c r="AD430" s="196"/>
      <c r="AE430" s="189"/>
      <c r="AF430" s="189" t="str">
        <f>IFERROR(VLOOKUP(B:B,'[1]List Stores'!$B:$AH,33,FALSE),"")</f>
        <v>ESB</v>
      </c>
      <c r="AG430" s="189" t="s">
        <v>2985</v>
      </c>
    </row>
    <row r="431" spans="1:33" s="4" customFormat="1" ht="16.5" customHeight="1">
      <c r="A431" s="17">
        <v>429</v>
      </c>
      <c r="B431" s="189" t="s">
        <v>745</v>
      </c>
      <c r="C431" s="189" t="s">
        <v>746</v>
      </c>
      <c r="D431" s="190" t="s">
        <v>1193</v>
      </c>
      <c r="E431" s="190" t="s">
        <v>1257</v>
      </c>
      <c r="F431" s="191" t="s">
        <v>0</v>
      </c>
      <c r="G431" s="192" t="s">
        <v>3154</v>
      </c>
      <c r="H431" s="193" t="s">
        <v>1326</v>
      </c>
      <c r="I431" s="190" t="s">
        <v>1327</v>
      </c>
      <c r="J431" s="167">
        <v>44005</v>
      </c>
      <c r="K431" s="190" t="s">
        <v>2603</v>
      </c>
      <c r="L431" s="190" t="s">
        <v>2604</v>
      </c>
      <c r="M431" s="190" t="s">
        <v>2605</v>
      </c>
      <c r="N431" s="200" t="s">
        <v>4220</v>
      </c>
      <c r="O431" s="190" t="s">
        <v>424</v>
      </c>
      <c r="P431" s="194" t="s">
        <v>4221</v>
      </c>
      <c r="Q431" s="347" t="s">
        <v>4297</v>
      </c>
      <c r="R431" s="347" t="s">
        <v>4297</v>
      </c>
      <c r="S431" s="190"/>
      <c r="T431" s="190"/>
      <c r="U431" s="189"/>
      <c r="V431" s="190"/>
      <c r="W431" s="190"/>
      <c r="X431" s="195"/>
      <c r="Y431" s="190"/>
      <c r="Z431" s="190"/>
      <c r="AA431" s="190"/>
      <c r="AB431" s="189"/>
      <c r="AC431" s="190"/>
      <c r="AD431" s="196"/>
      <c r="AE431" s="189"/>
      <c r="AF431" s="189"/>
      <c r="AG431" s="189"/>
    </row>
    <row r="432" spans="1:33" s="4" customFormat="1" ht="16.5" customHeight="1">
      <c r="A432" s="17">
        <v>430</v>
      </c>
      <c r="B432" s="189" t="s">
        <v>296</v>
      </c>
      <c r="C432" s="201" t="s">
        <v>297</v>
      </c>
      <c r="D432" s="190" t="s">
        <v>1219</v>
      </c>
      <c r="E432" s="190" t="s">
        <v>1257</v>
      </c>
      <c r="F432" s="191" t="s">
        <v>1220</v>
      </c>
      <c r="G432" s="192" t="s">
        <v>1221</v>
      </c>
      <c r="H432" s="193" t="s">
        <v>1340</v>
      </c>
      <c r="I432" s="190" t="s">
        <v>1341</v>
      </c>
      <c r="J432" s="167">
        <v>44006</v>
      </c>
      <c r="K432" s="190" t="s">
        <v>2609</v>
      </c>
      <c r="L432" s="190" t="s">
        <v>2610</v>
      </c>
      <c r="M432" s="190" t="s">
        <v>2611</v>
      </c>
      <c r="N432" s="200" t="s">
        <v>3811</v>
      </c>
      <c r="O432" s="190" t="s">
        <v>2984</v>
      </c>
      <c r="P432" s="190" t="s">
        <v>3812</v>
      </c>
      <c r="Q432" s="347" t="s">
        <v>3461</v>
      </c>
      <c r="R432" s="347" t="s">
        <v>3461</v>
      </c>
      <c r="S432" s="190"/>
      <c r="T432" s="190"/>
      <c r="U432" s="190"/>
      <c r="V432" s="190"/>
      <c r="W432" s="190"/>
      <c r="X432" s="195" t="s">
        <v>2998</v>
      </c>
      <c r="Y432" s="190" t="s">
        <v>1188</v>
      </c>
      <c r="Z432" s="190"/>
      <c r="AA432" s="190"/>
      <c r="AB432" s="190"/>
      <c r="AC432" s="190"/>
      <c r="AD432" s="196"/>
      <c r="AE432" s="189"/>
      <c r="AF432" s="189"/>
      <c r="AG432" s="189" t="s">
        <v>2985</v>
      </c>
    </row>
    <row r="433" spans="1:33" s="4" customFormat="1" ht="16.5" customHeight="1">
      <c r="A433" s="17">
        <v>431</v>
      </c>
      <c r="B433" s="189" t="s">
        <v>361</v>
      </c>
      <c r="C433" s="201" t="s">
        <v>362</v>
      </c>
      <c r="D433" s="190" t="s">
        <v>1193</v>
      </c>
      <c r="E433" s="190" t="s">
        <v>1206</v>
      </c>
      <c r="F433" s="191" t="s">
        <v>0</v>
      </c>
      <c r="G433" s="192" t="s">
        <v>3154</v>
      </c>
      <c r="H433" s="193" t="s">
        <v>1238</v>
      </c>
      <c r="I433" s="190" t="s">
        <v>2739</v>
      </c>
      <c r="J433" s="167">
        <v>44006</v>
      </c>
      <c r="K433" s="190" t="s">
        <v>2606</v>
      </c>
      <c r="L433" s="190" t="s">
        <v>2607</v>
      </c>
      <c r="M433" s="190" t="s">
        <v>2608</v>
      </c>
      <c r="N433" s="199" t="s">
        <v>4251</v>
      </c>
      <c r="O433" s="190" t="s">
        <v>363</v>
      </c>
      <c r="P433" s="194">
        <v>81219069669</v>
      </c>
      <c r="Q433" s="347" t="s">
        <v>3214</v>
      </c>
      <c r="R433" s="347" t="s">
        <v>3214</v>
      </c>
      <c r="S433" s="190"/>
      <c r="T433" s="190"/>
      <c r="U433" s="190"/>
      <c r="V433" s="190"/>
      <c r="W433" s="190"/>
      <c r="X433" s="195" t="s">
        <v>3005</v>
      </c>
      <c r="Y433" s="190"/>
      <c r="Z433" s="190"/>
      <c r="AA433" s="190"/>
      <c r="AB433" s="190"/>
      <c r="AC433" s="190"/>
      <c r="AD433" s="196"/>
      <c r="AE433" s="189" t="s">
        <v>2759</v>
      </c>
      <c r="AF433" s="189"/>
      <c r="AG433" s="189" t="s">
        <v>2985</v>
      </c>
    </row>
    <row r="434" spans="1:33" s="4" customFormat="1" ht="16.5" customHeight="1">
      <c r="A434" s="17">
        <v>432</v>
      </c>
      <c r="B434" s="189" t="s">
        <v>521</v>
      </c>
      <c r="C434" s="189" t="s">
        <v>522</v>
      </c>
      <c r="D434" s="190" t="s">
        <v>1287</v>
      </c>
      <c r="E434" s="190" t="s">
        <v>1257</v>
      </c>
      <c r="F434" s="191" t="s">
        <v>1264</v>
      </c>
      <c r="G434" s="192" t="s">
        <v>1265</v>
      </c>
      <c r="H434" s="193" t="s">
        <v>2717</v>
      </c>
      <c r="I434" s="190" t="s">
        <v>3103</v>
      </c>
      <c r="J434" s="167">
        <v>44027</v>
      </c>
      <c r="K434" s="190" t="s">
        <v>2612</v>
      </c>
      <c r="L434" s="190" t="s">
        <v>2613</v>
      </c>
      <c r="M434" s="190" t="s">
        <v>2614</v>
      </c>
      <c r="N434" s="200">
        <v>1005747</v>
      </c>
      <c r="O434" s="190" t="s">
        <v>3321</v>
      </c>
      <c r="P434" s="194" t="s">
        <v>4048</v>
      </c>
      <c r="Q434" s="347" t="s">
        <v>3462</v>
      </c>
      <c r="R434" s="347" t="s">
        <v>3462</v>
      </c>
      <c r="S434" s="190"/>
      <c r="T434" s="190"/>
      <c r="U434" s="190"/>
      <c r="V434" s="190"/>
      <c r="W434" s="190"/>
      <c r="X434" s="195" t="s">
        <v>2998</v>
      </c>
      <c r="Y434" s="190"/>
      <c r="Z434" s="190"/>
      <c r="AA434" s="190"/>
      <c r="AB434" s="190"/>
      <c r="AC434" s="190"/>
      <c r="AD434" s="196"/>
      <c r="AE434" s="189"/>
      <c r="AF434" s="189"/>
      <c r="AG434" s="189"/>
    </row>
    <row r="435" spans="1:33" s="4" customFormat="1" ht="16.5" customHeight="1">
      <c r="A435" s="17">
        <v>433</v>
      </c>
      <c r="B435" s="189" t="s">
        <v>1069</v>
      </c>
      <c r="C435" s="201" t="s">
        <v>1070</v>
      </c>
      <c r="D435" s="190" t="s">
        <v>1193</v>
      </c>
      <c r="E435" s="190" t="s">
        <v>1194</v>
      </c>
      <c r="F435" s="191" t="s">
        <v>1201</v>
      </c>
      <c r="G435" s="192" t="s">
        <v>1</v>
      </c>
      <c r="H435" s="193" t="s">
        <v>1244</v>
      </c>
      <c r="I435" s="190" t="s">
        <v>1245</v>
      </c>
      <c r="J435" s="167">
        <v>44043</v>
      </c>
      <c r="K435" s="190" t="s">
        <v>2615</v>
      </c>
      <c r="L435" s="190" t="s">
        <v>2618</v>
      </c>
      <c r="M435" s="190" t="s">
        <v>2616</v>
      </c>
      <c r="N435" s="326" t="s">
        <v>4131</v>
      </c>
      <c r="O435" s="274" t="s">
        <v>4111</v>
      </c>
      <c r="P435" s="295" t="s">
        <v>4132</v>
      </c>
      <c r="Q435" s="347" t="s">
        <v>3463</v>
      </c>
      <c r="R435" s="347" t="s">
        <v>3463</v>
      </c>
      <c r="S435" s="190"/>
      <c r="T435" s="190"/>
      <c r="U435" s="190"/>
      <c r="V435" s="190"/>
      <c r="W435" s="190"/>
      <c r="X435" s="195"/>
      <c r="Y435" s="190"/>
      <c r="Z435" s="190"/>
      <c r="AA435" s="190"/>
      <c r="AB435" s="190"/>
      <c r="AC435" s="190"/>
      <c r="AD435" s="196"/>
      <c r="AE435" s="189"/>
      <c r="AF435" s="189"/>
      <c r="AG435" s="189"/>
    </row>
    <row r="436" spans="1:33" s="4" customFormat="1" ht="16.5" customHeight="1">
      <c r="A436" s="17">
        <v>434</v>
      </c>
      <c r="B436" s="189" t="s">
        <v>999</v>
      </c>
      <c r="C436" s="189" t="s">
        <v>3599</v>
      </c>
      <c r="D436" s="190" t="s">
        <v>1263</v>
      </c>
      <c r="E436" s="190" t="s">
        <v>1257</v>
      </c>
      <c r="F436" s="518" t="s">
        <v>3349</v>
      </c>
      <c r="G436" s="519" t="s">
        <v>1195</v>
      </c>
      <c r="H436" s="193" t="s">
        <v>1395</v>
      </c>
      <c r="I436" s="190" t="s">
        <v>3138</v>
      </c>
      <c r="J436" s="167">
        <v>44057</v>
      </c>
      <c r="K436" s="190" t="s">
        <v>2617</v>
      </c>
      <c r="L436" s="190" t="s">
        <v>2621</v>
      </c>
      <c r="M436" s="190" t="s">
        <v>2619</v>
      </c>
      <c r="N436" s="195">
        <v>1204479</v>
      </c>
      <c r="O436" s="190" t="s">
        <v>4267</v>
      </c>
      <c r="P436" s="194" t="s">
        <v>4268</v>
      </c>
      <c r="Q436" s="347" t="s">
        <v>4287</v>
      </c>
      <c r="R436" s="347" t="s">
        <v>3373</v>
      </c>
      <c r="S436" s="190"/>
      <c r="T436" s="190"/>
      <c r="U436" s="190"/>
      <c r="V436" s="190"/>
      <c r="W436" s="190"/>
      <c r="X436" s="195" t="s">
        <v>2999</v>
      </c>
      <c r="Y436" s="190" t="s">
        <v>1188</v>
      </c>
      <c r="Z436" s="190"/>
      <c r="AA436" s="190"/>
      <c r="AB436" s="190"/>
      <c r="AC436" s="190"/>
      <c r="AD436" s="196"/>
      <c r="AE436" s="189"/>
      <c r="AF436" s="189"/>
      <c r="AG436" s="189"/>
    </row>
    <row r="437" spans="1:33" s="4" customFormat="1" ht="16.5" customHeight="1">
      <c r="A437" s="17">
        <v>435</v>
      </c>
      <c r="B437" s="189" t="s">
        <v>957</v>
      </c>
      <c r="C437" s="189" t="s">
        <v>958</v>
      </c>
      <c r="D437" s="190" t="s">
        <v>1546</v>
      </c>
      <c r="E437" s="190" t="s">
        <v>1257</v>
      </c>
      <c r="F437" s="191" t="s">
        <v>1264</v>
      </c>
      <c r="G437" s="192" t="s">
        <v>1265</v>
      </c>
      <c r="H437" s="193" t="s">
        <v>1547</v>
      </c>
      <c r="I437" s="190" t="s">
        <v>1548</v>
      </c>
      <c r="J437" s="167">
        <v>44060</v>
      </c>
      <c r="K437" s="190" t="s">
        <v>2620</v>
      </c>
      <c r="L437" s="190" t="s">
        <v>2624</v>
      </c>
      <c r="M437" s="190" t="s">
        <v>2622</v>
      </c>
      <c r="N437" s="199">
        <v>16020811</v>
      </c>
      <c r="O437" s="190" t="s">
        <v>2764</v>
      </c>
      <c r="P437" s="194" t="s">
        <v>4040</v>
      </c>
      <c r="Q437" s="347" t="s">
        <v>3248</v>
      </c>
      <c r="R437" s="347" t="s">
        <v>3175</v>
      </c>
      <c r="S437" s="190"/>
      <c r="T437" s="190"/>
      <c r="U437" s="190"/>
      <c r="V437" s="190"/>
      <c r="W437" s="190"/>
      <c r="X437" s="195" t="s">
        <v>3002</v>
      </c>
      <c r="Y437" s="190"/>
      <c r="Z437" s="190"/>
      <c r="AA437" s="190"/>
      <c r="AB437" s="190"/>
      <c r="AC437" s="190"/>
      <c r="AD437" s="196" t="s">
        <v>3007</v>
      </c>
      <c r="AE437" s="189"/>
      <c r="AF437" s="189"/>
      <c r="AG437" s="189"/>
    </row>
    <row r="438" spans="1:33" s="4" customFormat="1" ht="16.5" customHeight="1">
      <c r="A438" s="17">
        <v>436</v>
      </c>
      <c r="B438" s="189" t="s">
        <v>667</v>
      </c>
      <c r="C438" s="190" t="s">
        <v>668</v>
      </c>
      <c r="D438" s="190" t="s">
        <v>1362</v>
      </c>
      <c r="E438" s="190" t="s">
        <v>1243</v>
      </c>
      <c r="F438" s="191" t="s">
        <v>1220</v>
      </c>
      <c r="G438" s="192" t="s">
        <v>1221</v>
      </c>
      <c r="H438" s="193" t="s">
        <v>1363</v>
      </c>
      <c r="I438" s="190" t="s">
        <v>2815</v>
      </c>
      <c r="J438" s="167">
        <v>44070</v>
      </c>
      <c r="K438" s="190" t="s">
        <v>2623</v>
      </c>
      <c r="L438" s="190" t="s">
        <v>2627</v>
      </c>
      <c r="M438" s="190" t="s">
        <v>2625</v>
      </c>
      <c r="N438" s="206">
        <v>16005821</v>
      </c>
      <c r="O438" s="190" t="s">
        <v>2926</v>
      </c>
      <c r="P438" s="194" t="s">
        <v>3747</v>
      </c>
      <c r="Q438" s="347" t="s">
        <v>3464</v>
      </c>
      <c r="R438" s="347" t="s">
        <v>3464</v>
      </c>
      <c r="S438" s="190"/>
      <c r="T438" s="190"/>
      <c r="U438" s="190"/>
      <c r="V438" s="190"/>
      <c r="W438" s="190"/>
      <c r="X438" s="195"/>
      <c r="Y438" s="190"/>
      <c r="Z438" s="190"/>
      <c r="AA438" s="190"/>
      <c r="AB438" s="190"/>
      <c r="AC438" s="190"/>
      <c r="AD438" s="196"/>
      <c r="AE438" s="189"/>
      <c r="AF438" s="189"/>
      <c r="AG438" s="189"/>
    </row>
    <row r="439" spans="1:33" s="4" customFormat="1" ht="16.5" customHeight="1">
      <c r="A439" s="17">
        <v>437</v>
      </c>
      <c r="B439" s="189" t="s">
        <v>372</v>
      </c>
      <c r="C439" s="201" t="s">
        <v>373</v>
      </c>
      <c r="D439" s="190" t="s">
        <v>1331</v>
      </c>
      <c r="E439" s="190" t="s">
        <v>1302</v>
      </c>
      <c r="F439" s="191" t="s">
        <v>0</v>
      </c>
      <c r="G439" s="192" t="s">
        <v>3154</v>
      </c>
      <c r="H439" s="193" t="s">
        <v>1332</v>
      </c>
      <c r="I439" s="190" t="s">
        <v>1333</v>
      </c>
      <c r="J439" s="167">
        <v>44084</v>
      </c>
      <c r="K439" s="190" t="s">
        <v>2626</v>
      </c>
      <c r="L439" s="190" t="s">
        <v>4323</v>
      </c>
      <c r="M439" s="190" t="s">
        <v>2628</v>
      </c>
      <c r="N439" s="195">
        <v>1404602</v>
      </c>
      <c r="O439" s="257" t="s">
        <v>374</v>
      </c>
      <c r="P439" s="194" t="s">
        <v>4169</v>
      </c>
      <c r="Q439" s="347" t="s">
        <v>3401</v>
      </c>
      <c r="R439" s="347" t="s">
        <v>3378</v>
      </c>
      <c r="S439" s="190"/>
      <c r="T439" s="190"/>
      <c r="U439" s="190"/>
      <c r="V439" s="190"/>
      <c r="W439" s="190"/>
      <c r="X439" s="195"/>
      <c r="Y439" s="190" t="s">
        <v>1188</v>
      </c>
      <c r="Z439" s="190"/>
      <c r="AA439" s="190"/>
      <c r="AB439" s="190"/>
      <c r="AC439" s="190"/>
      <c r="AD439" s="196"/>
      <c r="AE439" s="189"/>
      <c r="AF439" s="189"/>
      <c r="AG439" s="189"/>
    </row>
    <row r="440" spans="1:33" s="4" customFormat="1" ht="16.5" customHeight="1">
      <c r="A440" s="17">
        <v>438</v>
      </c>
      <c r="B440" s="189" t="s">
        <v>2629</v>
      </c>
      <c r="C440" s="190" t="s">
        <v>2799</v>
      </c>
      <c r="D440" s="190" t="s">
        <v>1620</v>
      </c>
      <c r="E440" s="190" t="s">
        <v>1257</v>
      </c>
      <c r="F440" s="518" t="s">
        <v>3349</v>
      </c>
      <c r="G440" s="519" t="s">
        <v>1195</v>
      </c>
      <c r="H440" s="193" t="s">
        <v>1509</v>
      </c>
      <c r="I440" s="190" t="s">
        <v>2818</v>
      </c>
      <c r="J440" s="167">
        <v>44106</v>
      </c>
      <c r="K440" s="190" t="s">
        <v>2630</v>
      </c>
      <c r="L440" s="190" t="s">
        <v>2727</v>
      </c>
      <c r="M440" s="220" t="s">
        <v>2631</v>
      </c>
      <c r="N440" s="214">
        <v>1209699</v>
      </c>
      <c r="O440" s="190" t="s">
        <v>733</v>
      </c>
      <c r="P440" s="194" t="s">
        <v>3625</v>
      </c>
      <c r="Q440" s="347" t="s">
        <v>3465</v>
      </c>
      <c r="R440" s="347" t="s">
        <v>3465</v>
      </c>
      <c r="S440" s="190"/>
      <c r="T440" s="190"/>
      <c r="U440" s="190"/>
      <c r="V440" s="190"/>
      <c r="W440" s="190"/>
      <c r="X440" s="195" t="s">
        <v>3005</v>
      </c>
      <c r="Y440" s="190"/>
      <c r="Z440" s="190"/>
      <c r="AA440" s="190"/>
      <c r="AB440" s="190"/>
      <c r="AC440" s="190"/>
      <c r="AD440" s="196"/>
      <c r="AE440" s="189"/>
      <c r="AF440" s="189"/>
      <c r="AG440" s="189"/>
    </row>
    <row r="441" spans="1:33" s="4" customFormat="1" ht="16.5" customHeight="1">
      <c r="A441" s="17">
        <v>439</v>
      </c>
      <c r="B441" s="201" t="s">
        <v>917</v>
      </c>
      <c r="C441" s="190" t="s">
        <v>918</v>
      </c>
      <c r="D441" s="190" t="s">
        <v>1446</v>
      </c>
      <c r="E441" s="190" t="s">
        <v>1257</v>
      </c>
      <c r="F441" s="191" t="s">
        <v>1220</v>
      </c>
      <c r="G441" s="192" t="s">
        <v>1221</v>
      </c>
      <c r="H441" s="193" t="s">
        <v>1447</v>
      </c>
      <c r="I441" s="190" t="s">
        <v>3140</v>
      </c>
      <c r="J441" s="167">
        <v>44129</v>
      </c>
      <c r="K441" s="190" t="s">
        <v>2632</v>
      </c>
      <c r="L441" s="190" t="s">
        <v>2635</v>
      </c>
      <c r="M441" s="190" t="s">
        <v>2633</v>
      </c>
      <c r="N441" s="206" t="s">
        <v>3824</v>
      </c>
      <c r="O441" s="190" t="s">
        <v>3144</v>
      </c>
      <c r="P441" s="194" t="s">
        <v>3825</v>
      </c>
      <c r="Q441" s="347" t="s">
        <v>3453</v>
      </c>
      <c r="R441" s="347" t="s">
        <v>3453</v>
      </c>
      <c r="S441" s="190"/>
      <c r="T441" s="190"/>
      <c r="U441" s="190"/>
      <c r="V441" s="190"/>
      <c r="W441" s="190"/>
      <c r="X441" s="195" t="s">
        <v>3005</v>
      </c>
      <c r="Y441" s="190" t="s">
        <v>1188</v>
      </c>
      <c r="Z441" s="190"/>
      <c r="AA441" s="190"/>
      <c r="AB441" s="190"/>
      <c r="AC441" s="190"/>
      <c r="AD441" s="196"/>
      <c r="AE441" s="189"/>
      <c r="AF441" s="189"/>
      <c r="AG441" s="189"/>
    </row>
    <row r="442" spans="1:33" s="4" customFormat="1" ht="16.5" customHeight="1">
      <c r="A442" s="17">
        <v>440</v>
      </c>
      <c r="B442" s="189" t="s">
        <v>1163</v>
      </c>
      <c r="C442" s="190" t="s">
        <v>1164</v>
      </c>
      <c r="D442" s="190" t="s">
        <v>1193</v>
      </c>
      <c r="E442" s="190" t="s">
        <v>1257</v>
      </c>
      <c r="F442" s="191" t="s">
        <v>1214</v>
      </c>
      <c r="G442" s="192" t="s">
        <v>1207</v>
      </c>
      <c r="H442" s="193" t="s">
        <v>1249</v>
      </c>
      <c r="I442" s="190" t="s">
        <v>1250</v>
      </c>
      <c r="J442" s="167">
        <v>44153</v>
      </c>
      <c r="K442" s="190" t="s">
        <v>2634</v>
      </c>
      <c r="L442" s="190" t="s">
        <v>2729</v>
      </c>
      <c r="M442" s="220" t="s">
        <v>2636</v>
      </c>
      <c r="N442" s="197" t="s">
        <v>3632</v>
      </c>
      <c r="O442" s="190" t="s">
        <v>3633</v>
      </c>
      <c r="P442" s="194" t="s">
        <v>3634</v>
      </c>
      <c r="Q442" s="347" t="s">
        <v>3248</v>
      </c>
      <c r="R442" s="347" t="s">
        <v>3248</v>
      </c>
      <c r="S442" s="190"/>
      <c r="T442" s="190"/>
      <c r="U442" s="190"/>
      <c r="V442" s="190"/>
      <c r="W442" s="190"/>
      <c r="X442" s="195" t="s">
        <v>3005</v>
      </c>
      <c r="Y442" s="190"/>
      <c r="Z442" s="190"/>
      <c r="AA442" s="190" t="s">
        <v>2742</v>
      </c>
      <c r="AB442" s="190"/>
      <c r="AC442" s="190"/>
      <c r="AD442" s="196"/>
      <c r="AE442" s="189"/>
      <c r="AF442" s="189"/>
      <c r="AG442" s="189" t="s">
        <v>2985</v>
      </c>
    </row>
    <row r="443" spans="1:33" s="4" customFormat="1" ht="16.5" customHeight="1">
      <c r="A443" s="17">
        <v>441</v>
      </c>
      <c r="B443" s="189" t="s">
        <v>949</v>
      </c>
      <c r="C443" s="190" t="s">
        <v>950</v>
      </c>
      <c r="D443" s="190" t="s">
        <v>1446</v>
      </c>
      <c r="E443" s="190" t="s">
        <v>1302</v>
      </c>
      <c r="F443" s="191" t="s">
        <v>1220</v>
      </c>
      <c r="G443" s="192" t="s">
        <v>1221</v>
      </c>
      <c r="H443" s="193" t="s">
        <v>1740</v>
      </c>
      <c r="I443" s="190" t="s">
        <v>1741</v>
      </c>
      <c r="J443" s="167">
        <v>44164</v>
      </c>
      <c r="K443" s="190" t="s">
        <v>2637</v>
      </c>
      <c r="L443" s="190" t="s">
        <v>2728</v>
      </c>
      <c r="M443" s="190" t="s">
        <v>2638</v>
      </c>
      <c r="N443" s="199" t="s">
        <v>3776</v>
      </c>
      <c r="O443" s="190" t="s">
        <v>3777</v>
      </c>
      <c r="P443" s="194" t="s">
        <v>3778</v>
      </c>
      <c r="Q443" s="347" t="s">
        <v>3196</v>
      </c>
      <c r="R443" s="347" t="s">
        <v>3196</v>
      </c>
      <c r="S443" s="190"/>
      <c r="T443" s="190" t="s">
        <v>2993</v>
      </c>
      <c r="U443" s="190"/>
      <c r="V443" s="190"/>
      <c r="W443" s="190"/>
      <c r="X443" s="195"/>
      <c r="Y443" s="190"/>
      <c r="Z443" s="190"/>
      <c r="AA443" s="190"/>
      <c r="AB443" s="190"/>
      <c r="AC443" s="190"/>
      <c r="AD443" s="196" t="s">
        <v>3007</v>
      </c>
      <c r="AE443" s="189"/>
      <c r="AF443" s="189"/>
      <c r="AG443" s="189"/>
    </row>
    <row r="444" spans="1:33" s="4" customFormat="1" ht="16.5" customHeight="1">
      <c r="A444" s="17">
        <v>442</v>
      </c>
      <c r="B444" s="189" t="s">
        <v>2745</v>
      </c>
      <c r="C444" s="190" t="s">
        <v>2746</v>
      </c>
      <c r="D444" s="190" t="s">
        <v>1219</v>
      </c>
      <c r="E444" s="190" t="s">
        <v>1194</v>
      </c>
      <c r="F444" s="191" t="s">
        <v>1220</v>
      </c>
      <c r="G444" s="192" t="s">
        <v>1221</v>
      </c>
      <c r="H444" s="193" t="s">
        <v>1569</v>
      </c>
      <c r="I444" s="190" t="s">
        <v>3351</v>
      </c>
      <c r="J444" s="167">
        <v>44225</v>
      </c>
      <c r="K444" s="190" t="s">
        <v>2747</v>
      </c>
      <c r="L444" s="190" t="s">
        <v>3010</v>
      </c>
      <c r="M444" s="190" t="s">
        <v>2749</v>
      </c>
      <c r="N444" s="200">
        <v>1408566</v>
      </c>
      <c r="O444" s="190" t="s">
        <v>1090</v>
      </c>
      <c r="P444" s="190" t="s">
        <v>3791</v>
      </c>
      <c r="Q444" s="347" t="s">
        <v>3288</v>
      </c>
      <c r="R444" s="347" t="s">
        <v>3288</v>
      </c>
      <c r="S444" s="190"/>
      <c r="T444" s="190"/>
      <c r="U444" s="190"/>
      <c r="V444" s="190"/>
      <c r="W444" s="190"/>
      <c r="X444" s="195" t="s">
        <v>3005</v>
      </c>
      <c r="Y444" s="190"/>
      <c r="Z444" s="190"/>
      <c r="AA444" s="190"/>
      <c r="AB444" s="190"/>
      <c r="AC444" s="190"/>
      <c r="AD444" s="196"/>
      <c r="AE444" s="189"/>
      <c r="AF444" s="189"/>
      <c r="AG444" s="189" t="s">
        <v>2985</v>
      </c>
    </row>
    <row r="445" spans="1:33" s="4" customFormat="1" ht="16.5" customHeight="1">
      <c r="A445" s="17">
        <v>443</v>
      </c>
      <c r="B445" s="189" t="s">
        <v>2639</v>
      </c>
      <c r="C445" s="190" t="s">
        <v>2770</v>
      </c>
      <c r="D445" s="190" t="s">
        <v>1219</v>
      </c>
      <c r="E445" s="190" t="s">
        <v>1194</v>
      </c>
      <c r="F445" s="191" t="s">
        <v>1220</v>
      </c>
      <c r="G445" s="192" t="s">
        <v>1221</v>
      </c>
      <c r="H445" s="193" t="s">
        <v>1222</v>
      </c>
      <c r="I445" s="190" t="s">
        <v>1223</v>
      </c>
      <c r="J445" s="167">
        <v>44226</v>
      </c>
      <c r="K445" s="190" t="s">
        <v>2771</v>
      </c>
      <c r="L445" s="190" t="s">
        <v>2750</v>
      </c>
      <c r="M445" s="190" t="s">
        <v>2751</v>
      </c>
      <c r="N445" s="202">
        <v>16008626</v>
      </c>
      <c r="O445" s="190" t="s">
        <v>90</v>
      </c>
      <c r="P445" s="190" t="s">
        <v>3846</v>
      </c>
      <c r="Q445" s="347" t="s">
        <v>3173</v>
      </c>
      <c r="R445" s="347" t="s">
        <v>3173</v>
      </c>
      <c r="S445" s="190"/>
      <c r="T445" s="190"/>
      <c r="U445" s="190"/>
      <c r="V445" s="190"/>
      <c r="W445" s="190"/>
      <c r="X445" s="195"/>
      <c r="Y445" s="190"/>
      <c r="Z445" s="190"/>
      <c r="AA445" s="190"/>
      <c r="AB445" s="190"/>
      <c r="AC445" s="190"/>
      <c r="AD445" s="196"/>
      <c r="AE445" s="189"/>
      <c r="AF445" s="189"/>
      <c r="AG445" s="189"/>
    </row>
    <row r="446" spans="1:33" s="4" customFormat="1" ht="16.5" customHeight="1">
      <c r="A446" s="17">
        <v>444</v>
      </c>
      <c r="B446" s="189" t="s">
        <v>2752</v>
      </c>
      <c r="C446" s="6" t="s">
        <v>2753</v>
      </c>
      <c r="D446" s="190" t="s">
        <v>1446</v>
      </c>
      <c r="E446" s="190" t="s">
        <v>1257</v>
      </c>
      <c r="F446" s="191" t="s">
        <v>1220</v>
      </c>
      <c r="G446" s="192" t="s">
        <v>1221</v>
      </c>
      <c r="H446" s="193" t="s">
        <v>1447</v>
      </c>
      <c r="I446" s="190" t="s">
        <v>3140</v>
      </c>
      <c r="J446" s="167">
        <v>44235</v>
      </c>
      <c r="K446" s="190" t="s">
        <v>2755</v>
      </c>
      <c r="L446" s="190" t="s">
        <v>2785</v>
      </c>
      <c r="M446" s="190" t="s">
        <v>2756</v>
      </c>
      <c r="N446" s="206">
        <v>16004279</v>
      </c>
      <c r="O446" s="190" t="s">
        <v>1745</v>
      </c>
      <c r="P446" s="194" t="s">
        <v>3826</v>
      </c>
      <c r="Q446" s="347" t="s">
        <v>3466</v>
      </c>
      <c r="R446" s="347" t="s">
        <v>3466</v>
      </c>
      <c r="S446" s="190"/>
      <c r="T446" s="190"/>
      <c r="U446" s="190"/>
      <c r="V446" s="190"/>
      <c r="W446" s="190"/>
      <c r="X446" s="195" t="s">
        <v>1187</v>
      </c>
      <c r="Y446" s="190" t="s">
        <v>1188</v>
      </c>
      <c r="Z446" s="190"/>
      <c r="AA446" s="190"/>
      <c r="AB446" s="190"/>
      <c r="AC446" s="190"/>
      <c r="AD446" s="196"/>
      <c r="AE446" s="189"/>
      <c r="AF446" s="189"/>
      <c r="AG446" s="189"/>
    </row>
    <row r="447" spans="1:33" s="4" customFormat="1" ht="16.5" customHeight="1">
      <c r="A447" s="17">
        <v>445</v>
      </c>
      <c r="B447" s="189" t="s">
        <v>2772</v>
      </c>
      <c r="C447" s="190" t="s">
        <v>2773</v>
      </c>
      <c r="D447" s="190" t="s">
        <v>1242</v>
      </c>
      <c r="E447" s="190" t="s">
        <v>1257</v>
      </c>
      <c r="F447" s="191" t="s">
        <v>1214</v>
      </c>
      <c r="G447" s="192" t="s">
        <v>1207</v>
      </c>
      <c r="H447" s="193" t="s">
        <v>1376</v>
      </c>
      <c r="I447" s="190" t="s">
        <v>1377</v>
      </c>
      <c r="J447" s="167">
        <v>44259</v>
      </c>
      <c r="K447" s="190" t="s">
        <v>2776</v>
      </c>
      <c r="L447" s="190" t="s">
        <v>3008</v>
      </c>
      <c r="M447" s="190" t="s">
        <v>2789</v>
      </c>
      <c r="N447" s="195" t="s">
        <v>3692</v>
      </c>
      <c r="O447" s="190" t="s">
        <v>2925</v>
      </c>
      <c r="P447" s="194" t="s">
        <v>3693</v>
      </c>
      <c r="Q447" s="347" t="s">
        <v>3467</v>
      </c>
      <c r="R447" s="347" t="s">
        <v>3472</v>
      </c>
      <c r="S447" s="190"/>
      <c r="T447" s="190" t="s">
        <v>2993</v>
      </c>
      <c r="U447" s="190"/>
      <c r="V447" s="190"/>
      <c r="W447" s="190"/>
      <c r="X447" s="195" t="s">
        <v>1187</v>
      </c>
      <c r="Y447" s="190" t="s">
        <v>1188</v>
      </c>
      <c r="Z447" s="190"/>
      <c r="AA447" s="190" t="s">
        <v>2742</v>
      </c>
      <c r="AB447" s="190"/>
      <c r="AC447" s="190" t="s">
        <v>1191</v>
      </c>
      <c r="AD447" s="196"/>
      <c r="AE447" s="189"/>
      <c r="AF447" s="189"/>
      <c r="AG447" s="189" t="s">
        <v>2985</v>
      </c>
    </row>
    <row r="448" spans="1:33" s="4" customFormat="1" ht="16.5" customHeight="1">
      <c r="A448" s="17">
        <v>446</v>
      </c>
      <c r="B448" s="189" t="s">
        <v>2774</v>
      </c>
      <c r="C448" s="190" t="s">
        <v>2782</v>
      </c>
      <c r="D448" s="190" t="s">
        <v>1446</v>
      </c>
      <c r="E448" s="190" t="s">
        <v>1257</v>
      </c>
      <c r="F448" s="191" t="s">
        <v>1220</v>
      </c>
      <c r="G448" s="192" t="s">
        <v>1221</v>
      </c>
      <c r="H448" s="193" t="s">
        <v>1740</v>
      </c>
      <c r="I448" s="190" t="s">
        <v>1741</v>
      </c>
      <c r="J448" s="167">
        <v>44262</v>
      </c>
      <c r="K448" s="190" t="s">
        <v>2777</v>
      </c>
      <c r="L448" s="190" t="s">
        <v>3011</v>
      </c>
      <c r="M448" s="190" t="s">
        <v>2786</v>
      </c>
      <c r="N448" s="223">
        <v>1402695</v>
      </c>
      <c r="O448" s="190" t="s">
        <v>860</v>
      </c>
      <c r="P448" s="190" t="s">
        <v>3779</v>
      </c>
      <c r="Q448" s="347" t="s">
        <v>3453</v>
      </c>
      <c r="R448" s="347" t="s">
        <v>3453</v>
      </c>
      <c r="S448" s="190"/>
      <c r="T448" s="190"/>
      <c r="U448" s="190"/>
      <c r="V448" s="190"/>
      <c r="W448" s="190"/>
      <c r="X448" s="195" t="s">
        <v>1187</v>
      </c>
      <c r="Y448" s="190" t="s">
        <v>1188</v>
      </c>
      <c r="Z448" s="190"/>
      <c r="AA448" s="190"/>
      <c r="AB448" s="190"/>
      <c r="AC448" s="190"/>
      <c r="AD448" s="196"/>
      <c r="AE448" s="189"/>
      <c r="AF448" s="189"/>
      <c r="AG448" s="189"/>
    </row>
    <row r="449" spans="1:33" s="4" customFormat="1" ht="16.5" customHeight="1">
      <c r="A449" s="17">
        <v>447</v>
      </c>
      <c r="B449" s="189" t="s">
        <v>2775</v>
      </c>
      <c r="C449" s="189" t="s">
        <v>2808</v>
      </c>
      <c r="D449" s="190" t="s">
        <v>1513</v>
      </c>
      <c r="E449" s="190" t="s">
        <v>1257</v>
      </c>
      <c r="F449" s="191" t="s">
        <v>0</v>
      </c>
      <c r="G449" s="192" t="s">
        <v>3154</v>
      </c>
      <c r="H449" s="193" t="s">
        <v>1227</v>
      </c>
      <c r="I449" s="190" t="s">
        <v>3034</v>
      </c>
      <c r="J449" s="224">
        <v>44264</v>
      </c>
      <c r="K449" s="190" t="s">
        <v>2778</v>
      </c>
      <c r="L449" s="190" t="s">
        <v>2991</v>
      </c>
      <c r="M449" s="190" t="s">
        <v>2791</v>
      </c>
      <c r="N449" s="190" t="s">
        <v>4189</v>
      </c>
      <c r="O449" s="190" t="s">
        <v>4190</v>
      </c>
      <c r="P449" s="194" t="s">
        <v>4191</v>
      </c>
      <c r="Q449" s="347" t="s">
        <v>4284</v>
      </c>
      <c r="R449" s="347" t="s">
        <v>3271</v>
      </c>
      <c r="S449" s="190"/>
      <c r="T449" s="190"/>
      <c r="U449" s="190"/>
      <c r="V449" s="190"/>
      <c r="W449" s="190"/>
      <c r="X449" s="195" t="s">
        <v>1187</v>
      </c>
      <c r="Y449" s="190" t="s">
        <v>1188</v>
      </c>
      <c r="Z449" s="190"/>
      <c r="AA449" s="190" t="s">
        <v>2742</v>
      </c>
      <c r="AB449" s="189"/>
      <c r="AC449" s="190"/>
      <c r="AD449" s="196"/>
      <c r="AE449" s="189"/>
      <c r="AF449" s="189"/>
      <c r="AG449" s="189" t="s">
        <v>2985</v>
      </c>
    </row>
    <row r="450" spans="1:33" s="4" customFormat="1" ht="16.5" customHeight="1">
      <c r="A450" s="17">
        <v>448</v>
      </c>
      <c r="B450" s="189" t="s">
        <v>2754</v>
      </c>
      <c r="C450" s="190" t="s">
        <v>2797</v>
      </c>
      <c r="D450" s="190" t="s">
        <v>1814</v>
      </c>
      <c r="E450" s="190" t="s">
        <v>1257</v>
      </c>
      <c r="F450" s="518" t="s">
        <v>1264</v>
      </c>
      <c r="G450" s="519" t="s">
        <v>1265</v>
      </c>
      <c r="H450" s="193" t="s">
        <v>1433</v>
      </c>
      <c r="I450" s="190" t="s">
        <v>1434</v>
      </c>
      <c r="J450" s="167">
        <v>44276</v>
      </c>
      <c r="K450" s="190" t="s">
        <v>2757</v>
      </c>
      <c r="L450" s="194" t="s">
        <v>3013</v>
      </c>
      <c r="M450" s="190" t="s">
        <v>2758</v>
      </c>
      <c r="N450" s="200">
        <v>19001228</v>
      </c>
      <c r="O450" s="190" t="s">
        <v>916</v>
      </c>
      <c r="P450" s="190" t="s">
        <v>4064</v>
      </c>
      <c r="Q450" s="347" t="s">
        <v>3288</v>
      </c>
      <c r="R450" s="347" t="s">
        <v>3288</v>
      </c>
      <c r="S450" s="190"/>
      <c r="T450" s="190"/>
      <c r="U450" s="190"/>
      <c r="V450" s="190"/>
      <c r="W450" s="190"/>
      <c r="X450" s="195" t="s">
        <v>1187</v>
      </c>
      <c r="Y450" s="190"/>
      <c r="Z450" s="190"/>
      <c r="AA450" s="190"/>
      <c r="AB450" s="190"/>
      <c r="AC450" s="190"/>
      <c r="AD450" s="196"/>
      <c r="AE450" s="189"/>
      <c r="AF450" s="189"/>
      <c r="AG450" s="189"/>
    </row>
    <row r="451" spans="1:33" s="4" customFormat="1" ht="16.5" customHeight="1">
      <c r="A451" s="17">
        <v>449</v>
      </c>
      <c r="B451" s="189" t="s">
        <v>2798</v>
      </c>
      <c r="C451" s="190" t="s">
        <v>2986</v>
      </c>
      <c r="D451" s="190" t="s">
        <v>1733</v>
      </c>
      <c r="E451" s="190" t="s">
        <v>1302</v>
      </c>
      <c r="F451" s="191" t="s">
        <v>1232</v>
      </c>
      <c r="G451" s="192" t="s">
        <v>1233</v>
      </c>
      <c r="H451" s="193" t="s">
        <v>1354</v>
      </c>
      <c r="I451" s="190" t="s">
        <v>1355</v>
      </c>
      <c r="J451" s="167">
        <v>44289</v>
      </c>
      <c r="K451" s="190" t="s">
        <v>2987</v>
      </c>
      <c r="L451" s="190" t="s">
        <v>3009</v>
      </c>
      <c r="M451" s="190" t="s">
        <v>2829</v>
      </c>
      <c r="N451" s="200" t="s">
        <v>3878</v>
      </c>
      <c r="O451" s="190" t="s">
        <v>2823</v>
      </c>
      <c r="P451" s="190" t="s">
        <v>3879</v>
      </c>
      <c r="Q451" s="347" t="s">
        <v>3315</v>
      </c>
      <c r="R451" s="347" t="s">
        <v>3315</v>
      </c>
      <c r="S451" s="190"/>
      <c r="T451" s="190" t="s">
        <v>2993</v>
      </c>
      <c r="U451" s="190"/>
      <c r="V451" s="190"/>
      <c r="W451" s="190"/>
      <c r="X451" s="195" t="s">
        <v>1187</v>
      </c>
      <c r="Y451" s="190" t="s">
        <v>1188</v>
      </c>
      <c r="Z451" s="190"/>
      <c r="AA451" s="190"/>
      <c r="AB451" s="190"/>
      <c r="AC451" s="190"/>
      <c r="AD451" s="196"/>
      <c r="AE451" s="189"/>
      <c r="AF451" s="189"/>
      <c r="AG451" s="189" t="s">
        <v>2985</v>
      </c>
    </row>
    <row r="452" spans="1:33" s="4" customFormat="1" ht="16.5" customHeight="1">
      <c r="A452" s="17">
        <v>450</v>
      </c>
      <c r="B452" s="189" t="s">
        <v>2803</v>
      </c>
      <c r="C452" s="189" t="s">
        <v>2804</v>
      </c>
      <c r="D452" s="190" t="s">
        <v>1546</v>
      </c>
      <c r="E452" s="190" t="s">
        <v>1257</v>
      </c>
      <c r="F452" s="191" t="s">
        <v>1264</v>
      </c>
      <c r="G452" s="192" t="s">
        <v>1265</v>
      </c>
      <c r="H452" s="193" t="s">
        <v>1547</v>
      </c>
      <c r="I452" s="190" t="s">
        <v>1548</v>
      </c>
      <c r="J452" s="167">
        <v>44295</v>
      </c>
      <c r="K452" s="190" t="s">
        <v>2988</v>
      </c>
      <c r="L452" s="190" t="s">
        <v>4326</v>
      </c>
      <c r="M452" s="190" t="s">
        <v>2830</v>
      </c>
      <c r="N452" s="199" t="s">
        <v>4036</v>
      </c>
      <c r="O452" s="190" t="s">
        <v>4037</v>
      </c>
      <c r="P452" s="190" t="s">
        <v>4038</v>
      </c>
      <c r="Q452" s="347" t="s">
        <v>3431</v>
      </c>
      <c r="R452" s="347" t="s">
        <v>3491</v>
      </c>
      <c r="S452" s="190"/>
      <c r="T452" s="190"/>
      <c r="U452" s="190"/>
      <c r="V452" s="190"/>
      <c r="W452" s="190"/>
      <c r="X452" s="195" t="s">
        <v>1187</v>
      </c>
      <c r="Y452" s="190"/>
      <c r="Z452" s="190"/>
      <c r="AA452" s="190" t="s">
        <v>2742</v>
      </c>
      <c r="AB452" s="190"/>
      <c r="AC452" s="190"/>
      <c r="AD452" s="196"/>
      <c r="AE452" s="189"/>
      <c r="AF452" s="189"/>
      <c r="AG452" s="189"/>
    </row>
    <row r="453" spans="1:33" s="4" customFormat="1" ht="16.5" customHeight="1">
      <c r="A453" s="17">
        <v>451</v>
      </c>
      <c r="B453" s="189" t="s">
        <v>2806</v>
      </c>
      <c r="C453" s="189" t="s">
        <v>2807</v>
      </c>
      <c r="D453" s="190" t="s">
        <v>1331</v>
      </c>
      <c r="E453" s="190" t="s">
        <v>1194</v>
      </c>
      <c r="F453" s="191" t="s">
        <v>0</v>
      </c>
      <c r="G453" s="192" t="s">
        <v>3154</v>
      </c>
      <c r="H453" s="193" t="s">
        <v>1332</v>
      </c>
      <c r="I453" s="190" t="s">
        <v>1333</v>
      </c>
      <c r="J453" s="167">
        <v>44303</v>
      </c>
      <c r="K453" s="190" t="s">
        <v>2990</v>
      </c>
      <c r="L453" s="190" t="s">
        <v>3031</v>
      </c>
      <c r="M453" s="190" t="s">
        <v>2832</v>
      </c>
      <c r="N453" s="195">
        <v>1501832</v>
      </c>
      <c r="O453" s="257" t="s">
        <v>39</v>
      </c>
      <c r="P453" s="194" t="s">
        <v>4170</v>
      </c>
      <c r="Q453" s="347" t="s">
        <v>3409</v>
      </c>
      <c r="R453" s="347" t="s">
        <v>3409</v>
      </c>
      <c r="S453" s="190"/>
      <c r="T453" s="190"/>
      <c r="U453" s="190"/>
      <c r="V453" s="190"/>
      <c r="W453" s="190"/>
      <c r="X453" s="195"/>
      <c r="Y453" s="190" t="s">
        <v>1188</v>
      </c>
      <c r="Z453" s="190"/>
      <c r="AA453" s="190"/>
      <c r="AB453" s="190"/>
      <c r="AC453" s="190"/>
      <c r="AD453" s="196"/>
      <c r="AE453" s="189"/>
      <c r="AF453" s="189"/>
      <c r="AG453" s="189"/>
    </row>
    <row r="454" spans="1:33" s="4" customFormat="1" ht="16.5" customHeight="1">
      <c r="A454" s="17">
        <v>452</v>
      </c>
      <c r="B454" s="189" t="s">
        <v>3014</v>
      </c>
      <c r="C454" s="189" t="s">
        <v>3015</v>
      </c>
      <c r="D454" s="190" t="s">
        <v>1242</v>
      </c>
      <c r="E454" s="190" t="s">
        <v>1302</v>
      </c>
      <c r="F454" s="191" t="s">
        <v>1214</v>
      </c>
      <c r="G454" s="192" t="s">
        <v>1207</v>
      </c>
      <c r="H454" s="193" t="s">
        <v>1371</v>
      </c>
      <c r="I454" s="190" t="s">
        <v>1372</v>
      </c>
      <c r="J454" s="167">
        <v>44310</v>
      </c>
      <c r="K454" s="190" t="s">
        <v>3016</v>
      </c>
      <c r="L454" s="190" t="s">
        <v>4327</v>
      </c>
      <c r="M454" s="220" t="s">
        <v>3017</v>
      </c>
      <c r="N454" s="198">
        <v>1402116</v>
      </c>
      <c r="O454" s="190" t="s">
        <v>3018</v>
      </c>
      <c r="P454" s="190" t="s">
        <v>3649</v>
      </c>
      <c r="Q454" s="347" t="s">
        <v>3468</v>
      </c>
      <c r="R454" s="347" t="s">
        <v>3469</v>
      </c>
      <c r="S454" s="190"/>
      <c r="T454" s="190" t="s">
        <v>2993</v>
      </c>
      <c r="U454" s="190"/>
      <c r="V454" s="190"/>
      <c r="W454" s="190"/>
      <c r="X454" s="195" t="s">
        <v>1187</v>
      </c>
      <c r="Y454" s="190" t="s">
        <v>1188</v>
      </c>
      <c r="Z454" s="190"/>
      <c r="AA454" s="190" t="s">
        <v>2742</v>
      </c>
      <c r="AB454" s="190"/>
      <c r="AC454" s="190"/>
      <c r="AD454" s="196" t="s">
        <v>3007</v>
      </c>
      <c r="AE454" s="189"/>
      <c r="AF454" s="189"/>
      <c r="AG454" s="189" t="s">
        <v>2985</v>
      </c>
    </row>
    <row r="455" spans="1:33" s="4" customFormat="1" ht="16.5" customHeight="1">
      <c r="A455" s="17">
        <v>453</v>
      </c>
      <c r="B455" s="189" t="s">
        <v>3024</v>
      </c>
      <c r="C455" s="189" t="s">
        <v>3025</v>
      </c>
      <c r="D455" s="190" t="s">
        <v>1446</v>
      </c>
      <c r="E455" s="190" t="s">
        <v>1302</v>
      </c>
      <c r="F455" s="191" t="s">
        <v>1220</v>
      </c>
      <c r="G455" s="192" t="s">
        <v>1221</v>
      </c>
      <c r="H455" s="193" t="s">
        <v>1740</v>
      </c>
      <c r="I455" s="190" t="s">
        <v>1741</v>
      </c>
      <c r="J455" s="167">
        <v>44318</v>
      </c>
      <c r="K455" s="190" t="s">
        <v>3028</v>
      </c>
      <c r="L455" s="190" t="s">
        <v>4328</v>
      </c>
      <c r="M455" s="220" t="s">
        <v>3151</v>
      </c>
      <c r="N455" s="198">
        <v>1403633</v>
      </c>
      <c r="O455" s="190" t="s">
        <v>3780</v>
      </c>
      <c r="P455" s="194" t="s">
        <v>3781</v>
      </c>
      <c r="Q455" s="347" t="s">
        <v>3196</v>
      </c>
      <c r="R455" s="347" t="s">
        <v>3196</v>
      </c>
      <c r="S455" s="190"/>
      <c r="T455" s="190" t="s">
        <v>2993</v>
      </c>
      <c r="U455" s="190"/>
      <c r="V455" s="190"/>
      <c r="W455" s="190"/>
      <c r="X455" s="195"/>
      <c r="Y455" s="190" t="s">
        <v>1188</v>
      </c>
      <c r="Z455" s="190"/>
      <c r="AA455" s="190"/>
      <c r="AB455" s="190"/>
      <c r="AC455" s="190"/>
      <c r="AD455" s="196"/>
      <c r="AE455" s="189"/>
      <c r="AF455" s="189"/>
      <c r="AG455" s="189"/>
    </row>
    <row r="456" spans="1:33" s="4" customFormat="1" ht="16.5" customHeight="1">
      <c r="A456" s="17">
        <v>454</v>
      </c>
      <c r="B456" s="189" t="s">
        <v>2805</v>
      </c>
      <c r="C456" s="189" t="s">
        <v>3023</v>
      </c>
      <c r="D456" s="190" t="s">
        <v>1193</v>
      </c>
      <c r="E456" s="190" t="s">
        <v>1194</v>
      </c>
      <c r="F456" s="191" t="s">
        <v>1201</v>
      </c>
      <c r="G456" s="192" t="s">
        <v>1</v>
      </c>
      <c r="H456" s="193" t="s">
        <v>1202</v>
      </c>
      <c r="I456" s="190" t="s">
        <v>1228</v>
      </c>
      <c r="J456" s="167">
        <v>44319</v>
      </c>
      <c r="K456" s="190" t="s">
        <v>2989</v>
      </c>
      <c r="L456" s="190" t="s">
        <v>2748</v>
      </c>
      <c r="M456" s="220" t="s">
        <v>2831</v>
      </c>
      <c r="N456" s="200">
        <v>16012721</v>
      </c>
      <c r="O456" s="190" t="s">
        <v>4093</v>
      </c>
      <c r="P456" s="194" t="s">
        <v>4094</v>
      </c>
      <c r="Q456" s="347" t="s">
        <v>3380</v>
      </c>
      <c r="R456" s="347" t="s">
        <v>3380</v>
      </c>
      <c r="S456" s="189"/>
      <c r="T456" s="189"/>
      <c r="U456" s="189" t="s">
        <v>2994</v>
      </c>
      <c r="V456" s="189" t="s">
        <v>1185</v>
      </c>
      <c r="W456" s="189"/>
      <c r="X456" s="195"/>
      <c r="Y456" s="190" t="s">
        <v>1188</v>
      </c>
      <c r="Z456" s="189"/>
      <c r="AA456" s="190" t="s">
        <v>2742</v>
      </c>
      <c r="AB456" s="189"/>
      <c r="AC456" s="189"/>
      <c r="AD456" s="196" t="s">
        <v>3007</v>
      </c>
      <c r="AE456" s="189"/>
      <c r="AF456" s="189"/>
      <c r="AG456" s="189"/>
    </row>
    <row r="457" spans="1:33" s="4" customFormat="1" ht="16.5" customHeight="1">
      <c r="A457" s="17">
        <v>455</v>
      </c>
      <c r="B457" s="189" t="s">
        <v>3026</v>
      </c>
      <c r="C457" s="189" t="s">
        <v>3027</v>
      </c>
      <c r="D457" s="190" t="s">
        <v>1418</v>
      </c>
      <c r="E457" s="190" t="s">
        <v>1257</v>
      </c>
      <c r="F457" s="191" t="s">
        <v>1232</v>
      </c>
      <c r="G457" s="192" t="s">
        <v>1233</v>
      </c>
      <c r="H457" s="193" t="s">
        <v>1234</v>
      </c>
      <c r="I457" s="190" t="s">
        <v>3143</v>
      </c>
      <c r="J457" s="167">
        <v>44321</v>
      </c>
      <c r="K457" s="190" t="s">
        <v>3029</v>
      </c>
      <c r="L457" s="190" t="s">
        <v>2748</v>
      </c>
      <c r="M457" s="220" t="s">
        <v>3030</v>
      </c>
      <c r="N457" s="198" t="s">
        <v>3949</v>
      </c>
      <c r="O457" s="190" t="s">
        <v>2310</v>
      </c>
      <c r="P457" s="190" t="s">
        <v>3950</v>
      </c>
      <c r="Q457" s="347" t="s">
        <v>3316</v>
      </c>
      <c r="R457" s="347" t="s">
        <v>3288</v>
      </c>
      <c r="S457" s="189"/>
      <c r="T457" s="189"/>
      <c r="U457" s="189"/>
      <c r="V457" s="189"/>
      <c r="W457" s="189"/>
      <c r="X457" s="195" t="s">
        <v>1187</v>
      </c>
      <c r="Y457" s="190" t="s">
        <v>1188</v>
      </c>
      <c r="Z457" s="189"/>
      <c r="AA457" s="190" t="s">
        <v>2742</v>
      </c>
      <c r="AB457" s="189"/>
      <c r="AC457" s="189"/>
      <c r="AD457" s="196"/>
      <c r="AE457" s="189"/>
      <c r="AF457" s="189"/>
      <c r="AG457" s="189" t="s">
        <v>2985</v>
      </c>
    </row>
    <row r="458" spans="1:33" s="4" customFormat="1" ht="16.5" customHeight="1">
      <c r="A458" s="17">
        <v>456</v>
      </c>
      <c r="B458" s="189" t="s">
        <v>3156</v>
      </c>
      <c r="C458" s="189" t="s">
        <v>3157</v>
      </c>
      <c r="D458" s="190" t="s">
        <v>1818</v>
      </c>
      <c r="E458" s="190" t="s">
        <v>1257</v>
      </c>
      <c r="F458" s="191" t="s">
        <v>3349</v>
      </c>
      <c r="G458" s="192" t="s">
        <v>1195</v>
      </c>
      <c r="H458" s="193" t="s">
        <v>1399</v>
      </c>
      <c r="I458" s="190" t="s">
        <v>1400</v>
      </c>
      <c r="J458" s="167">
        <v>44359</v>
      </c>
      <c r="K458" s="190" t="s">
        <v>3177</v>
      </c>
      <c r="L458" s="194" t="s">
        <v>4324</v>
      </c>
      <c r="M458" s="220" t="s">
        <v>3160</v>
      </c>
      <c r="N458" s="198">
        <v>1503939</v>
      </c>
      <c r="O458" s="190" t="s">
        <v>3554</v>
      </c>
      <c r="P458" s="190" t="s">
        <v>3555</v>
      </c>
      <c r="Q458" s="347" t="s">
        <v>3175</v>
      </c>
      <c r="R458" s="347" t="s">
        <v>3175</v>
      </c>
      <c r="S458" s="189"/>
      <c r="T458" s="189"/>
      <c r="U458" s="189"/>
      <c r="V458" s="189"/>
      <c r="W458" s="189"/>
      <c r="X458" s="195" t="s">
        <v>1187</v>
      </c>
      <c r="Y458" s="190" t="s">
        <v>1188</v>
      </c>
      <c r="Z458" s="189"/>
      <c r="AA458" s="190"/>
      <c r="AB458" s="189"/>
      <c r="AC458" s="189"/>
      <c r="AD458" s="196"/>
      <c r="AE458" s="189"/>
      <c r="AF458" s="189"/>
      <c r="AG458" s="189"/>
    </row>
    <row r="459" spans="1:33" s="4" customFormat="1" ht="16.5" customHeight="1">
      <c r="A459" s="17">
        <v>457</v>
      </c>
      <c r="B459" s="189" t="s">
        <v>3158</v>
      </c>
      <c r="C459" s="189" t="s">
        <v>3159</v>
      </c>
      <c r="D459" s="190" t="s">
        <v>1418</v>
      </c>
      <c r="E459" s="190" t="s">
        <v>1302</v>
      </c>
      <c r="F459" s="191" t="s">
        <v>1232</v>
      </c>
      <c r="G459" s="192" t="s">
        <v>1233</v>
      </c>
      <c r="H459" s="193" t="s">
        <v>2811</v>
      </c>
      <c r="I459" s="190" t="s">
        <v>2412</v>
      </c>
      <c r="J459" s="167">
        <v>44373</v>
      </c>
      <c r="K459" s="190" t="s">
        <v>3178</v>
      </c>
      <c r="L459" s="190" t="s">
        <v>4329</v>
      </c>
      <c r="M459" s="220" t="s">
        <v>3161</v>
      </c>
      <c r="N459" s="198" t="s">
        <v>3975</v>
      </c>
      <c r="O459" s="190" t="s">
        <v>3179</v>
      </c>
      <c r="P459" s="194" t="s">
        <v>3976</v>
      </c>
      <c r="Q459" s="347" t="s">
        <v>4298</v>
      </c>
      <c r="R459" s="347" t="s">
        <v>4298</v>
      </c>
      <c r="S459" s="189"/>
      <c r="T459" s="189"/>
      <c r="U459" s="189"/>
      <c r="V459" s="189"/>
      <c r="W459" s="189"/>
      <c r="X459" s="195" t="s">
        <v>1187</v>
      </c>
      <c r="Y459" s="190" t="s">
        <v>1188</v>
      </c>
      <c r="Z459" s="189"/>
      <c r="AA459" s="190"/>
      <c r="AB459" s="189"/>
      <c r="AC459" s="189"/>
      <c r="AD459" s="196"/>
      <c r="AE459" s="189"/>
      <c r="AF459" s="189"/>
      <c r="AG459" s="189" t="s">
        <v>2985</v>
      </c>
    </row>
    <row r="460" spans="1:33" s="4" customFormat="1" ht="16.5" customHeight="1">
      <c r="A460" s="17">
        <v>458</v>
      </c>
      <c r="B460" s="189" t="s">
        <v>3333</v>
      </c>
      <c r="C460" s="189" t="s">
        <v>3334</v>
      </c>
      <c r="D460" s="190" t="s">
        <v>1513</v>
      </c>
      <c r="E460" s="190" t="s">
        <v>3343</v>
      </c>
      <c r="F460" s="191" t="s">
        <v>0</v>
      </c>
      <c r="G460" s="192" t="s">
        <v>3154</v>
      </c>
      <c r="H460" s="193" t="s">
        <v>1227</v>
      </c>
      <c r="I460" s="190" t="s">
        <v>3034</v>
      </c>
      <c r="J460" s="167">
        <v>44374</v>
      </c>
      <c r="K460" s="190" t="s">
        <v>3344</v>
      </c>
      <c r="L460" s="190" t="s">
        <v>4325</v>
      </c>
      <c r="M460" s="220" t="s">
        <v>4192</v>
      </c>
      <c r="N460" s="190">
        <v>1204741</v>
      </c>
      <c r="O460" s="190" t="s">
        <v>2794</v>
      </c>
      <c r="P460" s="190" t="s">
        <v>4185</v>
      </c>
      <c r="Q460" s="347" t="s">
        <v>4284</v>
      </c>
      <c r="R460" s="347" t="s">
        <v>3213</v>
      </c>
      <c r="S460" s="189"/>
      <c r="T460" s="189"/>
      <c r="U460" s="189"/>
      <c r="V460" s="189"/>
      <c r="W460" s="189"/>
      <c r="X460" s="195"/>
      <c r="Y460" s="190" t="s">
        <v>1188</v>
      </c>
      <c r="Z460" s="189"/>
      <c r="AA460" s="190"/>
      <c r="AB460" s="189"/>
      <c r="AC460" s="189"/>
      <c r="AD460" s="196"/>
      <c r="AE460" s="189"/>
      <c r="AF460" s="189"/>
      <c r="AG460" s="189"/>
    </row>
    <row r="461" spans="1:33" s="4" customFormat="1" ht="16.5" customHeight="1">
      <c r="A461" s="17">
        <v>459</v>
      </c>
      <c r="B461" s="189" t="s">
        <v>3335</v>
      </c>
      <c r="C461" s="189" t="s">
        <v>3336</v>
      </c>
      <c r="D461" s="190" t="s">
        <v>1513</v>
      </c>
      <c r="E461" s="190" t="s">
        <v>1302</v>
      </c>
      <c r="F461" s="191" t="s">
        <v>0</v>
      </c>
      <c r="G461" s="192" t="s">
        <v>3154</v>
      </c>
      <c r="H461" s="193" t="s">
        <v>1227</v>
      </c>
      <c r="I461" s="190" t="s">
        <v>3034</v>
      </c>
      <c r="J461" s="167">
        <v>44385</v>
      </c>
      <c r="K461" s="190" t="s">
        <v>3345</v>
      </c>
      <c r="L461" s="190" t="s">
        <v>3492</v>
      </c>
      <c r="M461" s="220" t="s">
        <v>4194</v>
      </c>
      <c r="N461" s="198" t="s">
        <v>4178</v>
      </c>
      <c r="O461" s="190" t="s">
        <v>69</v>
      </c>
      <c r="P461" s="190" t="s">
        <v>4179</v>
      </c>
      <c r="Q461" s="347" t="s">
        <v>4284</v>
      </c>
      <c r="R461" s="347" t="s">
        <v>3205</v>
      </c>
      <c r="S461" s="189"/>
      <c r="T461" s="190" t="s">
        <v>2993</v>
      </c>
      <c r="U461" s="189"/>
      <c r="V461" s="189"/>
      <c r="W461" s="189"/>
      <c r="X461" s="195" t="s">
        <v>1187</v>
      </c>
      <c r="Y461" s="190" t="s">
        <v>1188</v>
      </c>
      <c r="Z461" s="189"/>
      <c r="AA461" s="190" t="s">
        <v>2742</v>
      </c>
      <c r="AB461" s="189"/>
      <c r="AC461" s="189"/>
      <c r="AD461" s="196"/>
      <c r="AE461" s="189"/>
      <c r="AF461" s="189"/>
      <c r="AG461" s="189" t="s">
        <v>2985</v>
      </c>
    </row>
    <row r="462" spans="1:33" s="4" customFormat="1" ht="16.5" customHeight="1">
      <c r="A462" s="17">
        <v>460</v>
      </c>
      <c r="B462" s="189" t="s">
        <v>3337</v>
      </c>
      <c r="C462" s="189" t="s">
        <v>3338</v>
      </c>
      <c r="D462" s="190" t="s">
        <v>1331</v>
      </c>
      <c r="E462" s="190" t="s">
        <v>1257</v>
      </c>
      <c r="F462" s="191" t="s">
        <v>0</v>
      </c>
      <c r="G462" s="192" t="s">
        <v>3154</v>
      </c>
      <c r="H462" s="193" t="s">
        <v>1332</v>
      </c>
      <c r="I462" s="190" t="s">
        <v>1333</v>
      </c>
      <c r="J462" s="167">
        <v>44386</v>
      </c>
      <c r="K462" s="190" t="s">
        <v>3346</v>
      </c>
      <c r="L462" s="190" t="s">
        <v>2748</v>
      </c>
      <c r="M462" s="220" t="s">
        <v>4299</v>
      </c>
      <c r="N462" s="198">
        <v>1404602</v>
      </c>
      <c r="O462" s="190" t="s">
        <v>144</v>
      </c>
      <c r="P462" s="190" t="s">
        <v>4171</v>
      </c>
      <c r="Q462" s="347" t="s">
        <v>3827</v>
      </c>
      <c r="R462" s="347" t="s">
        <v>3827</v>
      </c>
      <c r="S462" s="189"/>
      <c r="T462" s="189"/>
      <c r="U462" s="189"/>
      <c r="V462" s="189"/>
      <c r="W462" s="189"/>
      <c r="X462" s="195" t="s">
        <v>1187</v>
      </c>
      <c r="Y462" s="190" t="s">
        <v>1188</v>
      </c>
      <c r="Z462" s="189"/>
      <c r="AA462" s="190"/>
      <c r="AB462" s="189"/>
      <c r="AC462" s="189"/>
      <c r="AD462" s="196"/>
      <c r="AE462" s="189"/>
      <c r="AF462" s="189"/>
      <c r="AG462" s="189" t="s">
        <v>2985</v>
      </c>
    </row>
    <row r="463" spans="1:33" s="4" customFormat="1" ht="16.5" customHeight="1">
      <c r="A463" s="17">
        <v>461</v>
      </c>
      <c r="B463" s="189" t="s">
        <v>3339</v>
      </c>
      <c r="C463" s="189" t="s">
        <v>3340</v>
      </c>
      <c r="D463" s="190" t="s">
        <v>1193</v>
      </c>
      <c r="E463" s="190" t="s">
        <v>1257</v>
      </c>
      <c r="F463" s="191" t="s">
        <v>3349</v>
      </c>
      <c r="G463" s="192" t="s">
        <v>1195</v>
      </c>
      <c r="H463" s="193" t="s">
        <v>1196</v>
      </c>
      <c r="I463" s="190" t="s">
        <v>1197</v>
      </c>
      <c r="J463" s="167">
        <v>44394</v>
      </c>
      <c r="K463" s="190" t="s">
        <v>3347</v>
      </c>
      <c r="L463" s="190" t="s">
        <v>2748</v>
      </c>
      <c r="M463" s="298" t="s">
        <v>3538</v>
      </c>
      <c r="N463" s="198">
        <v>1204074</v>
      </c>
      <c r="O463" s="190" t="s">
        <v>2886</v>
      </c>
      <c r="P463" s="190" t="s">
        <v>3537</v>
      </c>
      <c r="Q463" s="347" t="s">
        <v>3827</v>
      </c>
      <c r="R463" s="347" t="s">
        <v>3827</v>
      </c>
      <c r="S463" s="189"/>
      <c r="T463" s="189"/>
      <c r="U463" s="189"/>
      <c r="V463" s="189"/>
      <c r="W463" s="189"/>
      <c r="X463" s="195" t="s">
        <v>1187</v>
      </c>
      <c r="Y463" s="190" t="s">
        <v>1188</v>
      </c>
      <c r="Z463" s="189"/>
      <c r="AA463" s="190"/>
      <c r="AB463" s="189"/>
      <c r="AC463" s="189"/>
      <c r="AD463" s="196"/>
      <c r="AE463" s="189"/>
      <c r="AF463" s="189"/>
      <c r="AG463" s="189" t="s">
        <v>2985</v>
      </c>
    </row>
    <row r="464" spans="1:33" s="4" customFormat="1" ht="16.5" customHeight="1">
      <c r="A464" s="17">
        <v>462</v>
      </c>
      <c r="B464" s="189" t="s">
        <v>3341</v>
      </c>
      <c r="C464" s="189" t="s">
        <v>3342</v>
      </c>
      <c r="D464" s="190" t="s">
        <v>1418</v>
      </c>
      <c r="E464" s="190" t="s">
        <v>1302</v>
      </c>
      <c r="F464" s="191" t="s">
        <v>1232</v>
      </c>
      <c r="G464" s="192" t="s">
        <v>1233</v>
      </c>
      <c r="H464" s="193" t="s">
        <v>2811</v>
      </c>
      <c r="I464" s="190" t="s">
        <v>2412</v>
      </c>
      <c r="J464" s="167">
        <v>44406</v>
      </c>
      <c r="K464" s="190" t="s">
        <v>3348</v>
      </c>
      <c r="L464" s="190" t="s">
        <v>2748</v>
      </c>
      <c r="M464" s="220" t="s">
        <v>4300</v>
      </c>
      <c r="N464" s="198" t="s">
        <v>3977</v>
      </c>
      <c r="O464" s="190" t="s">
        <v>3953</v>
      </c>
      <c r="P464" s="194" t="s">
        <v>3978</v>
      </c>
      <c r="Q464" s="347" t="s">
        <v>3827</v>
      </c>
      <c r="R464" s="347" t="s">
        <v>3827</v>
      </c>
      <c r="S464" s="189"/>
      <c r="T464" s="190" t="s">
        <v>2993</v>
      </c>
      <c r="U464" s="189"/>
      <c r="V464" s="189"/>
      <c r="W464" s="189"/>
      <c r="X464" s="195" t="s">
        <v>1187</v>
      </c>
      <c r="Y464" s="190" t="s">
        <v>1188</v>
      </c>
      <c r="Z464" s="189"/>
      <c r="AA464" s="190"/>
      <c r="AB464" s="189"/>
      <c r="AC464" s="189"/>
      <c r="AD464" s="196"/>
      <c r="AE464" s="189"/>
      <c r="AF464" s="189"/>
      <c r="AG464" s="189" t="s">
        <v>2985</v>
      </c>
    </row>
    <row r="465" spans="1:33" s="4" customFormat="1" ht="16.5" customHeight="1">
      <c r="A465" s="169">
        <v>463</v>
      </c>
      <c r="B465" s="170" t="s">
        <v>2645</v>
      </c>
      <c r="C465" s="170" t="s">
        <v>2646</v>
      </c>
      <c r="D465" s="170" t="s">
        <v>1193</v>
      </c>
      <c r="E465" s="171" t="s">
        <v>1194</v>
      </c>
      <c r="F465" s="263"/>
      <c r="G465" s="173"/>
      <c r="H465" s="264"/>
      <c r="I465" s="173"/>
      <c r="J465" s="174"/>
      <c r="K465" s="171" t="s">
        <v>3020</v>
      </c>
      <c r="L465" s="176"/>
      <c r="M465" s="176"/>
      <c r="N465" s="180"/>
      <c r="O465" s="176"/>
      <c r="P465" s="176"/>
      <c r="Q465" s="348"/>
      <c r="R465" s="348"/>
      <c r="S465" s="173"/>
      <c r="T465" s="173"/>
      <c r="U465" s="173"/>
      <c r="V465" s="173"/>
      <c r="W465" s="173"/>
      <c r="X465" s="186"/>
      <c r="Y465" s="173"/>
      <c r="Z465" s="173"/>
      <c r="AA465" s="173"/>
      <c r="AB465" s="173"/>
      <c r="AC465" s="173"/>
      <c r="AD465" s="182"/>
      <c r="AE465" s="173"/>
      <c r="AF465" s="173"/>
      <c r="AG465" s="173"/>
    </row>
    <row r="466" spans="1:33" s="3" customFormat="1" ht="15.75" customHeight="1">
      <c r="A466" s="169">
        <v>464</v>
      </c>
      <c r="B466" s="170" t="s">
        <v>2647</v>
      </c>
      <c r="C466" s="170" t="s">
        <v>2648</v>
      </c>
      <c r="D466" s="170" t="s">
        <v>1193</v>
      </c>
      <c r="E466" s="171" t="s">
        <v>1206</v>
      </c>
      <c r="F466" s="172"/>
      <c r="G466" s="173"/>
      <c r="H466" s="173"/>
      <c r="I466" s="173"/>
      <c r="J466" s="174"/>
      <c r="K466" s="171" t="s">
        <v>3020</v>
      </c>
      <c r="L466" s="183"/>
      <c r="M466" s="183"/>
      <c r="N466" s="184"/>
      <c r="O466" s="183"/>
      <c r="P466" s="185"/>
      <c r="Q466" s="349"/>
      <c r="R466" s="349"/>
      <c r="S466" s="176"/>
      <c r="T466" s="176"/>
      <c r="U466" s="176"/>
      <c r="V466" s="176"/>
      <c r="W466" s="176"/>
      <c r="X466" s="181"/>
      <c r="Y466" s="176"/>
      <c r="Z466" s="176"/>
      <c r="AA466" s="176"/>
      <c r="AB466" s="176"/>
      <c r="AC466" s="176"/>
      <c r="AD466" s="182"/>
      <c r="AE466" s="173"/>
      <c r="AF466" s="173"/>
      <c r="AG466" s="173"/>
    </row>
    <row r="467" spans="1:33" ht="15.75" customHeight="1">
      <c r="A467" s="169">
        <v>465</v>
      </c>
      <c r="B467" s="171" t="s">
        <v>2649</v>
      </c>
      <c r="C467" s="171" t="s">
        <v>2650</v>
      </c>
      <c r="D467" s="175" t="s">
        <v>1193</v>
      </c>
      <c r="E467" s="171" t="s">
        <v>1206</v>
      </c>
      <c r="F467" s="174"/>
      <c r="G467" s="173"/>
      <c r="H467" s="173"/>
      <c r="I467" s="173"/>
      <c r="J467" s="174"/>
      <c r="K467" s="171" t="s">
        <v>3020</v>
      </c>
      <c r="L467" s="183"/>
      <c r="M467" s="183"/>
      <c r="N467" s="184"/>
      <c r="O467" s="183"/>
      <c r="P467" s="185"/>
      <c r="Q467" s="349"/>
      <c r="R467" s="349"/>
      <c r="S467" s="176"/>
      <c r="T467" s="176"/>
      <c r="U467" s="176"/>
      <c r="V467" s="176"/>
      <c r="W467" s="176"/>
      <c r="X467" s="181"/>
      <c r="Y467" s="176"/>
      <c r="Z467" s="176"/>
      <c r="AA467" s="176"/>
      <c r="AB467" s="176"/>
      <c r="AC467" s="176"/>
      <c r="AD467" s="182"/>
      <c r="AE467" s="177"/>
      <c r="AF467" s="177"/>
      <c r="AG467" s="177"/>
    </row>
    <row r="468" spans="1:33" ht="15.75" customHeight="1">
      <c r="A468" s="169">
        <v>466</v>
      </c>
      <c r="B468" s="171" t="s">
        <v>2651</v>
      </c>
      <c r="C468" s="171" t="s">
        <v>2652</v>
      </c>
      <c r="D468" s="171" t="s">
        <v>1263</v>
      </c>
      <c r="E468" s="171" t="s">
        <v>1626</v>
      </c>
      <c r="F468" s="176"/>
      <c r="G468" s="176"/>
      <c r="H468" s="176"/>
      <c r="I468" s="176"/>
      <c r="J468" s="174"/>
      <c r="K468" s="171" t="s">
        <v>3020</v>
      </c>
      <c r="L468" s="183"/>
      <c r="M468" s="183"/>
      <c r="N468" s="184"/>
      <c r="O468" s="183"/>
      <c r="P468" s="185"/>
      <c r="Q468" s="349"/>
      <c r="R468" s="349"/>
      <c r="S468" s="176"/>
      <c r="T468" s="176"/>
      <c r="U468" s="176"/>
      <c r="V468" s="176"/>
      <c r="W468" s="176"/>
      <c r="X468" s="181"/>
      <c r="Y468" s="176"/>
      <c r="Z468" s="176"/>
      <c r="AA468" s="176"/>
      <c r="AB468" s="176"/>
      <c r="AC468" s="176"/>
      <c r="AD468" s="182"/>
      <c r="AE468" s="173"/>
      <c r="AF468" s="173"/>
      <c r="AG468" s="173"/>
    </row>
    <row r="469" spans="1:33" ht="15.75" customHeight="1">
      <c r="A469" s="169">
        <v>467</v>
      </c>
      <c r="B469" s="171" t="s">
        <v>2653</v>
      </c>
      <c r="C469" s="171" t="s">
        <v>2654</v>
      </c>
      <c r="D469" s="171" t="s">
        <v>1287</v>
      </c>
      <c r="E469" s="171" t="s">
        <v>1243</v>
      </c>
      <c r="F469" s="177"/>
      <c r="G469" s="177"/>
      <c r="H469" s="177"/>
      <c r="I469" s="177"/>
      <c r="J469" s="174"/>
      <c r="K469" s="171" t="s">
        <v>3020</v>
      </c>
      <c r="L469" s="183"/>
      <c r="M469" s="183"/>
      <c r="N469" s="184"/>
      <c r="O469" s="183"/>
      <c r="P469" s="185"/>
      <c r="Q469" s="349"/>
      <c r="R469" s="349"/>
      <c r="S469" s="176"/>
      <c r="T469" s="176"/>
      <c r="U469" s="176"/>
      <c r="V469" s="176"/>
      <c r="W469" s="176"/>
      <c r="X469" s="181"/>
      <c r="Y469" s="176"/>
      <c r="Z469" s="176"/>
      <c r="AA469" s="176"/>
      <c r="AB469" s="176"/>
      <c r="AC469" s="176"/>
      <c r="AD469" s="182"/>
      <c r="AE469" s="173"/>
      <c r="AF469" s="173"/>
      <c r="AG469" s="173"/>
    </row>
    <row r="470" spans="1:33" ht="15.75" customHeight="1">
      <c r="A470" s="169">
        <v>468</v>
      </c>
      <c r="B470" s="171" t="s">
        <v>2655</v>
      </c>
      <c r="C470" s="171" t="s">
        <v>2656</v>
      </c>
      <c r="D470" s="171" t="s">
        <v>1620</v>
      </c>
      <c r="E470" s="171" t="s">
        <v>1243</v>
      </c>
      <c r="F470" s="176"/>
      <c r="G470" s="176"/>
      <c r="H470" s="176"/>
      <c r="I470" s="176"/>
      <c r="J470" s="174"/>
      <c r="K470" s="171" t="s">
        <v>3020</v>
      </c>
      <c r="L470" s="183"/>
      <c r="M470" s="183"/>
      <c r="N470" s="184"/>
      <c r="O470" s="183"/>
      <c r="P470" s="185"/>
      <c r="Q470" s="349"/>
      <c r="R470" s="349"/>
      <c r="S470" s="176"/>
      <c r="T470" s="176"/>
      <c r="U470" s="176"/>
      <c r="V470" s="176"/>
      <c r="W470" s="176"/>
      <c r="X470" s="181"/>
      <c r="Y470" s="176"/>
      <c r="Z470" s="176"/>
      <c r="AA470" s="176"/>
      <c r="AB470" s="176"/>
      <c r="AC470" s="176"/>
      <c r="AD470" s="182"/>
      <c r="AE470" s="173"/>
      <c r="AF470" s="173"/>
      <c r="AG470" s="173"/>
    </row>
    <row r="471" spans="1:33" ht="15.75" customHeight="1">
      <c r="A471" s="169">
        <v>469</v>
      </c>
      <c r="B471" s="171" t="s">
        <v>2657</v>
      </c>
      <c r="C471" s="171" t="s">
        <v>2658</v>
      </c>
      <c r="D471" s="171" t="s">
        <v>1953</v>
      </c>
      <c r="E471" s="171" t="s">
        <v>1243</v>
      </c>
      <c r="F471" s="176"/>
      <c r="G471" s="176"/>
      <c r="H471" s="176"/>
      <c r="I471" s="176"/>
      <c r="J471" s="174"/>
      <c r="K471" s="171" t="s">
        <v>3020</v>
      </c>
      <c r="L471" s="183"/>
      <c r="M471" s="183"/>
      <c r="N471" s="184"/>
      <c r="O471" s="183"/>
      <c r="P471" s="185"/>
      <c r="Q471" s="349"/>
      <c r="R471" s="349"/>
      <c r="S471" s="176"/>
      <c r="T471" s="176"/>
      <c r="U471" s="176"/>
      <c r="V471" s="176"/>
      <c r="W471" s="176"/>
      <c r="X471" s="181"/>
      <c r="Y471" s="176"/>
      <c r="Z471" s="176"/>
      <c r="AA471" s="176"/>
      <c r="AB471" s="176"/>
      <c r="AC471" s="176"/>
      <c r="AD471" s="182"/>
      <c r="AE471" s="173"/>
      <c r="AF471" s="173"/>
      <c r="AG471" s="173"/>
    </row>
    <row r="472" spans="1:33" ht="15.75" customHeight="1">
      <c r="A472" s="169">
        <v>470</v>
      </c>
      <c r="B472" s="171" t="s">
        <v>2659</v>
      </c>
      <c r="C472" s="171" t="s">
        <v>2660</v>
      </c>
      <c r="D472" s="171" t="s">
        <v>1193</v>
      </c>
      <c r="E472" s="171" t="s">
        <v>1626</v>
      </c>
      <c r="F472" s="176"/>
      <c r="G472" s="176"/>
      <c r="H472" s="176"/>
      <c r="I472" s="176"/>
      <c r="J472" s="174"/>
      <c r="K472" s="171" t="s">
        <v>3020</v>
      </c>
      <c r="L472" s="183"/>
      <c r="M472" s="183"/>
      <c r="N472" s="184"/>
      <c r="O472" s="183"/>
      <c r="P472" s="185"/>
      <c r="Q472" s="349"/>
      <c r="R472" s="349"/>
      <c r="S472" s="176"/>
      <c r="T472" s="176"/>
      <c r="U472" s="176"/>
      <c r="V472" s="176"/>
      <c r="W472" s="176"/>
      <c r="X472" s="181"/>
      <c r="Y472" s="176"/>
      <c r="Z472" s="176"/>
      <c r="AA472" s="176"/>
      <c r="AB472" s="176"/>
      <c r="AC472" s="176"/>
      <c r="AD472" s="182"/>
      <c r="AE472" s="173"/>
      <c r="AF472" s="173"/>
      <c r="AG472" s="173"/>
    </row>
    <row r="473" spans="1:33" ht="15.75" customHeight="1">
      <c r="A473" s="169">
        <v>471</v>
      </c>
      <c r="B473" s="171" t="s">
        <v>2661</v>
      </c>
      <c r="C473" s="171" t="s">
        <v>2662</v>
      </c>
      <c r="D473" s="171" t="s">
        <v>1219</v>
      </c>
      <c r="E473" s="171" t="s">
        <v>1243</v>
      </c>
      <c r="F473" s="176"/>
      <c r="G473" s="176"/>
      <c r="H473" s="176"/>
      <c r="I473" s="176"/>
      <c r="J473" s="174"/>
      <c r="K473" s="171" t="s">
        <v>3020</v>
      </c>
      <c r="L473" s="183"/>
      <c r="M473" s="183"/>
      <c r="N473" s="184"/>
      <c r="O473" s="183"/>
      <c r="P473" s="185"/>
      <c r="Q473" s="349"/>
      <c r="R473" s="349"/>
      <c r="S473" s="176"/>
      <c r="T473" s="176"/>
      <c r="U473" s="176"/>
      <c r="V473" s="176"/>
      <c r="W473" s="176"/>
      <c r="X473" s="181"/>
      <c r="Y473" s="176"/>
      <c r="Z473" s="176"/>
      <c r="AA473" s="176"/>
      <c r="AB473" s="176"/>
      <c r="AC473" s="176"/>
      <c r="AD473" s="182"/>
      <c r="AE473" s="173"/>
      <c r="AF473" s="173"/>
      <c r="AG473" s="173"/>
    </row>
    <row r="474" spans="1:33" ht="15.75" customHeight="1">
      <c r="A474" s="169">
        <v>472</v>
      </c>
      <c r="B474" s="171" t="s">
        <v>2663</v>
      </c>
      <c r="C474" s="171" t="s">
        <v>2664</v>
      </c>
      <c r="D474" s="171" t="s">
        <v>1193</v>
      </c>
      <c r="E474" s="171" t="s">
        <v>1243</v>
      </c>
      <c r="F474" s="176"/>
      <c r="G474" s="178"/>
      <c r="H474" s="176"/>
      <c r="I474" s="176"/>
      <c r="J474" s="174"/>
      <c r="K474" s="171" t="s">
        <v>3020</v>
      </c>
      <c r="L474" s="183"/>
      <c r="M474" s="183"/>
      <c r="N474" s="184"/>
      <c r="O474" s="183"/>
      <c r="P474" s="185"/>
      <c r="Q474" s="349"/>
      <c r="R474" s="349"/>
      <c r="S474" s="173"/>
      <c r="T474" s="173"/>
      <c r="U474" s="173"/>
      <c r="V474" s="173"/>
      <c r="W474" s="173"/>
      <c r="X474" s="186"/>
      <c r="Y474" s="173"/>
      <c r="Z474" s="173"/>
      <c r="AA474" s="173"/>
      <c r="AB474" s="173"/>
      <c r="AC474" s="173"/>
      <c r="AD474" s="182"/>
      <c r="AE474" s="173"/>
      <c r="AF474" s="173"/>
      <c r="AG474" s="173"/>
    </row>
    <row r="475" spans="1:33" ht="15.75" customHeight="1">
      <c r="A475" s="169">
        <v>473</v>
      </c>
      <c r="B475" s="171" t="s">
        <v>2665</v>
      </c>
      <c r="C475" s="171" t="s">
        <v>2666</v>
      </c>
      <c r="D475" s="171" t="s">
        <v>1876</v>
      </c>
      <c r="E475" s="171" t="s">
        <v>1243</v>
      </c>
      <c r="F475" s="176"/>
      <c r="G475" s="176"/>
      <c r="H475" s="176"/>
      <c r="I475" s="176"/>
      <c r="J475" s="174"/>
      <c r="K475" s="171" t="s">
        <v>3020</v>
      </c>
      <c r="L475" s="183"/>
      <c r="M475" s="183"/>
      <c r="N475" s="184"/>
      <c r="O475" s="183"/>
      <c r="P475" s="185"/>
      <c r="Q475" s="349"/>
      <c r="R475" s="349"/>
      <c r="S475" s="173"/>
      <c r="T475" s="173"/>
      <c r="U475" s="173"/>
      <c r="V475" s="173"/>
      <c r="W475" s="173"/>
      <c r="X475" s="186"/>
      <c r="Y475" s="173"/>
      <c r="Z475" s="173"/>
      <c r="AA475" s="173"/>
      <c r="AB475" s="173"/>
      <c r="AC475" s="173"/>
      <c r="AD475" s="182"/>
      <c r="AE475" s="173"/>
      <c r="AF475" s="173"/>
      <c r="AG475" s="173"/>
    </row>
    <row r="476" spans="1:33" ht="15.75" customHeight="1">
      <c r="A476" s="169">
        <v>474</v>
      </c>
      <c r="B476" s="171" t="s">
        <v>298</v>
      </c>
      <c r="C476" s="171" t="s">
        <v>299</v>
      </c>
      <c r="D476" s="171" t="s">
        <v>1274</v>
      </c>
      <c r="E476" s="171" t="s">
        <v>1243</v>
      </c>
      <c r="F476" s="173"/>
      <c r="G476" s="173"/>
      <c r="H476" s="173"/>
      <c r="I476" s="173"/>
      <c r="J476" s="174"/>
      <c r="K476" s="171" t="s">
        <v>3020</v>
      </c>
      <c r="L476" s="183"/>
      <c r="M476" s="183"/>
      <c r="N476" s="184"/>
      <c r="O476" s="183"/>
      <c r="P476" s="185"/>
      <c r="Q476" s="349"/>
      <c r="R476" s="349"/>
      <c r="S476" s="176"/>
      <c r="T476" s="176"/>
      <c r="U476" s="176"/>
      <c r="V476" s="176"/>
      <c r="W476" s="176"/>
      <c r="X476" s="181"/>
      <c r="Y476" s="176"/>
      <c r="Z476" s="176"/>
      <c r="AA476" s="176"/>
      <c r="AB476" s="176"/>
      <c r="AC476" s="176"/>
      <c r="AD476" s="182"/>
      <c r="AE476" s="173"/>
      <c r="AF476" s="173"/>
      <c r="AG476" s="173"/>
    </row>
    <row r="477" spans="1:33" ht="15.75" customHeight="1">
      <c r="A477" s="169">
        <v>475</v>
      </c>
      <c r="B477" s="171" t="s">
        <v>919</v>
      </c>
      <c r="C477" s="171" t="s">
        <v>920</v>
      </c>
      <c r="D477" s="171" t="s">
        <v>1446</v>
      </c>
      <c r="E477" s="171" t="s">
        <v>1243</v>
      </c>
      <c r="F477" s="173"/>
      <c r="G477" s="173"/>
      <c r="H477" s="173"/>
      <c r="I477" s="173"/>
      <c r="J477" s="174"/>
      <c r="K477" s="171" t="s">
        <v>3020</v>
      </c>
      <c r="L477" s="183"/>
      <c r="M477" s="183"/>
      <c r="N477" s="184"/>
      <c r="O477" s="183"/>
      <c r="P477" s="185"/>
      <c r="Q477" s="349"/>
      <c r="R477" s="349"/>
      <c r="S477" s="171"/>
      <c r="T477" s="171"/>
      <c r="U477" s="171"/>
      <c r="V477" s="171"/>
      <c r="W477" s="171"/>
      <c r="X477" s="187"/>
      <c r="Y477" s="171"/>
      <c r="Z477" s="171"/>
      <c r="AA477" s="171"/>
      <c r="AB477" s="171"/>
      <c r="AC477" s="171"/>
      <c r="AD477" s="188"/>
      <c r="AE477" s="173"/>
      <c r="AF477" s="173"/>
      <c r="AG477" s="173"/>
    </row>
    <row r="478" spans="1:33" ht="15.75" customHeight="1">
      <c r="A478" s="169">
        <v>476</v>
      </c>
      <c r="B478" s="171" t="s">
        <v>1039</v>
      </c>
      <c r="C478" s="171" t="s">
        <v>1040</v>
      </c>
      <c r="D478" s="171" t="s">
        <v>1193</v>
      </c>
      <c r="E478" s="171" t="s">
        <v>1206</v>
      </c>
      <c r="F478" s="176"/>
      <c r="G478" s="176"/>
      <c r="H478" s="176"/>
      <c r="I478" s="176"/>
      <c r="J478" s="174"/>
      <c r="K478" s="171" t="s">
        <v>3020</v>
      </c>
      <c r="L478" s="183"/>
      <c r="M478" s="183"/>
      <c r="N478" s="184"/>
      <c r="O478" s="183"/>
      <c r="P478" s="185"/>
      <c r="Q478" s="349"/>
      <c r="R478" s="349"/>
      <c r="S478" s="176"/>
      <c r="T478" s="176"/>
      <c r="U478" s="176"/>
      <c r="V478" s="176"/>
      <c r="W478" s="176"/>
      <c r="X478" s="181"/>
      <c r="Y478" s="176"/>
      <c r="Z478" s="176"/>
      <c r="AA478" s="176"/>
      <c r="AB478" s="176"/>
      <c r="AC478" s="176"/>
      <c r="AD478" s="182"/>
      <c r="AE478" s="173"/>
      <c r="AF478" s="173"/>
      <c r="AG478" s="173"/>
    </row>
    <row r="479" spans="1:33" ht="15.75" customHeight="1">
      <c r="A479" s="169">
        <v>477</v>
      </c>
      <c r="B479" s="171" t="s">
        <v>812</v>
      </c>
      <c r="C479" s="171" t="s">
        <v>813</v>
      </c>
      <c r="D479" s="171" t="s">
        <v>1242</v>
      </c>
      <c r="E479" s="171" t="s">
        <v>1243</v>
      </c>
      <c r="F479" s="171"/>
      <c r="G479" s="171"/>
      <c r="H479" s="171"/>
      <c r="I479" s="171"/>
      <c r="J479" s="179"/>
      <c r="K479" s="171" t="s">
        <v>3020</v>
      </c>
      <c r="L479" s="183"/>
      <c r="M479" s="183"/>
      <c r="N479" s="184"/>
      <c r="O479" s="183"/>
      <c r="P479" s="185"/>
      <c r="Q479" s="349"/>
      <c r="R479" s="349"/>
      <c r="S479" s="173"/>
      <c r="T479" s="173"/>
      <c r="U479" s="173"/>
      <c r="V479" s="173"/>
      <c r="W479" s="173"/>
      <c r="X479" s="186"/>
      <c r="Y479" s="173"/>
      <c r="Z479" s="173"/>
      <c r="AA479" s="173"/>
      <c r="AB479" s="173"/>
      <c r="AC479" s="173"/>
      <c r="AD479" s="182"/>
      <c r="AE479" s="173"/>
      <c r="AF479" s="173"/>
      <c r="AG479" s="173"/>
    </row>
    <row r="480" spans="1:33" ht="15.75" customHeight="1">
      <c r="A480" s="169">
        <v>478</v>
      </c>
      <c r="B480" s="171" t="s">
        <v>584</v>
      </c>
      <c r="C480" s="171" t="s">
        <v>585</v>
      </c>
      <c r="D480" s="171" t="s">
        <v>1287</v>
      </c>
      <c r="E480" s="171" t="s">
        <v>1194</v>
      </c>
      <c r="F480" s="171"/>
      <c r="G480" s="171"/>
      <c r="H480" s="171"/>
      <c r="I480" s="171"/>
      <c r="J480" s="179"/>
      <c r="K480" s="171" t="s">
        <v>3020</v>
      </c>
      <c r="L480" s="183"/>
      <c r="M480" s="183"/>
      <c r="N480" s="184"/>
      <c r="O480" s="183"/>
      <c r="P480" s="185"/>
      <c r="Q480" s="349"/>
      <c r="R480" s="349"/>
      <c r="S480" s="173"/>
      <c r="T480" s="173"/>
      <c r="U480" s="173"/>
      <c r="V480" s="173"/>
      <c r="W480" s="173"/>
      <c r="X480" s="186"/>
      <c r="Y480" s="173"/>
      <c r="Z480" s="173"/>
      <c r="AA480" s="173"/>
      <c r="AB480" s="173"/>
      <c r="AC480" s="173"/>
      <c r="AD480" s="182"/>
      <c r="AE480" s="173"/>
      <c r="AF480" s="173"/>
      <c r="AG480" s="173"/>
    </row>
    <row r="481" spans="1:33" ht="15.75" customHeight="1">
      <c r="A481" s="169">
        <v>479</v>
      </c>
      <c r="B481" s="171" t="s">
        <v>2641</v>
      </c>
      <c r="C481" s="171" t="s">
        <v>2642</v>
      </c>
      <c r="D481" s="171" t="s">
        <v>1193</v>
      </c>
      <c r="E481" s="171" t="s">
        <v>1257</v>
      </c>
      <c r="F481" s="174"/>
      <c r="G481" s="173"/>
      <c r="H481" s="173"/>
      <c r="I481" s="173"/>
      <c r="J481" s="174"/>
      <c r="K481" s="171" t="s">
        <v>3020</v>
      </c>
      <c r="L481" s="183"/>
      <c r="M481" s="183"/>
      <c r="N481" s="184"/>
      <c r="O481" s="183"/>
      <c r="P481" s="185"/>
      <c r="Q481" s="349"/>
      <c r="R481" s="349"/>
      <c r="S481" s="171"/>
      <c r="T481" s="171"/>
      <c r="U481" s="171"/>
      <c r="V481" s="171"/>
      <c r="W481" s="171"/>
      <c r="X481" s="187"/>
      <c r="Y481" s="171"/>
      <c r="Z481" s="171"/>
      <c r="AA481" s="171"/>
      <c r="AB481" s="171"/>
      <c r="AC481" s="171"/>
      <c r="AD481" s="188"/>
      <c r="AE481" s="171"/>
      <c r="AF481" s="171"/>
      <c r="AG481" s="171"/>
    </row>
    <row r="482" spans="1:33" ht="15.75" customHeight="1">
      <c r="A482" s="169">
        <v>480</v>
      </c>
      <c r="B482" s="170" t="s">
        <v>2643</v>
      </c>
      <c r="C482" s="170" t="s">
        <v>2644</v>
      </c>
      <c r="D482" s="170" t="s">
        <v>1193</v>
      </c>
      <c r="E482" s="171" t="s">
        <v>1479</v>
      </c>
      <c r="F482" s="172"/>
      <c r="G482" s="173"/>
      <c r="H482" s="173"/>
      <c r="I482" s="173"/>
      <c r="J482" s="174"/>
      <c r="K482" s="171" t="s">
        <v>3020</v>
      </c>
      <c r="L482" s="183"/>
      <c r="M482" s="183"/>
      <c r="N482" s="184"/>
      <c r="O482" s="183"/>
      <c r="P482" s="185"/>
      <c r="Q482" s="349"/>
      <c r="R482" s="349"/>
      <c r="S482" s="183"/>
      <c r="T482" s="183"/>
      <c r="U482" s="183"/>
      <c r="V482" s="183"/>
      <c r="W482" s="183"/>
      <c r="X482" s="225"/>
      <c r="Y482" s="183"/>
      <c r="Z482" s="183"/>
      <c r="AA482" s="183"/>
      <c r="AB482" s="183"/>
      <c r="AC482" s="183"/>
      <c r="AD482" s="265"/>
      <c r="AE482" s="183"/>
      <c r="AF482" s="183"/>
      <c r="AG482" s="183"/>
    </row>
    <row r="483" spans="1:33" ht="15.75" customHeight="1">
      <c r="A483" s="169">
        <v>481</v>
      </c>
      <c r="B483" s="171" t="s">
        <v>3021</v>
      </c>
      <c r="C483" s="171" t="s">
        <v>3022</v>
      </c>
      <c r="D483" s="171" t="s">
        <v>1193</v>
      </c>
      <c r="E483" s="171" t="s">
        <v>1206</v>
      </c>
      <c r="F483" s="171"/>
      <c r="G483" s="171"/>
      <c r="H483" s="171"/>
      <c r="I483" s="171"/>
      <c r="J483" s="179"/>
      <c r="K483" s="171" t="s">
        <v>3020</v>
      </c>
      <c r="L483" s="183"/>
      <c r="M483" s="183"/>
      <c r="N483" s="184"/>
      <c r="O483" s="183"/>
      <c r="P483" s="185"/>
      <c r="Q483" s="349"/>
      <c r="R483" s="349"/>
      <c r="S483" s="183"/>
      <c r="T483" s="183"/>
      <c r="U483" s="183"/>
      <c r="V483" s="183"/>
      <c r="W483" s="183"/>
      <c r="X483" s="225"/>
      <c r="Y483" s="183"/>
      <c r="Z483" s="183"/>
      <c r="AA483" s="183"/>
      <c r="AB483" s="183"/>
      <c r="AC483" s="183"/>
      <c r="AD483" s="183"/>
      <c r="AE483" s="183"/>
      <c r="AF483" s="183"/>
      <c r="AG483" s="183"/>
    </row>
    <row r="484" spans="1:33" ht="15.75" customHeight="1">
      <c r="A484" s="169">
        <v>482</v>
      </c>
      <c r="B484" s="171" t="s">
        <v>280</v>
      </c>
      <c r="C484" s="171" t="s">
        <v>281</v>
      </c>
      <c r="D484" s="171" t="s">
        <v>1193</v>
      </c>
      <c r="E484" s="171" t="s">
        <v>1626</v>
      </c>
      <c r="F484" s="171"/>
      <c r="G484" s="240"/>
      <c r="H484" s="171"/>
      <c r="I484" s="171"/>
      <c r="J484" s="179"/>
      <c r="K484" s="171" t="s">
        <v>3020</v>
      </c>
      <c r="L484" s="171"/>
      <c r="M484" s="171"/>
      <c r="N484" s="187"/>
      <c r="O484" s="171"/>
      <c r="P484" s="171"/>
      <c r="Q484" s="169"/>
      <c r="R484" s="169"/>
      <c r="S484" s="171"/>
      <c r="T484" s="171"/>
      <c r="U484" s="171"/>
      <c r="V484" s="171"/>
      <c r="W484" s="171"/>
      <c r="X484" s="187"/>
      <c r="Y484" s="171"/>
      <c r="Z484" s="171"/>
      <c r="AA484" s="171"/>
      <c r="AB484" s="171"/>
      <c r="AC484" s="171"/>
      <c r="AD484" s="171"/>
      <c r="AE484" s="171"/>
      <c r="AF484" s="171"/>
      <c r="AG484" s="171"/>
    </row>
    <row r="485" spans="1:33">
      <c r="B485" s="46"/>
    </row>
    <row r="486" spans="1:33">
      <c r="B486" s="46"/>
    </row>
    <row r="487" spans="1:33">
      <c r="B487" s="46"/>
    </row>
    <row r="488" spans="1:33">
      <c r="B488" s="46"/>
    </row>
    <row r="489" spans="1:33">
      <c r="B489" s="46"/>
    </row>
    <row r="490" spans="1:33">
      <c r="B490" s="46"/>
    </row>
    <row r="491" spans="1:33">
      <c r="B491" s="46"/>
    </row>
    <row r="492" spans="1:33">
      <c r="B492" s="46"/>
    </row>
    <row r="493" spans="1:33">
      <c r="B493" s="46"/>
    </row>
    <row r="494" spans="1:33">
      <c r="B494" s="46"/>
    </row>
    <row r="495" spans="1:33">
      <c r="B495" s="46"/>
    </row>
    <row r="496" spans="1:33">
      <c r="B496" s="46"/>
    </row>
    <row r="497" spans="2:2">
      <c r="B497" s="46"/>
    </row>
    <row r="498" spans="2:2">
      <c r="B498" s="46"/>
    </row>
    <row r="499" spans="2:2">
      <c r="B499" s="46"/>
    </row>
    <row r="500" spans="2:2">
      <c r="B500" s="46"/>
    </row>
    <row r="501" spans="2:2">
      <c r="B501" s="46"/>
    </row>
    <row r="502" spans="2:2">
      <c r="B502" s="46"/>
    </row>
    <row r="503" spans="2:2">
      <c r="B503" s="46"/>
    </row>
    <row r="504" spans="2:2">
      <c r="B504" s="46"/>
    </row>
    <row r="505" spans="2:2">
      <c r="B505" s="46"/>
    </row>
    <row r="506" spans="2:2">
      <c r="B506" s="46"/>
    </row>
    <row r="507" spans="2:2">
      <c r="B507" s="46"/>
    </row>
    <row r="508" spans="2:2">
      <c r="B508" s="46"/>
    </row>
    <row r="509" spans="2:2">
      <c r="B509" s="46"/>
    </row>
    <row r="510" spans="2:2">
      <c r="B510" s="46"/>
    </row>
    <row r="511" spans="2:2">
      <c r="B511" s="46"/>
    </row>
    <row r="512" spans="2:2">
      <c r="B512" s="46"/>
    </row>
    <row r="513" spans="2:2">
      <c r="B513" s="46"/>
    </row>
    <row r="514" spans="2:2">
      <c r="B514" s="46"/>
    </row>
    <row r="515" spans="2:2">
      <c r="B515" s="46"/>
    </row>
    <row r="516" spans="2:2">
      <c r="B516" s="46"/>
    </row>
    <row r="517" spans="2:2">
      <c r="B517" s="46"/>
    </row>
    <row r="518" spans="2:2">
      <c r="B518" s="46"/>
    </row>
    <row r="519" spans="2:2">
      <c r="B519" s="46"/>
    </row>
    <row r="520" spans="2:2">
      <c r="B520" s="46"/>
    </row>
    <row r="521" spans="2:2">
      <c r="B521" s="46"/>
    </row>
    <row r="522" spans="2:2">
      <c r="B522" s="46"/>
    </row>
    <row r="523" spans="2:2">
      <c r="B523" s="46"/>
    </row>
    <row r="524" spans="2:2">
      <c r="B524" s="46"/>
    </row>
    <row r="525" spans="2:2">
      <c r="B525" s="46"/>
    </row>
    <row r="526" spans="2:2">
      <c r="B526" s="46"/>
    </row>
    <row r="527" spans="2:2">
      <c r="B527" s="46"/>
    </row>
    <row r="528" spans="2:2">
      <c r="B528" s="46"/>
    </row>
    <row r="529" spans="2:2">
      <c r="B529" s="46"/>
    </row>
    <row r="530" spans="2:2">
      <c r="B530" s="46"/>
    </row>
    <row r="531" spans="2:2">
      <c r="B531" s="46"/>
    </row>
    <row r="532" spans="2:2">
      <c r="B532" s="46"/>
    </row>
    <row r="533" spans="2:2">
      <c r="B533" s="46"/>
    </row>
    <row r="534" spans="2:2">
      <c r="B534" s="46"/>
    </row>
    <row r="535" spans="2:2">
      <c r="B535" s="46"/>
    </row>
    <row r="536" spans="2:2">
      <c r="B536" s="46"/>
    </row>
    <row r="537" spans="2:2">
      <c r="B537" s="46"/>
    </row>
    <row r="538" spans="2:2">
      <c r="B538" s="46"/>
    </row>
    <row r="539" spans="2:2">
      <c r="B539" s="46"/>
    </row>
    <row r="540" spans="2:2">
      <c r="B540" s="46"/>
    </row>
    <row r="541" spans="2:2">
      <c r="B541" s="46"/>
    </row>
    <row r="542" spans="2:2">
      <c r="B542" s="46"/>
    </row>
    <row r="543" spans="2:2">
      <c r="B543" s="46"/>
    </row>
    <row r="544" spans="2:2">
      <c r="B544" s="46"/>
    </row>
    <row r="545" spans="2:2">
      <c r="B545" s="46"/>
    </row>
    <row r="546" spans="2:2">
      <c r="B546" s="46"/>
    </row>
    <row r="547" spans="2:2">
      <c r="B547" s="46"/>
    </row>
    <row r="548" spans="2:2">
      <c r="B548" s="46"/>
    </row>
    <row r="549" spans="2:2">
      <c r="B549" s="46"/>
    </row>
    <row r="550" spans="2:2">
      <c r="B550" s="46"/>
    </row>
    <row r="551" spans="2:2">
      <c r="B551" s="46"/>
    </row>
    <row r="552" spans="2:2">
      <c r="B552" s="46"/>
    </row>
    <row r="553" spans="2:2">
      <c r="B553" s="46"/>
    </row>
    <row r="554" spans="2:2">
      <c r="B554" s="46"/>
    </row>
    <row r="555" spans="2:2">
      <c r="B555" s="46"/>
    </row>
    <row r="556" spans="2:2">
      <c r="B556" s="46"/>
    </row>
    <row r="557" spans="2:2">
      <c r="B557" s="46"/>
    </row>
    <row r="558" spans="2:2">
      <c r="B558" s="46"/>
    </row>
    <row r="559" spans="2:2">
      <c r="B559" s="46"/>
    </row>
    <row r="560" spans="2:2">
      <c r="B560" s="46"/>
    </row>
    <row r="561" spans="2:2">
      <c r="B561" s="46"/>
    </row>
    <row r="562" spans="2:2">
      <c r="B562" s="46"/>
    </row>
    <row r="563" spans="2:2">
      <c r="B563" s="46"/>
    </row>
    <row r="564" spans="2:2">
      <c r="B564" s="46"/>
    </row>
    <row r="565" spans="2:2">
      <c r="B565" s="46"/>
    </row>
    <row r="566" spans="2:2">
      <c r="B566" s="46"/>
    </row>
    <row r="567" spans="2:2">
      <c r="B567" s="46"/>
    </row>
    <row r="568" spans="2:2">
      <c r="B568" s="46"/>
    </row>
    <row r="569" spans="2:2">
      <c r="B569" s="46"/>
    </row>
    <row r="570" spans="2:2">
      <c r="B570" s="46"/>
    </row>
    <row r="571" spans="2:2">
      <c r="B571" s="46"/>
    </row>
    <row r="572" spans="2:2">
      <c r="B572" s="46"/>
    </row>
    <row r="573" spans="2:2">
      <c r="B573" s="46"/>
    </row>
    <row r="574" spans="2:2">
      <c r="B574" s="46"/>
    </row>
    <row r="575" spans="2:2">
      <c r="B575" s="46"/>
    </row>
    <row r="576" spans="2:2">
      <c r="B576" s="46"/>
    </row>
    <row r="577" spans="2:2">
      <c r="B577" s="46"/>
    </row>
    <row r="578" spans="2:2">
      <c r="B578" s="46"/>
    </row>
    <row r="579" spans="2:2">
      <c r="B579" s="46"/>
    </row>
    <row r="580" spans="2:2">
      <c r="B580" s="46"/>
    </row>
    <row r="581" spans="2:2">
      <c r="B581" s="46"/>
    </row>
    <row r="582" spans="2:2">
      <c r="B582" s="46"/>
    </row>
    <row r="583" spans="2:2">
      <c r="B583" s="46"/>
    </row>
    <row r="584" spans="2:2">
      <c r="B584" s="46"/>
    </row>
    <row r="585" spans="2:2">
      <c r="B585" s="46"/>
    </row>
    <row r="586" spans="2:2">
      <c r="B586" s="46"/>
    </row>
  </sheetData>
  <autoFilter ref="A2:AI484">
    <sortState ref="A3:AG484">
      <sortCondition ref="A2:A484"/>
    </sortState>
  </autoFilter>
  <conditionalFormatting sqref="O258">
    <cfRule type="duplicateValues" dxfId="87" priority="335"/>
  </conditionalFormatting>
  <conditionalFormatting sqref="B468">
    <cfRule type="duplicateValues" dxfId="86" priority="325"/>
  </conditionalFormatting>
  <conditionalFormatting sqref="B468">
    <cfRule type="duplicateValues" dxfId="85" priority="324"/>
  </conditionalFormatting>
  <conditionalFormatting sqref="B468">
    <cfRule type="duplicateValues" dxfId="84" priority="326"/>
  </conditionalFormatting>
  <conditionalFormatting sqref="B476">
    <cfRule type="duplicateValues" dxfId="83" priority="323"/>
  </conditionalFormatting>
  <conditionalFormatting sqref="O424 O259:O283 O253:O257 O52:O59 O84:O100 O131 O161:O163 O184:O187 O207:O227 O364:O374 O426:O465 O285:O295 O297:O325 O376:O395 O230:O241">
    <cfRule type="duplicateValues" dxfId="82" priority="366"/>
  </conditionalFormatting>
  <conditionalFormatting sqref="O18:O23 O25:O28">
    <cfRule type="duplicateValues" dxfId="81" priority="321"/>
  </conditionalFormatting>
  <conditionalFormatting sqref="O38:O51">
    <cfRule type="duplicateValues" dxfId="80" priority="320"/>
  </conditionalFormatting>
  <conditionalFormatting sqref="O60:O68 O70:O71">
    <cfRule type="duplicateValues" dxfId="79" priority="319"/>
  </conditionalFormatting>
  <conditionalFormatting sqref="O69">
    <cfRule type="duplicateValues" dxfId="78" priority="318"/>
  </conditionalFormatting>
  <conditionalFormatting sqref="O72">
    <cfRule type="duplicateValues" dxfId="77" priority="316"/>
  </conditionalFormatting>
  <conditionalFormatting sqref="O101:O110">
    <cfRule type="duplicateValues" dxfId="76" priority="315"/>
  </conditionalFormatting>
  <conditionalFormatting sqref="O111:O116 O118:O119">
    <cfRule type="duplicateValues" dxfId="75" priority="314"/>
  </conditionalFormatting>
  <conditionalFormatting sqref="O120:O130">
    <cfRule type="duplicateValues" dxfId="74" priority="313"/>
  </conditionalFormatting>
  <conditionalFormatting sqref="O132:O138 O140">
    <cfRule type="duplicateValues" dxfId="73" priority="312"/>
  </conditionalFormatting>
  <conditionalFormatting sqref="O139">
    <cfRule type="duplicateValues" dxfId="72" priority="311"/>
  </conditionalFormatting>
  <conditionalFormatting sqref="O153 O155:O160">
    <cfRule type="duplicateValues" dxfId="71" priority="310"/>
  </conditionalFormatting>
  <conditionalFormatting sqref="O177:O183">
    <cfRule type="duplicateValues" dxfId="70" priority="309"/>
  </conditionalFormatting>
  <conditionalFormatting sqref="O200:O206">
    <cfRule type="duplicateValues" dxfId="69" priority="306"/>
  </conditionalFormatting>
  <conditionalFormatting sqref="O337:O340 O342:O345">
    <cfRule type="duplicateValues" dxfId="68" priority="305"/>
  </conditionalFormatting>
  <conditionalFormatting sqref="O335">
    <cfRule type="duplicateValues" dxfId="67" priority="304"/>
  </conditionalFormatting>
  <conditionalFormatting sqref="O336">
    <cfRule type="duplicateValues" dxfId="66" priority="303"/>
  </conditionalFormatting>
  <conditionalFormatting sqref="O346:O351">
    <cfRule type="duplicateValues" dxfId="65" priority="302"/>
  </conditionalFormatting>
  <conditionalFormatting sqref="O352:O363">
    <cfRule type="duplicateValues" dxfId="64" priority="301"/>
  </conditionalFormatting>
  <conditionalFormatting sqref="O396">
    <cfRule type="duplicateValues" dxfId="63" priority="300"/>
  </conditionalFormatting>
  <conditionalFormatting sqref="O407:O414">
    <cfRule type="duplicateValues" dxfId="62" priority="298"/>
  </conditionalFormatting>
  <conditionalFormatting sqref="O415:O423">
    <cfRule type="duplicateValues" dxfId="61" priority="295"/>
  </conditionalFormatting>
  <conditionalFormatting sqref="O425">
    <cfRule type="duplicateValues" dxfId="60" priority="294"/>
  </conditionalFormatting>
  <conditionalFormatting sqref="B466:B475 B477:B484">
    <cfRule type="duplicateValues" dxfId="59" priority="373"/>
  </conditionalFormatting>
  <conditionalFormatting sqref="B458:B465">
    <cfRule type="duplicateValues" dxfId="58" priority="388"/>
  </conditionalFormatting>
  <conditionalFormatting sqref="O5:O17">
    <cfRule type="expression" dxfId="57" priority="390" stopIfTrue="1">
      <formula>AND(COUNTIF($O$4:$O$248,O5)+COUNTIF($O$258:$O$454,O5)+COUNTIF($O$250:$O$256,O5)&gt;1,NOT(ISBLANK(O5)))</formula>
    </cfRule>
  </conditionalFormatting>
  <conditionalFormatting sqref="B3:B457">
    <cfRule type="duplicateValues" dxfId="56" priority="287"/>
  </conditionalFormatting>
  <conditionalFormatting sqref="A1:A1048576">
    <cfRule type="duplicateValues" dxfId="55" priority="286"/>
  </conditionalFormatting>
  <conditionalFormatting sqref="O341">
    <cfRule type="duplicateValues" dxfId="54" priority="219"/>
  </conditionalFormatting>
  <conditionalFormatting sqref="O1:O3 O5:O23 O25:O72 O118:O140 O285:O295 O297:O325 O335:O374 O153 O407:O1048576 O200:O227 O84:O116 O253:O283 O177:O187 O376:O396 O230:O241 O155:O163">
    <cfRule type="duplicateValues" dxfId="53" priority="193"/>
  </conditionalFormatting>
  <conditionalFormatting sqref="O4">
    <cfRule type="duplicateValues" dxfId="52" priority="192"/>
  </conditionalFormatting>
  <conditionalFormatting sqref="O4">
    <cfRule type="duplicateValues" dxfId="51" priority="191"/>
  </conditionalFormatting>
  <conditionalFormatting sqref="O24">
    <cfRule type="duplicateValues" dxfId="50" priority="190"/>
  </conditionalFormatting>
  <conditionalFormatting sqref="O24">
    <cfRule type="duplicateValues" dxfId="49" priority="189"/>
  </conditionalFormatting>
  <conditionalFormatting sqref="O117">
    <cfRule type="duplicateValues" dxfId="48" priority="188"/>
  </conditionalFormatting>
  <conditionalFormatting sqref="O117">
    <cfRule type="duplicateValues" dxfId="47" priority="187"/>
  </conditionalFormatting>
  <conditionalFormatting sqref="O284">
    <cfRule type="duplicateValues" dxfId="46" priority="186"/>
  </conditionalFormatting>
  <conditionalFormatting sqref="O284">
    <cfRule type="duplicateValues" dxfId="45" priority="185"/>
  </conditionalFormatting>
  <conditionalFormatting sqref="O326:O334">
    <cfRule type="duplicateValues" dxfId="44" priority="132"/>
  </conditionalFormatting>
  <conditionalFormatting sqref="O326:O334">
    <cfRule type="duplicateValues" dxfId="43" priority="131"/>
  </conditionalFormatting>
  <conditionalFormatting sqref="O144:O151">
    <cfRule type="duplicateValues" dxfId="42" priority="122"/>
  </conditionalFormatting>
  <conditionalFormatting sqref="O141:O143">
    <cfRule type="duplicateValues" dxfId="41" priority="121"/>
  </conditionalFormatting>
  <conditionalFormatting sqref="O141:O151">
    <cfRule type="duplicateValues" dxfId="40" priority="120"/>
  </conditionalFormatting>
  <conditionalFormatting sqref="O397:O404">
    <cfRule type="duplicateValues" dxfId="39" priority="119"/>
  </conditionalFormatting>
  <conditionalFormatting sqref="O405">
    <cfRule type="duplicateValues" dxfId="38" priority="118"/>
  </conditionalFormatting>
  <conditionalFormatting sqref="O406">
    <cfRule type="duplicateValues" dxfId="37" priority="117"/>
  </conditionalFormatting>
  <conditionalFormatting sqref="O397:O406">
    <cfRule type="duplicateValues" dxfId="36" priority="116"/>
  </conditionalFormatting>
  <conditionalFormatting sqref="O188:O194">
    <cfRule type="duplicateValues" dxfId="35" priority="107"/>
  </conditionalFormatting>
  <conditionalFormatting sqref="O195:O199">
    <cfRule type="duplicateValues" dxfId="34" priority="106"/>
  </conditionalFormatting>
  <conditionalFormatting sqref="O188:O199">
    <cfRule type="duplicateValues" dxfId="33" priority="105"/>
  </conditionalFormatting>
  <conditionalFormatting sqref="O73:O83">
    <cfRule type="duplicateValues" dxfId="32" priority="104"/>
  </conditionalFormatting>
  <conditionalFormatting sqref="O73:O83">
    <cfRule type="duplicateValues" dxfId="31" priority="103"/>
  </conditionalFormatting>
  <conditionalFormatting sqref="O250">
    <cfRule type="duplicateValues" dxfId="30" priority="101"/>
  </conditionalFormatting>
  <conditionalFormatting sqref="O251:O252 O242:O249">
    <cfRule type="duplicateValues" dxfId="29" priority="102"/>
  </conditionalFormatting>
  <conditionalFormatting sqref="O242:O252">
    <cfRule type="duplicateValues" dxfId="28" priority="100"/>
  </conditionalFormatting>
  <conditionalFormatting sqref="O164:O169">
    <cfRule type="duplicateValues" dxfId="27" priority="69"/>
  </conditionalFormatting>
  <conditionalFormatting sqref="O170:O176">
    <cfRule type="duplicateValues" dxfId="26" priority="68"/>
  </conditionalFormatting>
  <conditionalFormatting sqref="O164:O176">
    <cfRule type="duplicateValues" dxfId="25" priority="67"/>
  </conditionalFormatting>
  <conditionalFormatting sqref="B485:B1048576 B1:B2">
    <cfRule type="duplicateValues" dxfId="24" priority="431"/>
  </conditionalFormatting>
  <conditionalFormatting sqref="B1:B2 B458:B1048576">
    <cfRule type="duplicateValues" dxfId="23" priority="435"/>
  </conditionalFormatting>
  <conditionalFormatting sqref="C1:C2 C458:C1048576">
    <cfRule type="duplicateValues" dxfId="22" priority="439"/>
  </conditionalFormatting>
  <conditionalFormatting sqref="B1:B1048576">
    <cfRule type="duplicateValues" dxfId="21" priority="446"/>
  </conditionalFormatting>
  <conditionalFormatting sqref="C1:C1048576">
    <cfRule type="duplicateValues" dxfId="20" priority="449"/>
  </conditionalFormatting>
  <conditionalFormatting sqref="M1:M1048576">
    <cfRule type="duplicateValues" dxfId="19" priority="452"/>
    <cfRule type="duplicateValues" dxfId="18" priority="453"/>
  </conditionalFormatting>
  <conditionalFormatting sqref="O375">
    <cfRule type="duplicateValues" dxfId="17" priority="55"/>
  </conditionalFormatting>
  <conditionalFormatting sqref="O375">
    <cfRule type="duplicateValues" dxfId="16" priority="54"/>
  </conditionalFormatting>
  <conditionalFormatting sqref="O228">
    <cfRule type="duplicateValues" dxfId="15" priority="8"/>
  </conditionalFormatting>
  <conditionalFormatting sqref="O228">
    <cfRule type="duplicateValues" dxfId="14" priority="7"/>
  </conditionalFormatting>
  <conditionalFormatting sqref="O229">
    <cfRule type="duplicateValues" dxfId="13" priority="6"/>
  </conditionalFormatting>
  <conditionalFormatting sqref="O229">
    <cfRule type="duplicateValues" dxfId="12" priority="5"/>
  </conditionalFormatting>
  <conditionalFormatting sqref="O152">
    <cfRule type="duplicateValues" dxfId="11" priority="4"/>
  </conditionalFormatting>
  <conditionalFormatting sqref="O152">
    <cfRule type="duplicateValues" dxfId="10" priority="3"/>
  </conditionalFormatting>
  <conditionalFormatting sqref="O154">
    <cfRule type="duplicateValues" dxfId="9" priority="2"/>
  </conditionalFormatting>
  <conditionalFormatting sqref="O154">
    <cfRule type="duplicateValues" dxfId="8" priority="1"/>
  </conditionalFormatting>
  <hyperlinks>
    <hyperlink ref="M458" r:id="rId1"/>
    <hyperlink ref="M459" r:id="rId2"/>
    <hyperlink ref="M454" r:id="rId3"/>
    <hyperlink ref="M274" r:id="rId4"/>
    <hyperlink ref="M370" r:id="rId5"/>
    <hyperlink ref="M442" r:id="rId6"/>
    <hyperlink ref="M440" r:id="rId7"/>
    <hyperlink ref="M455" r:id="rId8"/>
    <hyperlink ref="M328" r:id="rId9"/>
    <hyperlink ref="M300" r:id="rId10"/>
    <hyperlink ref="M463" r:id="rId11"/>
  </hyperlinks>
  <pageMargins left="0.7" right="0.7" top="0.75" bottom="0.75" header="0.3" footer="0.3"/>
  <pageSetup paperSize="9"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N71"/>
  <sheetViews>
    <sheetView topLeftCell="AT1" zoomScale="70" zoomScaleNormal="70" workbookViewId="0">
      <selection activeCell="BG26" sqref="BG26"/>
    </sheetView>
  </sheetViews>
  <sheetFormatPr defaultRowHeight="15"/>
  <cols>
    <col min="1" max="1" width="4.85546875" style="49" customWidth="1"/>
    <col min="2" max="2" width="7.7109375" style="50" customWidth="1"/>
    <col min="3" max="3" width="6.7109375" style="49" customWidth="1"/>
    <col min="4" max="4" width="23.7109375" style="49" customWidth="1"/>
    <col min="5" max="5" width="30.7109375" style="49" customWidth="1"/>
    <col min="6" max="6" width="6.7109375" style="50" customWidth="1"/>
    <col min="7" max="7" width="6.7109375" style="49" customWidth="1"/>
    <col min="8" max="8" width="34.5703125" style="49" customWidth="1"/>
    <col min="9" max="9" width="30" style="49" customWidth="1"/>
    <col min="10" max="10" width="6.7109375" style="50" customWidth="1"/>
    <col min="11" max="11" width="6.7109375" style="49" customWidth="1"/>
    <col min="12" max="12" width="31.28515625" style="49" customWidth="1"/>
    <col min="13" max="13" width="24.5703125" style="49" customWidth="1"/>
    <col min="14" max="14" width="6.140625" style="50" customWidth="1"/>
    <col min="15" max="15" width="6.7109375" style="49" customWidth="1"/>
    <col min="16" max="16" width="27.140625" style="49" customWidth="1"/>
    <col min="17" max="17" width="28.28515625" style="49" customWidth="1"/>
    <col min="18" max="18" width="6.5703125" style="50" customWidth="1"/>
    <col min="19" max="19" width="6.7109375" style="49" customWidth="1"/>
    <col min="20" max="20" width="35" style="49" customWidth="1"/>
    <col min="21" max="21" width="34.42578125" style="49" customWidth="1"/>
    <col min="22" max="22" width="6.7109375" style="50" customWidth="1"/>
    <col min="23" max="23" width="6.7109375" style="49" customWidth="1"/>
    <col min="24" max="24" width="38.140625" style="49" customWidth="1"/>
    <col min="25" max="25" width="31.42578125" style="49" customWidth="1"/>
    <col min="26" max="26" width="6.7109375" style="50" customWidth="1"/>
    <col min="27" max="27" width="6.7109375" style="49" customWidth="1"/>
    <col min="28" max="28" width="29.28515625" style="49" customWidth="1"/>
    <col min="29" max="29" width="27.28515625" style="49" customWidth="1"/>
    <col min="30" max="30" width="6.7109375" style="50" customWidth="1"/>
    <col min="31" max="31" width="6.7109375" style="49" customWidth="1"/>
    <col min="32" max="32" width="30.42578125" style="49" customWidth="1"/>
    <col min="33" max="33" width="26" style="49" customWidth="1"/>
    <col min="34" max="35" width="6.7109375" style="49" customWidth="1"/>
    <col min="36" max="36" width="31.7109375" style="49" customWidth="1"/>
    <col min="37" max="37" width="33.28515625" style="49" customWidth="1"/>
    <col min="38" max="39" width="6.7109375" style="49" customWidth="1"/>
    <col min="40" max="40" width="32.28515625" style="49" customWidth="1"/>
    <col min="41" max="41" width="24.42578125" style="49" customWidth="1"/>
    <col min="42" max="43" width="6.7109375" style="49" customWidth="1"/>
    <col min="44" max="44" width="31.28515625" style="49" customWidth="1"/>
    <col min="45" max="45" width="23.28515625" style="49" customWidth="1"/>
    <col min="46" max="47" width="6.7109375" style="49" customWidth="1"/>
    <col min="48" max="48" width="27.28515625" style="49" customWidth="1"/>
    <col min="49" max="49" width="26.7109375" style="49" customWidth="1"/>
    <col min="50" max="51" width="6.7109375" style="49" customWidth="1"/>
    <col min="52" max="52" width="25.42578125" style="49" customWidth="1"/>
    <col min="53" max="53" width="29" style="49" customWidth="1"/>
    <col min="54" max="55" width="6.7109375" style="49" customWidth="1"/>
    <col min="56" max="56" width="34.28515625" style="49" customWidth="1"/>
    <col min="57" max="57" width="36.42578125" style="49" customWidth="1"/>
    <col min="58" max="59" width="9.140625" style="49"/>
    <col min="60" max="60" width="20.5703125" style="49" customWidth="1"/>
    <col min="61" max="61" width="26.28515625" style="49" customWidth="1"/>
    <col min="62" max="16384" width="9.140625" style="49"/>
  </cols>
  <sheetData>
    <row r="1" spans="1:66" ht="15.75" thickBot="1"/>
    <row r="2" spans="1:66" ht="23.25">
      <c r="B2" s="411" t="s">
        <v>2833</v>
      </c>
      <c r="C2" s="412"/>
      <c r="D2" s="412"/>
      <c r="E2" s="412"/>
      <c r="F2" s="412"/>
      <c r="G2" s="412"/>
      <c r="H2" s="412"/>
      <c r="I2" s="413"/>
      <c r="J2" s="414" t="s">
        <v>2834</v>
      </c>
      <c r="K2" s="415"/>
      <c r="L2" s="415"/>
      <c r="M2" s="415"/>
      <c r="N2" s="415"/>
      <c r="O2" s="415"/>
      <c r="P2" s="415"/>
      <c r="Q2" s="416"/>
      <c r="R2" s="417" t="s">
        <v>2835</v>
      </c>
      <c r="S2" s="418"/>
      <c r="T2" s="418"/>
      <c r="U2" s="418"/>
      <c r="V2" s="418"/>
      <c r="W2" s="418"/>
      <c r="X2" s="418"/>
      <c r="Y2" s="419"/>
      <c r="Z2" s="420" t="s">
        <v>2836</v>
      </c>
      <c r="AA2" s="421"/>
      <c r="AB2" s="421"/>
      <c r="AC2" s="421"/>
      <c r="AD2" s="421"/>
      <c r="AE2" s="421"/>
      <c r="AF2" s="421"/>
      <c r="AG2" s="422"/>
      <c r="AH2" s="423" t="s">
        <v>2837</v>
      </c>
      <c r="AI2" s="424"/>
      <c r="AJ2" s="424"/>
      <c r="AK2" s="424"/>
      <c r="AL2" s="424"/>
      <c r="AM2" s="424"/>
      <c r="AN2" s="424"/>
      <c r="AO2" s="425"/>
      <c r="AP2" s="426" t="s">
        <v>2838</v>
      </c>
      <c r="AQ2" s="427"/>
      <c r="AR2" s="427"/>
      <c r="AS2" s="427"/>
      <c r="AT2" s="427"/>
      <c r="AU2" s="427"/>
      <c r="AV2" s="427"/>
      <c r="AW2" s="428"/>
      <c r="AX2" s="383" t="s">
        <v>0</v>
      </c>
      <c r="AY2" s="384"/>
      <c r="AZ2" s="384"/>
      <c r="BA2" s="384"/>
      <c r="BB2" s="384"/>
      <c r="BC2" s="384"/>
      <c r="BD2" s="384"/>
      <c r="BE2" s="384"/>
      <c r="BF2" s="385" t="s">
        <v>2839</v>
      </c>
      <c r="BG2" s="386"/>
      <c r="BH2" s="386"/>
      <c r="BI2" s="387"/>
      <c r="BJ2" s="51"/>
      <c r="BK2" s="51"/>
      <c r="BL2" s="51"/>
      <c r="BM2" s="51"/>
      <c r="BN2" s="51"/>
    </row>
    <row r="3" spans="1:66" ht="23.25">
      <c r="B3" s="388" t="s">
        <v>2840</v>
      </c>
      <c r="C3" s="389"/>
      <c r="D3" s="389"/>
      <c r="E3" s="389"/>
      <c r="F3" s="389"/>
      <c r="G3" s="389"/>
      <c r="H3" s="389"/>
      <c r="I3" s="390"/>
      <c r="J3" s="391" t="s">
        <v>2841</v>
      </c>
      <c r="K3" s="392"/>
      <c r="L3" s="392"/>
      <c r="M3" s="392"/>
      <c r="N3" s="392"/>
      <c r="O3" s="392"/>
      <c r="P3" s="392"/>
      <c r="Q3" s="393"/>
      <c r="R3" s="394" t="s">
        <v>2842</v>
      </c>
      <c r="S3" s="395"/>
      <c r="T3" s="395"/>
      <c r="U3" s="395"/>
      <c r="V3" s="395"/>
      <c r="W3" s="395"/>
      <c r="X3" s="395"/>
      <c r="Y3" s="396"/>
      <c r="Z3" s="397" t="s">
        <v>2843</v>
      </c>
      <c r="AA3" s="398"/>
      <c r="AB3" s="398"/>
      <c r="AC3" s="398"/>
      <c r="AD3" s="398"/>
      <c r="AE3" s="398"/>
      <c r="AF3" s="398"/>
      <c r="AG3" s="399"/>
      <c r="AH3" s="400" t="s">
        <v>2844</v>
      </c>
      <c r="AI3" s="401"/>
      <c r="AJ3" s="401"/>
      <c r="AK3" s="401"/>
      <c r="AL3" s="401"/>
      <c r="AM3" s="401"/>
      <c r="AN3" s="401"/>
      <c r="AO3" s="402"/>
      <c r="AP3" s="403" t="s">
        <v>1</v>
      </c>
      <c r="AQ3" s="404"/>
      <c r="AR3" s="404"/>
      <c r="AS3" s="404"/>
      <c r="AT3" s="404"/>
      <c r="AU3" s="404"/>
      <c r="AV3" s="404"/>
      <c r="AW3" s="405"/>
      <c r="AX3" s="406" t="s">
        <v>2</v>
      </c>
      <c r="AY3" s="407"/>
      <c r="AZ3" s="407"/>
      <c r="BA3" s="407"/>
      <c r="BB3" s="407"/>
      <c r="BC3" s="407"/>
      <c r="BD3" s="407"/>
      <c r="BE3" s="407"/>
      <c r="BF3" s="408" t="s">
        <v>2845</v>
      </c>
      <c r="BG3" s="409"/>
      <c r="BH3" s="409"/>
      <c r="BI3" s="410"/>
      <c r="BJ3" s="51"/>
      <c r="BK3" s="51"/>
      <c r="BL3" s="51"/>
      <c r="BM3" s="51"/>
      <c r="BN3" s="51"/>
    </row>
    <row r="4" spans="1:66" ht="24" thickBot="1">
      <c r="B4" s="52"/>
      <c r="C4" s="53"/>
      <c r="D4" s="53"/>
      <c r="E4" s="53"/>
      <c r="F4" s="53"/>
      <c r="G4" s="53"/>
      <c r="H4" s="53"/>
      <c r="I4" s="53"/>
      <c r="J4" s="54"/>
      <c r="K4" s="55"/>
      <c r="L4" s="55"/>
      <c r="M4" s="55"/>
      <c r="N4" s="55"/>
      <c r="O4" s="55"/>
      <c r="P4" s="55"/>
      <c r="Q4" s="55"/>
      <c r="R4" s="56"/>
      <c r="S4" s="57"/>
      <c r="T4" s="57"/>
      <c r="U4" s="57"/>
      <c r="V4" s="57"/>
      <c r="W4" s="57"/>
      <c r="X4" s="57"/>
      <c r="Y4" s="57"/>
      <c r="Z4" s="58"/>
      <c r="AA4" s="59"/>
      <c r="AB4" s="59"/>
      <c r="AC4" s="59"/>
      <c r="AD4" s="59"/>
      <c r="AE4" s="59"/>
      <c r="AF4" s="59"/>
      <c r="AG4" s="59"/>
      <c r="AH4" s="60"/>
      <c r="AI4" s="61"/>
      <c r="AJ4" s="61"/>
      <c r="AK4" s="61"/>
      <c r="AL4" s="61"/>
      <c r="AM4" s="61"/>
      <c r="AN4" s="61"/>
      <c r="AO4" s="61"/>
      <c r="AP4" s="62"/>
      <c r="AQ4" s="63"/>
      <c r="AR4" s="63"/>
      <c r="AS4" s="63"/>
      <c r="AT4" s="63"/>
      <c r="AU4" s="63"/>
      <c r="AV4" s="63"/>
      <c r="AW4" s="63"/>
      <c r="AX4" s="64"/>
      <c r="AY4" s="65"/>
      <c r="AZ4" s="65"/>
      <c r="BA4" s="65"/>
      <c r="BB4" s="65"/>
      <c r="BC4" s="65"/>
      <c r="BD4" s="65"/>
      <c r="BE4" s="65"/>
      <c r="BF4" s="66"/>
      <c r="BG4" s="67"/>
      <c r="BH4" s="67"/>
      <c r="BI4" s="68"/>
      <c r="BJ4" s="51"/>
      <c r="BK4" s="51"/>
      <c r="BL4" s="51"/>
      <c r="BM4" s="51"/>
      <c r="BN4" s="51"/>
    </row>
    <row r="5" spans="1:66" ht="21.75" customHeight="1">
      <c r="A5" s="69"/>
      <c r="B5" s="432" t="s">
        <v>2847</v>
      </c>
      <c r="C5" s="433"/>
      <c r="D5" s="433"/>
      <c r="E5" s="434"/>
      <c r="F5" s="432" t="s">
        <v>2899</v>
      </c>
      <c r="G5" s="433"/>
      <c r="H5" s="433"/>
      <c r="I5" s="434"/>
      <c r="J5" s="435" t="s">
        <v>2848</v>
      </c>
      <c r="K5" s="436"/>
      <c r="L5" s="436"/>
      <c r="M5" s="437"/>
      <c r="N5" s="435" t="s">
        <v>2849</v>
      </c>
      <c r="O5" s="438"/>
      <c r="P5" s="438"/>
      <c r="Q5" s="437"/>
      <c r="R5" s="439" t="s">
        <v>2902</v>
      </c>
      <c r="S5" s="440"/>
      <c r="T5" s="440"/>
      <c r="U5" s="441"/>
      <c r="V5" s="439" t="s">
        <v>2850</v>
      </c>
      <c r="W5" s="440"/>
      <c r="X5" s="440"/>
      <c r="Y5" s="441"/>
      <c r="Z5" s="450" t="s">
        <v>2851</v>
      </c>
      <c r="AA5" s="453"/>
      <c r="AB5" s="453"/>
      <c r="AC5" s="452"/>
      <c r="AD5" s="450" t="s">
        <v>2852</v>
      </c>
      <c r="AE5" s="451"/>
      <c r="AF5" s="451"/>
      <c r="AG5" s="452"/>
      <c r="AH5" s="454" t="s">
        <v>2853</v>
      </c>
      <c r="AI5" s="455"/>
      <c r="AJ5" s="455"/>
      <c r="AK5" s="456"/>
      <c r="AL5" s="454" t="s">
        <v>2904</v>
      </c>
      <c r="AM5" s="455"/>
      <c r="AN5" s="455"/>
      <c r="AO5" s="456"/>
      <c r="AP5" s="429" t="s">
        <v>2855</v>
      </c>
      <c r="AQ5" s="430"/>
      <c r="AR5" s="430"/>
      <c r="AS5" s="431"/>
      <c r="AT5" s="429" t="s">
        <v>2856</v>
      </c>
      <c r="AU5" s="430"/>
      <c r="AV5" s="430"/>
      <c r="AW5" s="431"/>
      <c r="AX5" s="445" t="s">
        <v>2857</v>
      </c>
      <c r="AY5" s="446"/>
      <c r="AZ5" s="446"/>
      <c r="BA5" s="447"/>
      <c r="BB5" s="445" t="s">
        <v>2858</v>
      </c>
      <c r="BC5" s="446"/>
      <c r="BD5" s="446"/>
      <c r="BE5" s="446"/>
      <c r="BF5" s="70"/>
      <c r="BG5" s="71"/>
      <c r="BH5" s="71"/>
      <c r="BI5" s="72"/>
      <c r="BJ5" s="73"/>
      <c r="BK5" s="73"/>
      <c r="BL5" s="73"/>
      <c r="BM5" s="73"/>
      <c r="BN5" s="73"/>
    </row>
    <row r="6" spans="1:66" ht="19.5" customHeight="1" thickBot="1">
      <c r="B6" s="74" t="s">
        <v>3</v>
      </c>
      <c r="C6" s="75" t="s">
        <v>2859</v>
      </c>
      <c r="D6" s="75" t="s">
        <v>4</v>
      </c>
      <c r="E6" s="75" t="s">
        <v>2860</v>
      </c>
      <c r="F6" s="74" t="s">
        <v>3</v>
      </c>
      <c r="G6" s="75" t="s">
        <v>2859</v>
      </c>
      <c r="H6" s="75" t="s">
        <v>4</v>
      </c>
      <c r="I6" s="75" t="s">
        <v>2860</v>
      </c>
      <c r="J6" s="76" t="s">
        <v>3</v>
      </c>
      <c r="K6" s="77" t="s">
        <v>2859</v>
      </c>
      <c r="L6" s="77" t="s">
        <v>4</v>
      </c>
      <c r="M6" s="77" t="s">
        <v>2860</v>
      </c>
      <c r="N6" s="76" t="s">
        <v>3</v>
      </c>
      <c r="O6" s="77" t="s">
        <v>2859</v>
      </c>
      <c r="P6" s="77" t="s">
        <v>4</v>
      </c>
      <c r="Q6" s="77" t="s">
        <v>2860</v>
      </c>
      <c r="R6" s="78" t="s">
        <v>3</v>
      </c>
      <c r="S6" s="79" t="s">
        <v>2859</v>
      </c>
      <c r="T6" s="79" t="s">
        <v>4</v>
      </c>
      <c r="U6" s="79" t="s">
        <v>2860</v>
      </c>
      <c r="V6" s="78" t="s">
        <v>3</v>
      </c>
      <c r="W6" s="79" t="s">
        <v>2859</v>
      </c>
      <c r="X6" s="79" t="s">
        <v>4</v>
      </c>
      <c r="Y6" s="79" t="s">
        <v>2860</v>
      </c>
      <c r="Z6" s="80" t="s">
        <v>3</v>
      </c>
      <c r="AA6" s="81" t="s">
        <v>2859</v>
      </c>
      <c r="AB6" s="81" t="s">
        <v>4</v>
      </c>
      <c r="AC6" s="81" t="s">
        <v>2860</v>
      </c>
      <c r="AD6" s="80" t="s">
        <v>3</v>
      </c>
      <c r="AE6" s="81" t="s">
        <v>2859</v>
      </c>
      <c r="AF6" s="81" t="s">
        <v>4</v>
      </c>
      <c r="AG6" s="81" t="s">
        <v>2860</v>
      </c>
      <c r="AH6" s="82" t="s">
        <v>3</v>
      </c>
      <c r="AI6" s="83" t="s">
        <v>2859</v>
      </c>
      <c r="AJ6" s="83" t="s">
        <v>4</v>
      </c>
      <c r="AK6" s="83" t="s">
        <v>2860</v>
      </c>
      <c r="AL6" s="82" t="s">
        <v>3</v>
      </c>
      <c r="AM6" s="83" t="s">
        <v>2859</v>
      </c>
      <c r="AN6" s="83" t="s">
        <v>4</v>
      </c>
      <c r="AO6" s="83" t="s">
        <v>2860</v>
      </c>
      <c r="AP6" s="84" t="s">
        <v>3</v>
      </c>
      <c r="AQ6" s="85" t="s">
        <v>2859</v>
      </c>
      <c r="AR6" s="85" t="s">
        <v>4</v>
      </c>
      <c r="AS6" s="85" t="s">
        <v>2860</v>
      </c>
      <c r="AT6" s="84" t="s">
        <v>3</v>
      </c>
      <c r="AU6" s="85" t="s">
        <v>2859</v>
      </c>
      <c r="AV6" s="85" t="s">
        <v>4</v>
      </c>
      <c r="AW6" s="85" t="s">
        <v>2860</v>
      </c>
      <c r="AX6" s="86" t="s">
        <v>3</v>
      </c>
      <c r="AY6" s="87" t="s">
        <v>2859</v>
      </c>
      <c r="AZ6" s="87" t="s">
        <v>4</v>
      </c>
      <c r="BA6" s="87" t="s">
        <v>2860</v>
      </c>
      <c r="BB6" s="86" t="s">
        <v>3</v>
      </c>
      <c r="BC6" s="87" t="s">
        <v>2859</v>
      </c>
      <c r="BD6" s="87" t="s">
        <v>4</v>
      </c>
      <c r="BE6" s="88" t="s">
        <v>2860</v>
      </c>
      <c r="BF6" s="89" t="s">
        <v>3</v>
      </c>
      <c r="BG6" s="90" t="s">
        <v>2859</v>
      </c>
      <c r="BH6" s="90" t="s">
        <v>4</v>
      </c>
      <c r="BI6" s="91" t="s">
        <v>2860</v>
      </c>
      <c r="BJ6" s="73"/>
      <c r="BK6" s="73"/>
      <c r="BL6" s="73"/>
      <c r="BM6" s="73"/>
      <c r="BN6" s="73"/>
    </row>
    <row r="7" spans="1:66" s="92" customFormat="1" ht="15.75">
      <c r="B7" s="93">
        <v>1</v>
      </c>
      <c r="C7" s="96" t="s">
        <v>8</v>
      </c>
      <c r="D7" s="96" t="s">
        <v>9</v>
      </c>
      <c r="E7" s="97" t="s">
        <v>10</v>
      </c>
      <c r="F7" s="93" t="s">
        <v>2910</v>
      </c>
      <c r="G7" s="98" t="s">
        <v>392</v>
      </c>
      <c r="H7" s="98" t="s">
        <v>393</v>
      </c>
      <c r="I7" s="98" t="s">
        <v>150</v>
      </c>
      <c r="J7" s="93">
        <v>1</v>
      </c>
      <c r="K7" s="98" t="s">
        <v>11</v>
      </c>
      <c r="L7" s="98" t="s">
        <v>12</v>
      </c>
      <c r="M7" s="99" t="s">
        <v>765</v>
      </c>
      <c r="N7" s="93">
        <v>1</v>
      </c>
      <c r="O7" s="98" t="s">
        <v>13</v>
      </c>
      <c r="P7" s="98" t="s">
        <v>14</v>
      </c>
      <c r="Q7" s="275" t="s">
        <v>121</v>
      </c>
      <c r="R7" s="100">
        <v>1</v>
      </c>
      <c r="S7" s="266" t="s">
        <v>401</v>
      </c>
      <c r="T7" s="96" t="s">
        <v>402</v>
      </c>
      <c r="U7" s="96" t="s">
        <v>403</v>
      </c>
      <c r="V7" s="93">
        <v>1</v>
      </c>
      <c r="W7" s="96" t="s">
        <v>17</v>
      </c>
      <c r="X7" s="96" t="s">
        <v>18</v>
      </c>
      <c r="Y7" s="310" t="s">
        <v>3749</v>
      </c>
      <c r="Z7" s="93">
        <v>1</v>
      </c>
      <c r="AA7" s="98" t="s">
        <v>20</v>
      </c>
      <c r="AB7" s="98" t="s">
        <v>21</v>
      </c>
      <c r="AC7" s="98" t="s">
        <v>22</v>
      </c>
      <c r="AD7" s="93">
        <v>1</v>
      </c>
      <c r="AE7" s="98" t="s">
        <v>23</v>
      </c>
      <c r="AF7" s="98" t="s">
        <v>24</v>
      </c>
      <c r="AG7" s="98" t="s">
        <v>25</v>
      </c>
      <c r="AH7" s="93">
        <v>1</v>
      </c>
      <c r="AI7" s="96" t="s">
        <v>26</v>
      </c>
      <c r="AJ7" s="96" t="s">
        <v>27</v>
      </c>
      <c r="AK7" s="96" t="s">
        <v>2825</v>
      </c>
      <c r="AL7" s="93">
        <v>1</v>
      </c>
      <c r="AM7" s="96" t="s">
        <v>412</v>
      </c>
      <c r="AN7" s="96" t="s">
        <v>413</v>
      </c>
      <c r="AO7" s="96" t="s">
        <v>414</v>
      </c>
      <c r="AP7" s="93">
        <v>1</v>
      </c>
      <c r="AQ7" s="96" t="s">
        <v>32</v>
      </c>
      <c r="AR7" s="96" t="s">
        <v>33</v>
      </c>
      <c r="AS7" s="96" t="s">
        <v>2861</v>
      </c>
      <c r="AT7" s="93" t="s">
        <v>2910</v>
      </c>
      <c r="AU7" s="106" t="s">
        <v>103</v>
      </c>
      <c r="AV7" s="95" t="s">
        <v>104</v>
      </c>
      <c r="AW7" s="307" t="s">
        <v>528</v>
      </c>
      <c r="AX7" s="93" t="s">
        <v>2910</v>
      </c>
      <c r="AY7" s="96" t="s">
        <v>37</v>
      </c>
      <c r="AZ7" s="96" t="s">
        <v>38</v>
      </c>
      <c r="BA7" s="96" t="s">
        <v>180</v>
      </c>
      <c r="BB7" s="93">
        <v>1</v>
      </c>
      <c r="BC7" s="98" t="s">
        <v>40</v>
      </c>
      <c r="BD7" s="98" t="s">
        <v>41</v>
      </c>
      <c r="BE7" s="99" t="s">
        <v>377</v>
      </c>
      <c r="BF7" s="100">
        <v>1</v>
      </c>
      <c r="BG7" s="98" t="s">
        <v>2377</v>
      </c>
      <c r="BH7" s="98" t="s">
        <v>2862</v>
      </c>
      <c r="BI7" s="99" t="s">
        <v>2863</v>
      </c>
    </row>
    <row r="8" spans="1:66" s="92" customFormat="1" ht="15.75">
      <c r="B8" s="101">
        <v>2</v>
      </c>
      <c r="C8" s="102" t="s">
        <v>44</v>
      </c>
      <c r="D8" s="102" t="s">
        <v>45</v>
      </c>
      <c r="E8" s="103" t="s">
        <v>221</v>
      </c>
      <c r="F8" s="101" t="s">
        <v>2864</v>
      </c>
      <c r="G8" s="95" t="s">
        <v>428</v>
      </c>
      <c r="H8" s="95" t="s">
        <v>429</v>
      </c>
      <c r="I8" s="95" t="s">
        <v>2911</v>
      </c>
      <c r="J8" s="101">
        <v>2</v>
      </c>
      <c r="K8" s="95" t="s">
        <v>46</v>
      </c>
      <c r="L8" s="95" t="s">
        <v>47</v>
      </c>
      <c r="M8" s="104" t="s">
        <v>48</v>
      </c>
      <c r="N8" s="101">
        <v>2</v>
      </c>
      <c r="O8" s="95" t="s">
        <v>49</v>
      </c>
      <c r="P8" s="95" t="s">
        <v>50</v>
      </c>
      <c r="Q8" s="95" t="s">
        <v>51</v>
      </c>
      <c r="R8" s="101">
        <v>2</v>
      </c>
      <c r="S8" s="102" t="s">
        <v>436</v>
      </c>
      <c r="T8" s="102" t="s">
        <v>437</v>
      </c>
      <c r="U8" s="102" t="s">
        <v>438</v>
      </c>
      <c r="V8" s="101" t="s">
        <v>2864</v>
      </c>
      <c r="W8" s="95" t="s">
        <v>125</v>
      </c>
      <c r="X8" s="95" t="s">
        <v>126</v>
      </c>
      <c r="Y8" s="95" t="s">
        <v>127</v>
      </c>
      <c r="Z8" s="101">
        <v>2</v>
      </c>
      <c r="AA8" s="95" t="s">
        <v>56</v>
      </c>
      <c r="AB8" s="95" t="s">
        <v>57</v>
      </c>
      <c r="AC8" s="95" t="s">
        <v>58</v>
      </c>
      <c r="AD8" s="101">
        <v>2</v>
      </c>
      <c r="AE8" s="95" t="s">
        <v>59</v>
      </c>
      <c r="AF8" s="95" t="s">
        <v>60</v>
      </c>
      <c r="AG8" s="95" t="s">
        <v>61</v>
      </c>
      <c r="AH8" s="101">
        <v>2</v>
      </c>
      <c r="AI8" s="102" t="s">
        <v>62</v>
      </c>
      <c r="AJ8" s="102" t="s">
        <v>63</v>
      </c>
      <c r="AK8" s="102" t="s">
        <v>2865</v>
      </c>
      <c r="AL8" s="101">
        <v>2</v>
      </c>
      <c r="AM8" s="102" t="s">
        <v>447</v>
      </c>
      <c r="AN8" s="102" t="s">
        <v>448</v>
      </c>
      <c r="AO8" s="102" t="s">
        <v>449</v>
      </c>
      <c r="AP8" s="101">
        <v>2</v>
      </c>
      <c r="AQ8" s="102" t="s">
        <v>65</v>
      </c>
      <c r="AR8" s="102" t="s">
        <v>66</v>
      </c>
      <c r="AS8" s="102" t="s">
        <v>2867</v>
      </c>
      <c r="AT8" s="101" t="s">
        <v>2864</v>
      </c>
      <c r="AU8" s="106" t="s">
        <v>420</v>
      </c>
      <c r="AV8" s="95" t="s">
        <v>421</v>
      </c>
      <c r="AW8" s="95" t="s">
        <v>656</v>
      </c>
      <c r="AX8" s="101" t="s">
        <v>2864</v>
      </c>
      <c r="AY8" s="102" t="s">
        <v>70</v>
      </c>
      <c r="AZ8" s="102" t="s">
        <v>71</v>
      </c>
      <c r="BA8" s="102" t="s">
        <v>650</v>
      </c>
      <c r="BB8" s="101">
        <v>2</v>
      </c>
      <c r="BC8" s="95" t="s">
        <v>72</v>
      </c>
      <c r="BD8" s="95" t="s">
        <v>73</v>
      </c>
      <c r="BE8" s="104" t="s">
        <v>2868</v>
      </c>
      <c r="BF8" s="107"/>
      <c r="BG8" s="108"/>
      <c r="BH8" s="108"/>
      <c r="BI8" s="109" t="s">
        <v>2869</v>
      </c>
    </row>
    <row r="9" spans="1:66" s="92" customFormat="1" ht="15.75">
      <c r="B9" s="101">
        <v>3</v>
      </c>
      <c r="C9" s="110" t="s">
        <v>77</v>
      </c>
      <c r="D9" s="110" t="s">
        <v>78</v>
      </c>
      <c r="E9" s="111" t="s">
        <v>2870</v>
      </c>
      <c r="F9" s="101" t="s">
        <v>2871</v>
      </c>
      <c r="G9" s="95" t="s">
        <v>501</v>
      </c>
      <c r="H9" s="95" t="s">
        <v>502</v>
      </c>
      <c r="I9" s="95" t="s">
        <v>1782</v>
      </c>
      <c r="J9" s="101">
        <v>3</v>
      </c>
      <c r="K9" s="95" t="s">
        <v>80</v>
      </c>
      <c r="L9" s="95" t="s">
        <v>81</v>
      </c>
      <c r="M9" s="104" t="s">
        <v>2740</v>
      </c>
      <c r="N9" s="101">
        <v>3</v>
      </c>
      <c r="O9" s="95" t="s">
        <v>83</v>
      </c>
      <c r="P9" s="95" t="s">
        <v>84</v>
      </c>
      <c r="Q9" s="94" t="s">
        <v>191</v>
      </c>
      <c r="R9" s="101">
        <v>3</v>
      </c>
      <c r="S9" s="102" t="s">
        <v>473</v>
      </c>
      <c r="T9" s="102" t="s">
        <v>474</v>
      </c>
      <c r="U9" s="102" t="s">
        <v>475</v>
      </c>
      <c r="V9" s="101" t="s">
        <v>2871</v>
      </c>
      <c r="W9" s="95" t="s">
        <v>161</v>
      </c>
      <c r="X9" s="95" t="s">
        <v>162</v>
      </c>
      <c r="Y9" s="95" t="s">
        <v>163</v>
      </c>
      <c r="Z9" s="101">
        <v>3</v>
      </c>
      <c r="AA9" s="95" t="s">
        <v>91</v>
      </c>
      <c r="AB9" s="95" t="s">
        <v>92</v>
      </c>
      <c r="AC9" s="95" t="s">
        <v>93</v>
      </c>
      <c r="AD9" s="101">
        <v>3</v>
      </c>
      <c r="AE9" s="95" t="s">
        <v>94</v>
      </c>
      <c r="AF9" s="95" t="s">
        <v>95</v>
      </c>
      <c r="AG9" s="95" t="s">
        <v>203</v>
      </c>
      <c r="AH9" s="101">
        <v>3</v>
      </c>
      <c r="AI9" s="95" t="s">
        <v>96</v>
      </c>
      <c r="AJ9" s="95" t="s">
        <v>97</v>
      </c>
      <c r="AK9" s="95" t="s">
        <v>98</v>
      </c>
      <c r="AL9" s="101">
        <v>3</v>
      </c>
      <c r="AM9" s="102" t="s">
        <v>484</v>
      </c>
      <c r="AN9" s="102" t="s">
        <v>485</v>
      </c>
      <c r="AO9" s="102" t="s">
        <v>720</v>
      </c>
      <c r="AP9" s="101">
        <v>3</v>
      </c>
      <c r="AQ9" s="102" t="s">
        <v>101</v>
      </c>
      <c r="AR9" s="102" t="s">
        <v>102</v>
      </c>
      <c r="AS9" s="102" t="s">
        <v>263</v>
      </c>
      <c r="AT9" s="101" t="s">
        <v>2871</v>
      </c>
      <c r="AU9" s="95" t="s">
        <v>456</v>
      </c>
      <c r="AV9" s="95" t="s">
        <v>457</v>
      </c>
      <c r="AW9" s="95" t="s">
        <v>494</v>
      </c>
      <c r="AX9" s="101" t="s">
        <v>2871</v>
      </c>
      <c r="AY9" s="102" t="s">
        <v>105</v>
      </c>
      <c r="AZ9" s="102" t="s">
        <v>106</v>
      </c>
      <c r="BA9" s="105" t="s">
        <v>2923</v>
      </c>
      <c r="BB9" s="101">
        <v>3</v>
      </c>
      <c r="BC9" s="95" t="s">
        <v>108</v>
      </c>
      <c r="BD9" s="95" t="s">
        <v>109</v>
      </c>
      <c r="BE9" s="104" t="s">
        <v>2720</v>
      </c>
      <c r="BF9" s="107"/>
      <c r="BG9" s="108"/>
      <c r="BH9" s="108"/>
      <c r="BI9" s="112"/>
    </row>
    <row r="10" spans="1:66" s="92" customFormat="1" ht="15.75">
      <c r="B10" s="101">
        <v>4</v>
      </c>
      <c r="C10" s="110" t="s">
        <v>113</v>
      </c>
      <c r="D10" s="110" t="s">
        <v>114</v>
      </c>
      <c r="E10" s="113" t="s">
        <v>115</v>
      </c>
      <c r="F10" s="101" t="s">
        <v>2873</v>
      </c>
      <c r="G10" s="95" t="s">
        <v>533</v>
      </c>
      <c r="H10" s="95" t="s">
        <v>534</v>
      </c>
      <c r="I10" s="94" t="s">
        <v>3540</v>
      </c>
      <c r="J10" s="101">
        <v>4</v>
      </c>
      <c r="K10" s="95" t="s">
        <v>116</v>
      </c>
      <c r="L10" s="95" t="s">
        <v>117</v>
      </c>
      <c r="M10" s="104" t="s">
        <v>118</v>
      </c>
      <c r="N10" s="101">
        <v>4</v>
      </c>
      <c r="O10" s="95" t="s">
        <v>119</v>
      </c>
      <c r="P10" s="95" t="s">
        <v>120</v>
      </c>
      <c r="Q10" s="94" t="s">
        <v>3635</v>
      </c>
      <c r="R10" s="101">
        <v>4</v>
      </c>
      <c r="S10" s="102" t="s">
        <v>508</v>
      </c>
      <c r="T10" s="102" t="s">
        <v>509</v>
      </c>
      <c r="U10" s="102" t="s">
        <v>510</v>
      </c>
      <c r="V10" s="101" t="s">
        <v>2873</v>
      </c>
      <c r="W10" s="102" t="s">
        <v>195</v>
      </c>
      <c r="X10" s="102" t="s">
        <v>196</v>
      </c>
      <c r="Y10" s="102" t="s">
        <v>197</v>
      </c>
      <c r="Z10" s="101">
        <v>4</v>
      </c>
      <c r="AA10" s="95" t="s">
        <v>128</v>
      </c>
      <c r="AB10" s="95" t="s">
        <v>129</v>
      </c>
      <c r="AC10" s="95" t="s">
        <v>2874</v>
      </c>
      <c r="AD10" s="101">
        <v>4</v>
      </c>
      <c r="AE10" s="95" t="s">
        <v>130</v>
      </c>
      <c r="AF10" s="95" t="s">
        <v>131</v>
      </c>
      <c r="AG10" s="95" t="s">
        <v>132</v>
      </c>
      <c r="AH10" s="101">
        <v>4</v>
      </c>
      <c r="AI10" s="95" t="s">
        <v>133</v>
      </c>
      <c r="AJ10" s="95" t="s">
        <v>134</v>
      </c>
      <c r="AK10" s="95" t="s">
        <v>2875</v>
      </c>
      <c r="AL10" s="101">
        <v>4</v>
      </c>
      <c r="AM10" s="102" t="s">
        <v>519</v>
      </c>
      <c r="AN10" s="102" t="s">
        <v>520</v>
      </c>
      <c r="AO10" s="102" t="s">
        <v>417</v>
      </c>
      <c r="AP10" s="101">
        <v>4</v>
      </c>
      <c r="AQ10" s="95" t="s">
        <v>138</v>
      </c>
      <c r="AR10" s="95" t="s">
        <v>139</v>
      </c>
      <c r="AS10" s="94" t="s">
        <v>4068</v>
      </c>
      <c r="AT10" s="101" t="s">
        <v>2873</v>
      </c>
      <c r="AU10" s="95" t="s">
        <v>492</v>
      </c>
      <c r="AV10" s="95" t="s">
        <v>493</v>
      </c>
      <c r="AW10" s="95" t="s">
        <v>458</v>
      </c>
      <c r="AX10" s="101" t="s">
        <v>2873</v>
      </c>
      <c r="AY10" s="102" t="s">
        <v>178</v>
      </c>
      <c r="AZ10" s="102" t="s">
        <v>179</v>
      </c>
      <c r="BA10" s="102" t="s">
        <v>2879</v>
      </c>
      <c r="BB10" s="101">
        <v>4</v>
      </c>
      <c r="BC10" s="95" t="s">
        <v>145</v>
      </c>
      <c r="BD10" s="95" t="s">
        <v>146</v>
      </c>
      <c r="BE10" s="104" t="s">
        <v>147</v>
      </c>
      <c r="BF10" s="107"/>
      <c r="BG10" s="108"/>
      <c r="BH10" s="108"/>
      <c r="BI10" s="112"/>
    </row>
    <row r="11" spans="1:66" s="92" customFormat="1" ht="15.75">
      <c r="B11" s="101">
        <v>5</v>
      </c>
      <c r="C11" s="110" t="s">
        <v>151</v>
      </c>
      <c r="D11" s="110" t="s">
        <v>152</v>
      </c>
      <c r="E11" s="103" t="s">
        <v>2876</v>
      </c>
      <c r="F11" s="101" t="s">
        <v>2877</v>
      </c>
      <c r="G11" s="95" t="s">
        <v>564</v>
      </c>
      <c r="H11" s="95" t="s">
        <v>565</v>
      </c>
      <c r="I11" s="95" t="s">
        <v>566</v>
      </c>
      <c r="J11" s="101">
        <v>5</v>
      </c>
      <c r="K11" s="95" t="s">
        <v>153</v>
      </c>
      <c r="L11" s="95" t="s">
        <v>154</v>
      </c>
      <c r="M11" s="104" t="s">
        <v>2720</v>
      </c>
      <c r="N11" s="101">
        <v>5</v>
      </c>
      <c r="O11" s="95" t="s">
        <v>156</v>
      </c>
      <c r="P11" s="115" t="s">
        <v>157</v>
      </c>
      <c r="Q11" s="95" t="s">
        <v>158</v>
      </c>
      <c r="R11" s="101">
        <v>5</v>
      </c>
      <c r="S11" s="102" t="s">
        <v>541</v>
      </c>
      <c r="T11" s="102" t="s">
        <v>542</v>
      </c>
      <c r="U11" s="102" t="s">
        <v>543</v>
      </c>
      <c r="V11" s="101" t="s">
        <v>2877</v>
      </c>
      <c r="W11" s="95" t="s">
        <v>233</v>
      </c>
      <c r="X11" s="95" t="s">
        <v>234</v>
      </c>
      <c r="Y11" s="95" t="s">
        <v>235</v>
      </c>
      <c r="Z11" s="101">
        <v>5</v>
      </c>
      <c r="AA11" s="95" t="s">
        <v>164</v>
      </c>
      <c r="AB11" s="95" t="s">
        <v>165</v>
      </c>
      <c r="AC11" s="95" t="s">
        <v>166</v>
      </c>
      <c r="AD11" s="101">
        <v>5</v>
      </c>
      <c r="AE11" s="95" t="s">
        <v>167</v>
      </c>
      <c r="AF11" s="95" t="s">
        <v>168</v>
      </c>
      <c r="AG11" s="95" t="s">
        <v>2878</v>
      </c>
      <c r="AH11" s="101">
        <v>5</v>
      </c>
      <c r="AI11" s="95" t="s">
        <v>204</v>
      </c>
      <c r="AJ11" s="95" t="s">
        <v>205</v>
      </c>
      <c r="AK11" s="95" t="s">
        <v>206</v>
      </c>
      <c r="AL11" s="101">
        <v>5</v>
      </c>
      <c r="AM11" s="102" t="s">
        <v>552</v>
      </c>
      <c r="AN11" s="102" t="s">
        <v>553</v>
      </c>
      <c r="AO11" s="102" t="s">
        <v>486</v>
      </c>
      <c r="AP11" s="101">
        <v>5</v>
      </c>
      <c r="AQ11" s="102" t="s">
        <v>174</v>
      </c>
      <c r="AR11" s="102" t="s">
        <v>175</v>
      </c>
      <c r="AS11" s="102" t="s">
        <v>249</v>
      </c>
      <c r="AT11" s="101" t="s">
        <v>2877</v>
      </c>
      <c r="AU11" s="95" t="s">
        <v>526</v>
      </c>
      <c r="AV11" s="95" t="s">
        <v>527</v>
      </c>
      <c r="AW11" s="94" t="s">
        <v>1860</v>
      </c>
      <c r="AX11" s="101" t="s">
        <v>2877</v>
      </c>
      <c r="AY11" s="95" t="s">
        <v>214</v>
      </c>
      <c r="AZ11" s="95" t="s">
        <v>215</v>
      </c>
      <c r="BA11" s="117" t="s">
        <v>216</v>
      </c>
      <c r="BB11" s="101">
        <v>5</v>
      </c>
      <c r="BC11" s="95" t="s">
        <v>181</v>
      </c>
      <c r="BD11" s="95" t="s">
        <v>182</v>
      </c>
      <c r="BE11" s="116" t="s">
        <v>3322</v>
      </c>
      <c r="BF11" s="107"/>
      <c r="BG11" s="108"/>
      <c r="BH11" s="108"/>
      <c r="BI11" s="112"/>
    </row>
    <row r="12" spans="1:66" s="92" customFormat="1" ht="15.75">
      <c r="B12" s="101">
        <v>6</v>
      </c>
      <c r="C12" s="110" t="s">
        <v>185</v>
      </c>
      <c r="D12" s="110" t="s">
        <v>186</v>
      </c>
      <c r="E12" s="111" t="s">
        <v>882</v>
      </c>
      <c r="F12" s="101" t="s">
        <v>2880</v>
      </c>
      <c r="G12" s="95" t="s">
        <v>597</v>
      </c>
      <c r="H12" s="95" t="s">
        <v>598</v>
      </c>
      <c r="I12" s="95" t="s">
        <v>599</v>
      </c>
      <c r="J12" s="101">
        <v>6</v>
      </c>
      <c r="K12" s="95" t="s">
        <v>187</v>
      </c>
      <c r="L12" s="95" t="s">
        <v>188</v>
      </c>
      <c r="M12" s="104" t="s">
        <v>155</v>
      </c>
      <c r="N12" s="101">
        <v>6</v>
      </c>
      <c r="O12" s="95" t="s">
        <v>189</v>
      </c>
      <c r="P12" s="95" t="s">
        <v>190</v>
      </c>
      <c r="Q12" s="94" t="s">
        <v>85</v>
      </c>
      <c r="R12" s="101">
        <v>6</v>
      </c>
      <c r="S12" s="102" t="s">
        <v>573</v>
      </c>
      <c r="T12" s="102" t="s">
        <v>574</v>
      </c>
      <c r="U12" s="102" t="s">
        <v>575</v>
      </c>
      <c r="V12" s="101" t="s">
        <v>2880</v>
      </c>
      <c r="W12" s="95" t="s">
        <v>266</v>
      </c>
      <c r="X12" s="95" t="s">
        <v>267</v>
      </c>
      <c r="Y12" s="95" t="s">
        <v>268</v>
      </c>
      <c r="Z12" s="101">
        <v>6</v>
      </c>
      <c r="AA12" s="95" t="s">
        <v>198</v>
      </c>
      <c r="AB12" s="95" t="s">
        <v>199</v>
      </c>
      <c r="AC12" s="95" t="s">
        <v>200</v>
      </c>
      <c r="AD12" s="101">
        <v>6</v>
      </c>
      <c r="AE12" s="95" t="s">
        <v>201</v>
      </c>
      <c r="AF12" s="95" t="s">
        <v>202</v>
      </c>
      <c r="AG12" s="95" t="s">
        <v>332</v>
      </c>
      <c r="AH12" s="101">
        <v>6</v>
      </c>
      <c r="AI12" s="95" t="s">
        <v>242</v>
      </c>
      <c r="AJ12" s="95" t="s">
        <v>243</v>
      </c>
      <c r="AK12" s="95" t="s">
        <v>244</v>
      </c>
      <c r="AL12" s="101">
        <v>6</v>
      </c>
      <c r="AM12" s="102" t="s">
        <v>617</v>
      </c>
      <c r="AN12" s="102" t="s">
        <v>618</v>
      </c>
      <c r="AO12" s="102" t="s">
        <v>619</v>
      </c>
      <c r="AP12" s="101">
        <v>6</v>
      </c>
      <c r="AQ12" s="102" t="s">
        <v>209</v>
      </c>
      <c r="AR12" s="102" t="s">
        <v>210</v>
      </c>
      <c r="AS12" s="102" t="s">
        <v>2720</v>
      </c>
      <c r="AT12" s="101" t="s">
        <v>2880</v>
      </c>
      <c r="AU12" s="95" t="s">
        <v>556</v>
      </c>
      <c r="AV12" s="95" t="s">
        <v>557</v>
      </c>
      <c r="AW12" s="95" t="s">
        <v>3329</v>
      </c>
      <c r="AX12" s="101" t="s">
        <v>2880</v>
      </c>
      <c r="AY12" s="95" t="s">
        <v>253</v>
      </c>
      <c r="AZ12" s="95" t="s">
        <v>254</v>
      </c>
      <c r="BA12" s="117" t="s">
        <v>255</v>
      </c>
      <c r="BB12" s="101">
        <v>6</v>
      </c>
      <c r="BC12" s="95" t="s">
        <v>217</v>
      </c>
      <c r="BD12" s="95" t="s">
        <v>218</v>
      </c>
      <c r="BE12" s="116" t="s">
        <v>1501</v>
      </c>
      <c r="BF12" s="107"/>
      <c r="BG12" s="108"/>
      <c r="BH12" s="108"/>
      <c r="BI12" s="112"/>
    </row>
    <row r="13" spans="1:66" s="92" customFormat="1" ht="15.75">
      <c r="B13" s="101">
        <v>7</v>
      </c>
      <c r="C13" s="95" t="s">
        <v>222</v>
      </c>
      <c r="D13" s="95" t="s">
        <v>223</v>
      </c>
      <c r="E13" s="118" t="s">
        <v>2882</v>
      </c>
      <c r="F13" s="101" t="s">
        <v>2883</v>
      </c>
      <c r="G13" s="95" t="s">
        <v>631</v>
      </c>
      <c r="H13" s="95" t="s">
        <v>632</v>
      </c>
      <c r="I13" s="95" t="s">
        <v>633</v>
      </c>
      <c r="J13" s="101">
        <v>7</v>
      </c>
      <c r="K13" s="95" t="s">
        <v>225</v>
      </c>
      <c r="L13" s="95" t="s">
        <v>226</v>
      </c>
      <c r="M13" s="104" t="s">
        <v>227</v>
      </c>
      <c r="N13" s="101">
        <v>7</v>
      </c>
      <c r="O13" s="95" t="s">
        <v>228</v>
      </c>
      <c r="P13" s="95" t="s">
        <v>229</v>
      </c>
      <c r="Q13" s="95" t="s">
        <v>230</v>
      </c>
      <c r="R13" s="101">
        <v>7</v>
      </c>
      <c r="S13" s="102" t="s">
        <v>606</v>
      </c>
      <c r="T13" s="102" t="s">
        <v>607</v>
      </c>
      <c r="U13" s="102" t="s">
        <v>608</v>
      </c>
      <c r="V13" s="101" t="s">
        <v>2883</v>
      </c>
      <c r="W13" s="95" t="s">
        <v>122</v>
      </c>
      <c r="X13" s="95" t="s">
        <v>123</v>
      </c>
      <c r="Y13" s="94" t="s">
        <v>3165</v>
      </c>
      <c r="Z13" s="101">
        <v>7</v>
      </c>
      <c r="AA13" s="95" t="s">
        <v>236</v>
      </c>
      <c r="AB13" s="95" t="s">
        <v>237</v>
      </c>
      <c r="AC13" s="95" t="s">
        <v>238</v>
      </c>
      <c r="AD13" s="101">
        <v>7</v>
      </c>
      <c r="AE13" s="95" t="s">
        <v>239</v>
      </c>
      <c r="AF13" s="95" t="s">
        <v>240</v>
      </c>
      <c r="AG13" s="95" t="s">
        <v>2884</v>
      </c>
      <c r="AH13" s="101">
        <v>7</v>
      </c>
      <c r="AI13" s="95" t="s">
        <v>274</v>
      </c>
      <c r="AJ13" s="95" t="s">
        <v>275</v>
      </c>
      <c r="AK13" s="95" t="s">
        <v>371</v>
      </c>
      <c r="AL13" s="101">
        <v>7</v>
      </c>
      <c r="AM13" s="102" t="s">
        <v>648</v>
      </c>
      <c r="AN13" s="102" t="s">
        <v>649</v>
      </c>
      <c r="AO13" s="103" t="s">
        <v>276</v>
      </c>
      <c r="AP13" s="101">
        <v>7</v>
      </c>
      <c r="AQ13" s="95" t="s">
        <v>247</v>
      </c>
      <c r="AR13" s="95" t="s">
        <v>248</v>
      </c>
      <c r="AS13" s="95" t="s">
        <v>558</v>
      </c>
      <c r="AT13" s="101" t="s">
        <v>2883</v>
      </c>
      <c r="AU13" s="95" t="s">
        <v>589</v>
      </c>
      <c r="AV13" s="95" t="s">
        <v>590</v>
      </c>
      <c r="AW13" s="95" t="s">
        <v>591</v>
      </c>
      <c r="AX13" s="101" t="s">
        <v>2883</v>
      </c>
      <c r="AY13" s="95" t="s">
        <v>284</v>
      </c>
      <c r="AZ13" s="95" t="s">
        <v>285</v>
      </c>
      <c r="BA13" s="330" t="s">
        <v>107</v>
      </c>
      <c r="BB13" s="101">
        <v>7</v>
      </c>
      <c r="BC13" s="95" t="s">
        <v>256</v>
      </c>
      <c r="BD13" s="95" t="s">
        <v>257</v>
      </c>
      <c r="BE13" s="116" t="s">
        <v>288</v>
      </c>
      <c r="BF13" s="107"/>
      <c r="BG13" s="108"/>
      <c r="BH13" s="108"/>
      <c r="BI13" s="112"/>
    </row>
    <row r="14" spans="1:66" s="92" customFormat="1" ht="15.75">
      <c r="B14" s="101">
        <v>8</v>
      </c>
      <c r="C14" s="95" t="s">
        <v>261</v>
      </c>
      <c r="D14" s="95" t="s">
        <v>262</v>
      </c>
      <c r="E14" s="102" t="s">
        <v>2720</v>
      </c>
      <c r="F14" s="101" t="s">
        <v>2887</v>
      </c>
      <c r="G14" s="106" t="s">
        <v>663</v>
      </c>
      <c r="H14" s="95" t="s">
        <v>664</v>
      </c>
      <c r="I14" s="104" t="s">
        <v>2923</v>
      </c>
      <c r="J14" s="101">
        <v>8</v>
      </c>
      <c r="K14" s="95" t="s">
        <v>264</v>
      </c>
      <c r="L14" s="95" t="s">
        <v>265</v>
      </c>
      <c r="M14" s="104" t="s">
        <v>1162</v>
      </c>
      <c r="N14" s="101" t="s">
        <v>2887</v>
      </c>
      <c r="O14" s="95" t="s">
        <v>3014</v>
      </c>
      <c r="P14" s="95" t="s">
        <v>3015</v>
      </c>
      <c r="Q14" s="95" t="s">
        <v>3018</v>
      </c>
      <c r="R14" s="101">
        <v>8</v>
      </c>
      <c r="S14" s="102" t="s">
        <v>638</v>
      </c>
      <c r="T14" s="102" t="s">
        <v>639</v>
      </c>
      <c r="U14" s="102" t="s">
        <v>640</v>
      </c>
      <c r="V14" s="101" t="s">
        <v>2887</v>
      </c>
      <c r="W14" s="102" t="s">
        <v>192</v>
      </c>
      <c r="X14" s="102" t="s">
        <v>193</v>
      </c>
      <c r="Y14" s="309" t="s">
        <v>19</v>
      </c>
      <c r="Z14" s="101">
        <v>8</v>
      </c>
      <c r="AA14" s="95" t="s">
        <v>269</v>
      </c>
      <c r="AB14" s="95" t="s">
        <v>270</v>
      </c>
      <c r="AC14" s="95" t="s">
        <v>271</v>
      </c>
      <c r="AD14" s="101">
        <v>8</v>
      </c>
      <c r="AE14" s="95" t="s">
        <v>272</v>
      </c>
      <c r="AF14" s="95" t="s">
        <v>273</v>
      </c>
      <c r="AG14" s="95" t="s">
        <v>2888</v>
      </c>
      <c r="AH14" s="101">
        <v>8</v>
      </c>
      <c r="AI14" s="95" t="s">
        <v>303</v>
      </c>
      <c r="AJ14" s="95" t="s">
        <v>304</v>
      </c>
      <c r="AK14" s="95" t="s">
        <v>28</v>
      </c>
      <c r="AL14" s="101">
        <v>8</v>
      </c>
      <c r="AM14" s="102" t="s">
        <v>673</v>
      </c>
      <c r="AN14" s="102" t="s">
        <v>674</v>
      </c>
      <c r="AO14" s="102" t="s">
        <v>675</v>
      </c>
      <c r="AP14" s="101">
        <v>8</v>
      </c>
      <c r="AQ14" s="102" t="s">
        <v>308</v>
      </c>
      <c r="AR14" s="102" t="s">
        <v>309</v>
      </c>
      <c r="AS14" s="95" t="s">
        <v>310</v>
      </c>
      <c r="AT14" s="101" t="s">
        <v>2887</v>
      </c>
      <c r="AU14" s="95" t="s">
        <v>654</v>
      </c>
      <c r="AV14" s="95" t="s">
        <v>655</v>
      </c>
      <c r="AW14" s="95" t="s">
        <v>681</v>
      </c>
      <c r="AX14" s="101" t="s">
        <v>2887</v>
      </c>
      <c r="AY14" s="95" t="s">
        <v>314</v>
      </c>
      <c r="AZ14" s="95" t="s">
        <v>315</v>
      </c>
      <c r="BA14" s="117" t="s">
        <v>316</v>
      </c>
      <c r="BB14" s="101">
        <v>8</v>
      </c>
      <c r="BC14" s="95" t="s">
        <v>286</v>
      </c>
      <c r="BD14" s="95" t="s">
        <v>287</v>
      </c>
      <c r="BE14" s="307" t="s">
        <v>2719</v>
      </c>
      <c r="BF14" s="107"/>
      <c r="BG14" s="108"/>
      <c r="BH14" s="108"/>
      <c r="BI14" s="112"/>
    </row>
    <row r="15" spans="1:66" s="92" customFormat="1" ht="15.75">
      <c r="B15" s="101">
        <v>9</v>
      </c>
      <c r="C15" s="95" t="s">
        <v>292</v>
      </c>
      <c r="D15" s="95" t="s">
        <v>293</v>
      </c>
      <c r="E15" s="94" t="s">
        <v>3508</v>
      </c>
      <c r="F15" s="101" t="s">
        <v>2889</v>
      </c>
      <c r="G15" s="95" t="s">
        <v>688</v>
      </c>
      <c r="H15" s="95" t="s">
        <v>689</v>
      </c>
      <c r="I15" s="95" t="s">
        <v>690</v>
      </c>
      <c r="J15" s="101">
        <v>9</v>
      </c>
      <c r="K15" s="95" t="s">
        <v>294</v>
      </c>
      <c r="L15" s="95" t="s">
        <v>295</v>
      </c>
      <c r="M15" s="104" t="s">
        <v>82</v>
      </c>
      <c r="N15" s="101"/>
      <c r="O15" s="95"/>
      <c r="P15" s="95"/>
      <c r="Q15" s="95"/>
      <c r="R15" s="101">
        <v>9</v>
      </c>
      <c r="S15" s="95" t="s">
        <v>667</v>
      </c>
      <c r="T15" s="95" t="s">
        <v>668</v>
      </c>
      <c r="U15" s="95" t="s">
        <v>2926</v>
      </c>
      <c r="V15" s="101" t="s">
        <v>2889</v>
      </c>
      <c r="W15" s="95" t="s">
        <v>1110</v>
      </c>
      <c r="X15" s="95" t="s">
        <v>1111</v>
      </c>
      <c r="Y15" s="94" t="s">
        <v>194</v>
      </c>
      <c r="Z15" s="101" t="s">
        <v>2889</v>
      </c>
      <c r="AA15" s="95" t="s">
        <v>327</v>
      </c>
      <c r="AB15" s="95" t="s">
        <v>328</v>
      </c>
      <c r="AC15" s="95" t="s">
        <v>329</v>
      </c>
      <c r="AD15" s="101">
        <v>9</v>
      </c>
      <c r="AE15" s="95" t="s">
        <v>300</v>
      </c>
      <c r="AF15" s="95" t="s">
        <v>301</v>
      </c>
      <c r="AG15" s="95" t="s">
        <v>302</v>
      </c>
      <c r="AH15" s="101">
        <v>9</v>
      </c>
      <c r="AI15" s="95" t="s">
        <v>355</v>
      </c>
      <c r="AJ15" s="95" t="s">
        <v>356</v>
      </c>
      <c r="AK15" s="95" t="s">
        <v>357</v>
      </c>
      <c r="AL15" s="101">
        <v>9</v>
      </c>
      <c r="AM15" s="102" t="s">
        <v>697</v>
      </c>
      <c r="AN15" s="102" t="s">
        <v>698</v>
      </c>
      <c r="AO15" s="102" t="s">
        <v>699</v>
      </c>
      <c r="AP15" s="101">
        <v>9</v>
      </c>
      <c r="AQ15" s="95" t="s">
        <v>336</v>
      </c>
      <c r="AR15" s="95" t="s">
        <v>337</v>
      </c>
      <c r="AS15" s="95" t="s">
        <v>338</v>
      </c>
      <c r="AT15" s="101" t="s">
        <v>2889</v>
      </c>
      <c r="AU15" s="95" t="s">
        <v>679</v>
      </c>
      <c r="AV15" s="95" t="s">
        <v>680</v>
      </c>
      <c r="AW15" s="95" t="s">
        <v>3331</v>
      </c>
      <c r="AX15" s="101" t="s">
        <v>2889</v>
      </c>
      <c r="AY15" s="95" t="s">
        <v>342</v>
      </c>
      <c r="AZ15" s="95" t="s">
        <v>343</v>
      </c>
      <c r="BA15" s="95" t="s">
        <v>344</v>
      </c>
      <c r="BB15" s="101">
        <v>9</v>
      </c>
      <c r="BC15" s="95" t="s">
        <v>317</v>
      </c>
      <c r="BD15" s="95" t="s">
        <v>318</v>
      </c>
      <c r="BE15" s="116" t="s">
        <v>319</v>
      </c>
      <c r="BF15" s="107"/>
      <c r="BG15" s="108"/>
      <c r="BH15" s="108"/>
      <c r="BI15" s="112"/>
    </row>
    <row r="16" spans="1:66" s="92" customFormat="1" ht="15.75">
      <c r="B16" s="101">
        <v>10</v>
      </c>
      <c r="C16" s="95" t="s">
        <v>349</v>
      </c>
      <c r="D16" s="95" t="s">
        <v>350</v>
      </c>
      <c r="E16" s="95" t="s">
        <v>351</v>
      </c>
      <c r="F16" s="101" t="s">
        <v>2930</v>
      </c>
      <c r="G16" s="95" t="s">
        <v>710</v>
      </c>
      <c r="H16" s="95" t="s">
        <v>711</v>
      </c>
      <c r="I16" s="95" t="s">
        <v>2732</v>
      </c>
      <c r="J16" s="101">
        <v>10</v>
      </c>
      <c r="K16" s="95" t="s">
        <v>325</v>
      </c>
      <c r="L16" s="95" t="s">
        <v>326</v>
      </c>
      <c r="M16" s="104" t="s">
        <v>2890</v>
      </c>
      <c r="N16" s="101"/>
      <c r="O16" s="95"/>
      <c r="P16" s="95"/>
      <c r="Q16" s="95"/>
      <c r="R16" s="101"/>
      <c r="S16" s="120"/>
      <c r="T16" s="108"/>
      <c r="U16" s="112"/>
      <c r="V16" s="101" t="s">
        <v>2930</v>
      </c>
      <c r="W16" s="95" t="s">
        <v>231</v>
      </c>
      <c r="X16" s="95" t="s">
        <v>232</v>
      </c>
      <c r="Y16" s="95" t="s">
        <v>2720</v>
      </c>
      <c r="Z16" s="101"/>
      <c r="AA16" s="95"/>
      <c r="AB16" s="95"/>
      <c r="AC16" s="95"/>
      <c r="AD16" s="101">
        <v>10</v>
      </c>
      <c r="AE16" s="95" t="s">
        <v>330</v>
      </c>
      <c r="AF16" s="95" t="s">
        <v>331</v>
      </c>
      <c r="AG16" s="95" t="s">
        <v>241</v>
      </c>
      <c r="AH16" s="101">
        <v>10</v>
      </c>
      <c r="AI16" s="95" t="s">
        <v>369</v>
      </c>
      <c r="AJ16" s="95" t="s">
        <v>370</v>
      </c>
      <c r="AK16" s="121" t="s">
        <v>3327</v>
      </c>
      <c r="AL16" s="101">
        <v>10</v>
      </c>
      <c r="AM16" s="102" t="s">
        <v>718</v>
      </c>
      <c r="AN16" s="102" t="s">
        <v>719</v>
      </c>
      <c r="AO16" s="102" t="s">
        <v>3318</v>
      </c>
      <c r="AP16" s="101">
        <v>10</v>
      </c>
      <c r="AQ16" s="95" t="s">
        <v>623</v>
      </c>
      <c r="AR16" s="95" t="s">
        <v>624</v>
      </c>
      <c r="AS16" s="95" t="s">
        <v>625</v>
      </c>
      <c r="AT16" s="101" t="s">
        <v>2930</v>
      </c>
      <c r="AU16" s="95" t="s">
        <v>721</v>
      </c>
      <c r="AV16" s="95" t="s">
        <v>722</v>
      </c>
      <c r="AW16" s="95" t="s">
        <v>723</v>
      </c>
      <c r="AX16" s="101" t="s">
        <v>2930</v>
      </c>
      <c r="AY16" s="95" t="s">
        <v>358</v>
      </c>
      <c r="AZ16" s="95" t="s">
        <v>359</v>
      </c>
      <c r="BA16" s="95" t="s">
        <v>360</v>
      </c>
      <c r="BB16" s="101">
        <v>10</v>
      </c>
      <c r="BC16" s="95" t="s">
        <v>345</v>
      </c>
      <c r="BD16" s="95" t="s">
        <v>346</v>
      </c>
      <c r="BE16" s="116" t="s">
        <v>3323</v>
      </c>
      <c r="BF16" s="107"/>
      <c r="BG16" s="108"/>
      <c r="BH16" s="108"/>
      <c r="BI16" s="112"/>
    </row>
    <row r="17" spans="2:61" s="92" customFormat="1" ht="15.75">
      <c r="B17" s="101">
        <v>11</v>
      </c>
      <c r="C17" s="106" t="s">
        <v>367</v>
      </c>
      <c r="D17" s="95" t="s">
        <v>368</v>
      </c>
      <c r="E17" s="119" t="s">
        <v>2720</v>
      </c>
      <c r="F17" s="101" t="s">
        <v>2891</v>
      </c>
      <c r="G17" s="268" t="s">
        <v>594</v>
      </c>
      <c r="H17" s="267" t="s">
        <v>595</v>
      </c>
      <c r="I17" s="109" t="s">
        <v>596</v>
      </c>
      <c r="J17" s="101">
        <v>11</v>
      </c>
      <c r="K17" s="95" t="s">
        <v>352</v>
      </c>
      <c r="L17" s="95" t="s">
        <v>353</v>
      </c>
      <c r="M17" s="104" t="s">
        <v>354</v>
      </c>
      <c r="N17" s="101"/>
      <c r="O17" s="95"/>
      <c r="P17" s="95"/>
      <c r="Q17" s="95"/>
      <c r="R17" s="101"/>
      <c r="S17" s="102"/>
      <c r="T17" s="102"/>
      <c r="U17" s="119"/>
      <c r="V17" s="101"/>
      <c r="W17" s="95"/>
      <c r="X17" s="95"/>
      <c r="Y17" s="95"/>
      <c r="Z17" s="101"/>
      <c r="AA17" s="95"/>
      <c r="AB17" s="95"/>
      <c r="AC17" s="95"/>
      <c r="AD17" s="101" t="s">
        <v>2891</v>
      </c>
      <c r="AE17" s="95" t="s">
        <v>2798</v>
      </c>
      <c r="AF17" s="95" t="s">
        <v>2892</v>
      </c>
      <c r="AG17" s="95" t="s">
        <v>2823</v>
      </c>
      <c r="AH17" s="101">
        <v>11</v>
      </c>
      <c r="AI17" s="95" t="s">
        <v>380</v>
      </c>
      <c r="AJ17" s="95" t="s">
        <v>381</v>
      </c>
      <c r="AK17" s="95" t="s">
        <v>382</v>
      </c>
      <c r="AL17" s="101"/>
      <c r="AM17" s="95"/>
      <c r="AN17" s="95"/>
      <c r="AO17" s="95"/>
      <c r="AP17" s="101" t="s">
        <v>2891</v>
      </c>
      <c r="AQ17" s="95" t="s">
        <v>702</v>
      </c>
      <c r="AR17" s="102" t="s">
        <v>703</v>
      </c>
      <c r="AS17" s="95" t="s">
        <v>704</v>
      </c>
      <c r="AT17" s="101" t="s">
        <v>2891</v>
      </c>
      <c r="AU17" s="106" t="s">
        <v>2805</v>
      </c>
      <c r="AV17" s="95" t="s">
        <v>3023</v>
      </c>
      <c r="AW17" s="104" t="s">
        <v>2896</v>
      </c>
      <c r="AX17" s="101" t="s">
        <v>2891</v>
      </c>
      <c r="AY17" s="95" t="s">
        <v>372</v>
      </c>
      <c r="AZ17" s="95" t="s">
        <v>373</v>
      </c>
      <c r="BA17" s="95" t="s">
        <v>374</v>
      </c>
      <c r="BB17" s="101">
        <v>11</v>
      </c>
      <c r="BC17" s="95" t="s">
        <v>361</v>
      </c>
      <c r="BD17" s="95" t="s">
        <v>362</v>
      </c>
      <c r="BE17" s="116" t="s">
        <v>363</v>
      </c>
      <c r="BF17" s="107"/>
      <c r="BG17" s="108"/>
      <c r="BH17" s="108"/>
      <c r="BI17" s="112"/>
    </row>
    <row r="18" spans="2:61" s="92" customFormat="1" ht="16.5" customHeight="1">
      <c r="B18" s="101">
        <v>12</v>
      </c>
      <c r="C18" s="106" t="s">
        <v>760</v>
      </c>
      <c r="D18" s="95" t="s">
        <v>761</v>
      </c>
      <c r="E18" s="104" t="s">
        <v>394</v>
      </c>
      <c r="F18" s="101" t="s">
        <v>2893</v>
      </c>
      <c r="G18" s="271" t="s">
        <v>3156</v>
      </c>
      <c r="H18" s="115" t="s">
        <v>3157</v>
      </c>
      <c r="I18" s="109" t="s">
        <v>3182</v>
      </c>
      <c r="J18" s="101" t="s">
        <v>2893</v>
      </c>
      <c r="K18" s="95" t="s">
        <v>1163</v>
      </c>
      <c r="L18" s="95" t="s">
        <v>1164</v>
      </c>
      <c r="M18" s="104" t="s">
        <v>2894</v>
      </c>
      <c r="N18" s="101"/>
      <c r="O18" s="95"/>
      <c r="P18" s="95"/>
      <c r="Q18" s="95" t="s">
        <v>2895</v>
      </c>
      <c r="R18" s="101"/>
      <c r="S18" s="95"/>
      <c r="T18" s="95"/>
      <c r="U18" s="95"/>
      <c r="V18" s="101"/>
      <c r="W18" s="95"/>
      <c r="X18" s="95"/>
      <c r="Y18" s="95"/>
      <c r="Z18" s="101"/>
      <c r="AA18" s="95"/>
      <c r="AB18" s="95"/>
      <c r="AC18" s="95"/>
      <c r="AD18" s="101"/>
      <c r="AE18" s="95"/>
      <c r="AF18" s="95"/>
      <c r="AG18" s="95"/>
      <c r="AH18" s="101"/>
      <c r="AL18" s="101"/>
      <c r="AM18" s="95"/>
      <c r="AN18" s="95"/>
      <c r="AO18" s="95"/>
      <c r="AP18" s="261">
        <v>12</v>
      </c>
      <c r="AQ18" s="94" t="s">
        <v>34</v>
      </c>
      <c r="AR18" s="105" t="s">
        <v>35</v>
      </c>
      <c r="AS18" s="95" t="s">
        <v>3330</v>
      </c>
      <c r="AT18" s="101"/>
      <c r="AU18" s="106"/>
      <c r="AV18" s="95"/>
      <c r="AW18" s="104"/>
      <c r="AX18" s="101" t="s">
        <v>2893</v>
      </c>
      <c r="AY18" s="95" t="s">
        <v>2806</v>
      </c>
      <c r="AZ18" s="95" t="s">
        <v>2807</v>
      </c>
      <c r="BA18" s="95" t="s">
        <v>39</v>
      </c>
      <c r="BB18" s="101" t="s">
        <v>2893</v>
      </c>
      <c r="BC18" s="94" t="s">
        <v>465</v>
      </c>
      <c r="BD18" s="94" t="s">
        <v>466</v>
      </c>
      <c r="BE18" s="95" t="s">
        <v>322</v>
      </c>
      <c r="BF18" s="107"/>
      <c r="BG18" s="108"/>
      <c r="BH18" s="108"/>
      <c r="BI18" s="112"/>
    </row>
    <row r="19" spans="2:61" s="92" customFormat="1" ht="16.5" customHeight="1">
      <c r="B19" s="101" t="s">
        <v>2897</v>
      </c>
      <c r="C19" s="95" t="s">
        <v>819</v>
      </c>
      <c r="D19" s="95" t="s">
        <v>820</v>
      </c>
      <c r="E19" s="95" t="s">
        <v>821</v>
      </c>
      <c r="F19" s="101"/>
      <c r="G19" s="271"/>
      <c r="H19" s="115"/>
      <c r="I19" s="109"/>
      <c r="J19" s="122"/>
      <c r="K19" s="123"/>
      <c r="L19" s="123"/>
      <c r="M19" s="124"/>
      <c r="N19" s="101"/>
      <c r="O19" s="95"/>
      <c r="P19" s="95"/>
      <c r="Q19" s="95"/>
      <c r="R19" s="101"/>
      <c r="S19" s="95"/>
      <c r="T19" s="95"/>
      <c r="U19" s="95"/>
      <c r="V19" s="101"/>
      <c r="W19" s="95"/>
      <c r="X19" s="95"/>
      <c r="Y19" s="95"/>
      <c r="Z19" s="101"/>
      <c r="AA19" s="95"/>
      <c r="AB19" s="95"/>
      <c r="AC19" s="95"/>
      <c r="AD19" s="101"/>
      <c r="AE19" s="95"/>
      <c r="AF19" s="95"/>
      <c r="AG19" s="95"/>
      <c r="AH19" s="101"/>
      <c r="AI19" s="95"/>
      <c r="AJ19" s="95"/>
      <c r="AK19" s="121"/>
      <c r="AL19" s="101"/>
      <c r="AM19" s="95"/>
      <c r="AN19" s="95"/>
      <c r="AO19" s="95"/>
      <c r="AP19" s="101"/>
      <c r="AQ19" s="95"/>
      <c r="AR19" s="102"/>
      <c r="AS19" s="95"/>
      <c r="AT19" s="101"/>
      <c r="AU19" s="95"/>
      <c r="AV19" s="95"/>
      <c r="AW19" s="95"/>
      <c r="AX19" s="261" t="s">
        <v>2897</v>
      </c>
      <c r="AY19" s="94" t="s">
        <v>3337</v>
      </c>
      <c r="AZ19" s="94" t="s">
        <v>3338</v>
      </c>
      <c r="BA19" s="94" t="s">
        <v>144</v>
      </c>
      <c r="BB19" s="101"/>
      <c r="BC19" s="95"/>
      <c r="BD19" s="95"/>
      <c r="BE19" s="95"/>
      <c r="BF19" s="107"/>
      <c r="BG19" s="108"/>
      <c r="BH19" s="108"/>
      <c r="BI19" s="112"/>
    </row>
    <row r="20" spans="2:61" s="92" customFormat="1" ht="16.5" customHeight="1">
      <c r="B20" s="261" t="s">
        <v>3507</v>
      </c>
      <c r="C20" s="268" t="s">
        <v>3339</v>
      </c>
      <c r="D20" s="267" t="s">
        <v>3355</v>
      </c>
      <c r="E20" s="269" t="s">
        <v>3509</v>
      </c>
      <c r="F20" s="101"/>
      <c r="G20" s="271"/>
      <c r="H20" s="115"/>
      <c r="I20" s="109"/>
      <c r="J20" s="122"/>
      <c r="K20" s="123"/>
      <c r="L20" s="123"/>
      <c r="M20" s="124"/>
      <c r="N20" s="101"/>
      <c r="O20" s="95"/>
      <c r="P20" s="95"/>
      <c r="Q20" s="95"/>
      <c r="R20" s="101"/>
      <c r="S20" s="95"/>
      <c r="T20" s="95"/>
      <c r="U20" s="95"/>
      <c r="V20" s="101"/>
      <c r="W20" s="95"/>
      <c r="X20" s="95"/>
      <c r="Y20" s="95"/>
      <c r="Z20" s="101"/>
      <c r="AA20" s="95"/>
      <c r="AB20" s="95"/>
      <c r="AC20" s="95"/>
      <c r="AD20" s="101"/>
      <c r="AE20" s="95"/>
      <c r="AF20" s="95"/>
      <c r="AG20" s="95"/>
      <c r="AH20" s="101"/>
      <c r="AI20" s="95"/>
      <c r="AJ20" s="95"/>
      <c r="AK20" s="121"/>
      <c r="AL20" s="101"/>
      <c r="AM20" s="95"/>
      <c r="AN20" s="95"/>
      <c r="AO20" s="95"/>
      <c r="AP20" s="101"/>
      <c r="AQ20" s="95"/>
      <c r="AR20" s="102"/>
      <c r="AS20" s="95"/>
      <c r="AT20" s="101"/>
      <c r="AU20" s="95"/>
      <c r="AV20" s="95"/>
      <c r="AW20" s="95"/>
      <c r="AX20" s="101"/>
      <c r="AY20" s="95"/>
      <c r="AZ20" s="95"/>
      <c r="BA20" s="95"/>
      <c r="BB20" s="101"/>
      <c r="BC20" s="95"/>
      <c r="BD20" s="95"/>
      <c r="BE20" s="104"/>
      <c r="BF20" s="107"/>
      <c r="BG20" s="108"/>
      <c r="BH20" s="108"/>
      <c r="BI20" s="112"/>
    </row>
    <row r="21" spans="2:61" s="92" customFormat="1" ht="16.5" customHeight="1" thickBot="1">
      <c r="B21" s="101"/>
      <c r="C21" s="125"/>
      <c r="D21" s="126"/>
      <c r="E21" s="127"/>
      <c r="F21" s="101"/>
      <c r="G21" s="95"/>
      <c r="H21" s="95"/>
      <c r="I21" s="95"/>
      <c r="J21" s="128"/>
      <c r="K21" s="129"/>
      <c r="L21" s="129"/>
      <c r="M21" s="130"/>
      <c r="N21" s="101"/>
      <c r="O21" s="95"/>
      <c r="P21" s="95"/>
      <c r="Q21" s="95"/>
      <c r="R21" s="101"/>
      <c r="S21" s="95"/>
      <c r="T21" s="95"/>
      <c r="U21" s="95"/>
      <c r="V21" s="101"/>
      <c r="W21" s="95"/>
      <c r="X21" s="95"/>
      <c r="Y21" s="95"/>
      <c r="Z21" s="101"/>
      <c r="AA21" s="95"/>
      <c r="AB21" s="95"/>
      <c r="AC21" s="95"/>
      <c r="AD21" s="101"/>
      <c r="AE21" s="95"/>
      <c r="AF21" s="95"/>
      <c r="AG21" s="95"/>
      <c r="AH21" s="101"/>
      <c r="AI21" s="95"/>
      <c r="AJ21" s="95"/>
      <c r="AK21" s="95"/>
      <c r="AL21" s="101"/>
      <c r="AM21" s="95"/>
      <c r="AN21" s="95"/>
      <c r="AO21" s="95"/>
      <c r="AP21" s="101"/>
      <c r="AQ21" s="95"/>
      <c r="AR21" s="95"/>
      <c r="AS21" s="95"/>
      <c r="AT21" s="101"/>
      <c r="AU21" s="95"/>
      <c r="AV21" s="95"/>
      <c r="AW21" s="95"/>
      <c r="AX21" s="101"/>
      <c r="AY21" s="95"/>
      <c r="AZ21" s="95"/>
      <c r="BA21" s="95"/>
      <c r="BB21" s="101"/>
      <c r="BC21" s="95"/>
      <c r="BD21" s="95"/>
      <c r="BE21" s="104"/>
      <c r="BF21" s="131"/>
      <c r="BG21" s="126"/>
      <c r="BH21" s="126"/>
      <c r="BI21" s="127"/>
    </row>
    <row r="22" spans="2:61" ht="21" customHeight="1">
      <c r="B22" s="432" t="s">
        <v>2846</v>
      </c>
      <c r="C22" s="433"/>
      <c r="D22" s="433"/>
      <c r="E22" s="434"/>
      <c r="F22" s="433" t="s">
        <v>2943</v>
      </c>
      <c r="G22" s="433"/>
      <c r="H22" s="433"/>
      <c r="I22" s="433"/>
      <c r="J22" s="448" t="s">
        <v>2900</v>
      </c>
      <c r="K22" s="438"/>
      <c r="L22" s="438"/>
      <c r="M22" s="449"/>
      <c r="N22" s="435" t="s">
        <v>2901</v>
      </c>
      <c r="O22" s="436"/>
      <c r="P22" s="436"/>
      <c r="Q22" s="437"/>
      <c r="R22" s="439" t="s">
        <v>2938</v>
      </c>
      <c r="S22" s="440"/>
      <c r="T22" s="440"/>
      <c r="U22" s="441"/>
      <c r="V22" s="439" t="s">
        <v>3326</v>
      </c>
      <c r="W22" s="440"/>
      <c r="X22" s="440"/>
      <c r="Y22" s="441"/>
      <c r="Z22" s="450" t="s">
        <v>3139</v>
      </c>
      <c r="AA22" s="451"/>
      <c r="AB22" s="451"/>
      <c r="AC22" s="452"/>
      <c r="AD22" s="450" t="s">
        <v>2903</v>
      </c>
      <c r="AE22" s="451"/>
      <c r="AF22" s="451"/>
      <c r="AG22" s="452"/>
      <c r="AH22" s="454" t="s">
        <v>3163</v>
      </c>
      <c r="AI22" s="455"/>
      <c r="AJ22" s="455"/>
      <c r="AK22" s="455"/>
      <c r="AL22" s="454" t="s">
        <v>2905</v>
      </c>
      <c r="AM22" s="455"/>
      <c r="AN22" s="455"/>
      <c r="AO22" s="456"/>
      <c r="AP22" s="429" t="s">
        <v>2906</v>
      </c>
      <c r="AQ22" s="430"/>
      <c r="AR22" s="430"/>
      <c r="AS22" s="431"/>
      <c r="AT22" s="429" t="s">
        <v>2907</v>
      </c>
      <c r="AU22" s="430"/>
      <c r="AV22" s="430"/>
      <c r="AW22" s="431"/>
      <c r="AX22" s="442" t="s">
        <v>2908</v>
      </c>
      <c r="AY22" s="443"/>
      <c r="AZ22" s="443"/>
      <c r="BA22" s="444"/>
      <c r="BB22" s="442" t="s">
        <v>2909</v>
      </c>
      <c r="BC22" s="443"/>
      <c r="BD22" s="443"/>
      <c r="BE22" s="444"/>
    </row>
    <row r="23" spans="2:61" ht="19.5" customHeight="1" thickBot="1">
      <c r="B23" s="74" t="s">
        <v>3</v>
      </c>
      <c r="C23" s="75" t="s">
        <v>2859</v>
      </c>
      <c r="D23" s="75" t="s">
        <v>4</v>
      </c>
      <c r="E23" s="352" t="s">
        <v>2860</v>
      </c>
      <c r="F23" s="75" t="s">
        <v>3</v>
      </c>
      <c r="G23" s="75" t="s">
        <v>2859</v>
      </c>
      <c r="H23" s="75" t="s">
        <v>4</v>
      </c>
      <c r="I23" s="75" t="s">
        <v>2860</v>
      </c>
      <c r="J23" s="76" t="s">
        <v>3</v>
      </c>
      <c r="K23" s="77" t="s">
        <v>2859</v>
      </c>
      <c r="L23" s="77" t="s">
        <v>4</v>
      </c>
      <c r="M23" s="77" t="s">
        <v>2860</v>
      </c>
      <c r="N23" s="76" t="s">
        <v>3</v>
      </c>
      <c r="O23" s="77" t="s">
        <v>2859</v>
      </c>
      <c r="P23" s="77" t="s">
        <v>4</v>
      </c>
      <c r="Q23" s="77" t="s">
        <v>2860</v>
      </c>
      <c r="R23" s="78" t="s">
        <v>3</v>
      </c>
      <c r="S23" s="79" t="s">
        <v>2859</v>
      </c>
      <c r="T23" s="79" t="s">
        <v>4</v>
      </c>
      <c r="U23" s="79" t="s">
        <v>2860</v>
      </c>
      <c r="V23" s="78" t="s">
        <v>3</v>
      </c>
      <c r="W23" s="79" t="s">
        <v>2859</v>
      </c>
      <c r="X23" s="79" t="s">
        <v>4</v>
      </c>
      <c r="Y23" s="79" t="s">
        <v>2860</v>
      </c>
      <c r="Z23" s="80" t="s">
        <v>3</v>
      </c>
      <c r="AA23" s="81" t="s">
        <v>2859</v>
      </c>
      <c r="AB23" s="81" t="s">
        <v>4</v>
      </c>
      <c r="AC23" s="81" t="s">
        <v>2860</v>
      </c>
      <c r="AD23" s="80" t="s">
        <v>3</v>
      </c>
      <c r="AE23" s="81" t="s">
        <v>2859</v>
      </c>
      <c r="AF23" s="81" t="s">
        <v>4</v>
      </c>
      <c r="AG23" s="81" t="s">
        <v>2860</v>
      </c>
      <c r="AH23" s="82" t="s">
        <v>3</v>
      </c>
      <c r="AI23" s="83" t="s">
        <v>2859</v>
      </c>
      <c r="AJ23" s="83" t="s">
        <v>4</v>
      </c>
      <c r="AK23" s="83" t="s">
        <v>2860</v>
      </c>
      <c r="AL23" s="132" t="s">
        <v>3</v>
      </c>
      <c r="AM23" s="83" t="s">
        <v>2859</v>
      </c>
      <c r="AN23" s="83" t="s">
        <v>4</v>
      </c>
      <c r="AO23" s="83" t="s">
        <v>2860</v>
      </c>
      <c r="AP23" s="84" t="s">
        <v>3</v>
      </c>
      <c r="AQ23" s="85" t="s">
        <v>2859</v>
      </c>
      <c r="AR23" s="85" t="s">
        <v>4</v>
      </c>
      <c r="AS23" s="85" t="s">
        <v>2860</v>
      </c>
      <c r="AT23" s="84" t="s">
        <v>3</v>
      </c>
      <c r="AU23" s="85" t="s">
        <v>2859</v>
      </c>
      <c r="AV23" s="85" t="s">
        <v>4</v>
      </c>
      <c r="AW23" s="85" t="s">
        <v>2860</v>
      </c>
      <c r="AX23" s="86" t="s">
        <v>3</v>
      </c>
      <c r="AY23" s="87" t="s">
        <v>2859</v>
      </c>
      <c r="AZ23" s="87" t="s">
        <v>4</v>
      </c>
      <c r="BA23" s="87" t="s">
        <v>2860</v>
      </c>
      <c r="BB23" s="86" t="s">
        <v>3</v>
      </c>
      <c r="BC23" s="87" t="s">
        <v>2859</v>
      </c>
      <c r="BD23" s="87" t="s">
        <v>4</v>
      </c>
      <c r="BE23" s="88" t="s">
        <v>2860</v>
      </c>
    </row>
    <row r="24" spans="2:61" s="92" customFormat="1" ht="15.75">
      <c r="B24" s="93">
        <v>1</v>
      </c>
      <c r="C24" s="95" t="s">
        <v>320</v>
      </c>
      <c r="D24" s="95" t="s">
        <v>321</v>
      </c>
      <c r="E24" s="95" t="s">
        <v>762</v>
      </c>
      <c r="F24" s="301" t="s">
        <v>2910</v>
      </c>
      <c r="G24" s="94" t="s">
        <v>757</v>
      </c>
      <c r="H24" s="94" t="s">
        <v>758</v>
      </c>
      <c r="I24" s="95" t="s">
        <v>759</v>
      </c>
      <c r="J24" s="93">
        <v>1</v>
      </c>
      <c r="K24" s="96" t="s">
        <v>1074</v>
      </c>
      <c r="L24" s="96" t="s">
        <v>1075</v>
      </c>
      <c r="M24" s="96" t="s">
        <v>1117</v>
      </c>
      <c r="N24" s="93">
        <v>1</v>
      </c>
      <c r="O24" s="98" t="s">
        <v>398</v>
      </c>
      <c r="P24" s="98" t="s">
        <v>399</v>
      </c>
      <c r="Q24" s="275" t="s">
        <v>1140</v>
      </c>
      <c r="R24" s="93">
        <v>1</v>
      </c>
      <c r="S24" s="95" t="s">
        <v>797</v>
      </c>
      <c r="T24" s="95" t="s">
        <v>798</v>
      </c>
      <c r="U24" s="95" t="s">
        <v>2762</v>
      </c>
      <c r="V24" s="93">
        <v>1</v>
      </c>
      <c r="W24" s="96" t="s">
        <v>404</v>
      </c>
      <c r="X24" s="96" t="s">
        <v>405</v>
      </c>
      <c r="Y24" s="97" t="s">
        <v>406</v>
      </c>
      <c r="Z24" s="93">
        <v>1</v>
      </c>
      <c r="AA24" s="98" t="s">
        <v>407</v>
      </c>
      <c r="AB24" s="98" t="s">
        <v>408</v>
      </c>
      <c r="AC24" s="98" t="s">
        <v>409</v>
      </c>
      <c r="AD24" s="93" t="s">
        <v>2910</v>
      </c>
      <c r="AE24" s="95" t="s">
        <v>516</v>
      </c>
      <c r="AF24" s="95" t="s">
        <v>517</v>
      </c>
      <c r="AG24" s="95" t="s">
        <v>518</v>
      </c>
      <c r="AH24" s="93">
        <v>1</v>
      </c>
      <c r="AI24" s="98" t="s">
        <v>780</v>
      </c>
      <c r="AJ24" s="98" t="s">
        <v>781</v>
      </c>
      <c r="AK24" s="98" t="s">
        <v>782</v>
      </c>
      <c r="AL24" s="93">
        <v>1</v>
      </c>
      <c r="AM24" s="133" t="s">
        <v>383</v>
      </c>
      <c r="AN24" s="133" t="s">
        <v>384</v>
      </c>
      <c r="AO24" s="133" t="s">
        <v>385</v>
      </c>
      <c r="AP24" s="93">
        <v>1</v>
      </c>
      <c r="AQ24" s="98" t="s">
        <v>418</v>
      </c>
      <c r="AR24" s="98" t="s">
        <v>419</v>
      </c>
      <c r="AS24" s="98" t="s">
        <v>2861</v>
      </c>
      <c r="AT24" s="93">
        <v>1</v>
      </c>
      <c r="AU24" s="98" t="s">
        <v>389</v>
      </c>
      <c r="AV24" s="98" t="s">
        <v>390</v>
      </c>
      <c r="AW24" s="98" t="s">
        <v>391</v>
      </c>
      <c r="AX24" s="93"/>
      <c r="AY24" s="95" t="s">
        <v>67</v>
      </c>
      <c r="AZ24" s="95" t="s">
        <v>68</v>
      </c>
      <c r="BA24" s="94" t="s">
        <v>341</v>
      </c>
      <c r="BB24" s="93">
        <v>1</v>
      </c>
      <c r="BC24" s="98" t="s">
        <v>422</v>
      </c>
      <c r="BD24" s="98" t="s">
        <v>423</v>
      </c>
      <c r="BE24" s="99" t="s">
        <v>1789</v>
      </c>
    </row>
    <row r="25" spans="2:61" s="92" customFormat="1" ht="15.75">
      <c r="B25" s="101">
        <v>2</v>
      </c>
      <c r="C25" s="95" t="s">
        <v>347</v>
      </c>
      <c r="D25" s="95" t="s">
        <v>348</v>
      </c>
      <c r="E25" s="102" t="s">
        <v>1010</v>
      </c>
      <c r="F25" s="261" t="s">
        <v>2864</v>
      </c>
      <c r="G25" s="94" t="s">
        <v>817</v>
      </c>
      <c r="H25" s="94" t="s">
        <v>818</v>
      </c>
      <c r="I25" s="94" t="s">
        <v>500</v>
      </c>
      <c r="J25" s="101">
        <v>2</v>
      </c>
      <c r="K25" s="102" t="s">
        <v>1085</v>
      </c>
      <c r="L25" s="102" t="s">
        <v>1086</v>
      </c>
      <c r="M25" s="102" t="s">
        <v>1087</v>
      </c>
      <c r="N25" s="101">
        <v>2</v>
      </c>
      <c r="O25" s="95" t="s">
        <v>433</v>
      </c>
      <c r="P25" s="95" t="s">
        <v>434</v>
      </c>
      <c r="Q25" s="95" t="s">
        <v>435</v>
      </c>
      <c r="R25" s="101">
        <v>2</v>
      </c>
      <c r="S25" s="95" t="s">
        <v>2774</v>
      </c>
      <c r="T25" s="95" t="s">
        <v>2782</v>
      </c>
      <c r="U25" s="95" t="s">
        <v>860</v>
      </c>
      <c r="V25" s="101">
        <v>2</v>
      </c>
      <c r="W25" s="95" t="s">
        <v>439</v>
      </c>
      <c r="X25" s="95" t="s">
        <v>440</v>
      </c>
      <c r="Y25" s="95" t="s">
        <v>441</v>
      </c>
      <c r="Z25" s="101">
        <v>2</v>
      </c>
      <c r="AA25" s="95" t="s">
        <v>442</v>
      </c>
      <c r="AB25" s="95" t="s">
        <v>443</v>
      </c>
      <c r="AC25" s="95" t="s">
        <v>2912</v>
      </c>
      <c r="AD25" s="101" t="s">
        <v>2864</v>
      </c>
      <c r="AE25" s="95" t="s">
        <v>549</v>
      </c>
      <c r="AF25" s="95" t="s">
        <v>550</v>
      </c>
      <c r="AG25" s="95" t="s">
        <v>551</v>
      </c>
      <c r="AH25" s="101">
        <v>2</v>
      </c>
      <c r="AI25" s="95" t="s">
        <v>809</v>
      </c>
      <c r="AJ25" s="95" t="s">
        <v>810</v>
      </c>
      <c r="AK25" s="95" t="s">
        <v>811</v>
      </c>
      <c r="AL25" s="101">
        <v>2</v>
      </c>
      <c r="AM25" s="115" t="s">
        <v>386</v>
      </c>
      <c r="AN25" s="115" t="s">
        <v>387</v>
      </c>
      <c r="AO25" s="115" t="s">
        <v>2913</v>
      </c>
      <c r="AP25" s="101">
        <v>2</v>
      </c>
      <c r="AQ25" s="95" t="s">
        <v>453</v>
      </c>
      <c r="AR25" s="95" t="s">
        <v>454</v>
      </c>
      <c r="AS25" s="95" t="s">
        <v>653</v>
      </c>
      <c r="AT25" s="101">
        <v>2</v>
      </c>
      <c r="AU25" s="95" t="s">
        <v>425</v>
      </c>
      <c r="AV25" s="95" t="s">
        <v>426</v>
      </c>
      <c r="AW25" s="95" t="s">
        <v>687</v>
      </c>
      <c r="AX25" s="101"/>
      <c r="AY25" s="95" t="s">
        <v>140</v>
      </c>
      <c r="AZ25" s="95" t="s">
        <v>141</v>
      </c>
      <c r="BA25" s="95" t="s">
        <v>2828</v>
      </c>
      <c r="BB25" s="101">
        <v>2</v>
      </c>
      <c r="BC25" s="95" t="s">
        <v>459</v>
      </c>
      <c r="BD25" s="95" t="s">
        <v>460</v>
      </c>
      <c r="BE25" s="104" t="s">
        <v>461</v>
      </c>
    </row>
    <row r="26" spans="2:61" s="92" customFormat="1" ht="15.75">
      <c r="B26" s="101">
        <v>3</v>
      </c>
      <c r="C26" s="95" t="s">
        <v>364</v>
      </c>
      <c r="D26" s="95" t="s">
        <v>365</v>
      </c>
      <c r="E26" s="95" t="s">
        <v>366</v>
      </c>
      <c r="F26" s="261" t="s">
        <v>2871</v>
      </c>
      <c r="G26" s="94" t="s">
        <v>849</v>
      </c>
      <c r="H26" s="94" t="s">
        <v>850</v>
      </c>
      <c r="I26" s="95" t="s">
        <v>2820</v>
      </c>
      <c r="J26" s="101">
        <v>3</v>
      </c>
      <c r="K26" s="102" t="s">
        <v>1097</v>
      </c>
      <c r="L26" s="102" t="s">
        <v>1098</v>
      </c>
      <c r="M26" s="105" t="s">
        <v>3650</v>
      </c>
      <c r="N26" s="101">
        <v>3</v>
      </c>
      <c r="O26" s="95" t="s">
        <v>470</v>
      </c>
      <c r="P26" s="95" t="s">
        <v>471</v>
      </c>
      <c r="Q26" s="134" t="s">
        <v>472</v>
      </c>
      <c r="R26" s="101">
        <v>3</v>
      </c>
      <c r="S26" s="102" t="s">
        <v>799</v>
      </c>
      <c r="T26" s="102" t="s">
        <v>800</v>
      </c>
      <c r="U26" s="119" t="s">
        <v>801</v>
      </c>
      <c r="V26" s="101">
        <v>3</v>
      </c>
      <c r="W26" s="95" t="s">
        <v>476</v>
      </c>
      <c r="X26" s="95" t="s">
        <v>477</v>
      </c>
      <c r="Y26" s="95" t="s">
        <v>478</v>
      </c>
      <c r="Z26" s="101">
        <v>3</v>
      </c>
      <c r="AA26" s="95" t="s">
        <v>479</v>
      </c>
      <c r="AB26" s="95" t="s">
        <v>480</v>
      </c>
      <c r="AC26" s="95" t="s">
        <v>481</v>
      </c>
      <c r="AD26" s="101" t="s">
        <v>2871</v>
      </c>
      <c r="AE26" s="95" t="s">
        <v>581</v>
      </c>
      <c r="AF26" s="95" t="s">
        <v>582</v>
      </c>
      <c r="AG26" s="95" t="s">
        <v>583</v>
      </c>
      <c r="AH26" s="101">
        <v>3</v>
      </c>
      <c r="AI26" s="95" t="s">
        <v>842</v>
      </c>
      <c r="AJ26" s="95" t="s">
        <v>843</v>
      </c>
      <c r="AK26" s="95" t="s">
        <v>2950</v>
      </c>
      <c r="AL26" s="101">
        <v>3</v>
      </c>
      <c r="AM26" s="115" t="s">
        <v>388</v>
      </c>
      <c r="AN26" s="115" t="s">
        <v>1167</v>
      </c>
      <c r="AO26" s="115" t="s">
        <v>3147</v>
      </c>
      <c r="AP26" s="101">
        <v>3</v>
      </c>
      <c r="AQ26" s="95" t="s">
        <v>490</v>
      </c>
      <c r="AR26" s="95" t="s">
        <v>491</v>
      </c>
      <c r="AS26" s="95" t="s">
        <v>2743</v>
      </c>
      <c r="AT26" s="101">
        <v>3</v>
      </c>
      <c r="AU26" s="95" t="s">
        <v>462</v>
      </c>
      <c r="AV26" s="95" t="s">
        <v>463</v>
      </c>
      <c r="AW26" s="95" t="s">
        <v>464</v>
      </c>
      <c r="AX26" s="101"/>
      <c r="AY26" s="95" t="s">
        <v>176</v>
      </c>
      <c r="AZ26" s="95" t="s">
        <v>177</v>
      </c>
      <c r="BA26" s="95" t="s">
        <v>1168</v>
      </c>
      <c r="BB26" s="101">
        <v>3</v>
      </c>
      <c r="BC26" s="95" t="s">
        <v>495</v>
      </c>
      <c r="BD26" s="95" t="s">
        <v>496</v>
      </c>
      <c r="BE26" s="104" t="s">
        <v>497</v>
      </c>
    </row>
    <row r="27" spans="2:61" s="92" customFormat="1" ht="15.75">
      <c r="B27" s="101">
        <v>4</v>
      </c>
      <c r="C27" s="95" t="s">
        <v>378</v>
      </c>
      <c r="D27" s="95" t="s">
        <v>379</v>
      </c>
      <c r="E27" s="95" t="s">
        <v>792</v>
      </c>
      <c r="F27" s="261" t="s">
        <v>2873</v>
      </c>
      <c r="G27" s="94" t="s">
        <v>878</v>
      </c>
      <c r="H27" s="94" t="s">
        <v>879</v>
      </c>
      <c r="I27" s="95" t="s">
        <v>2914</v>
      </c>
      <c r="J27" s="101">
        <v>4</v>
      </c>
      <c r="K27" s="102" t="s">
        <v>1107</v>
      </c>
      <c r="L27" s="102" t="s">
        <v>1108</v>
      </c>
      <c r="M27" s="102" t="s">
        <v>1109</v>
      </c>
      <c r="N27" s="101">
        <v>4</v>
      </c>
      <c r="O27" s="95" t="s">
        <v>505</v>
      </c>
      <c r="P27" s="95" t="s">
        <v>506</v>
      </c>
      <c r="Q27" s="104" t="s">
        <v>507</v>
      </c>
      <c r="R27" s="101">
        <v>4</v>
      </c>
      <c r="S27" s="102" t="s">
        <v>831</v>
      </c>
      <c r="T27" s="102" t="s">
        <v>832</v>
      </c>
      <c r="U27" s="119" t="s">
        <v>833</v>
      </c>
      <c r="V27" s="101">
        <v>4</v>
      </c>
      <c r="W27" s="95" t="s">
        <v>511</v>
      </c>
      <c r="X27" s="95" t="s">
        <v>512</v>
      </c>
      <c r="Y27" s="95" t="s">
        <v>2915</v>
      </c>
      <c r="Z27" s="101">
        <v>4</v>
      </c>
      <c r="AA27" s="95" t="s">
        <v>513</v>
      </c>
      <c r="AB27" s="95" t="s">
        <v>514</v>
      </c>
      <c r="AC27" s="95" t="s">
        <v>515</v>
      </c>
      <c r="AD27" s="101" t="s">
        <v>2873</v>
      </c>
      <c r="AE27" s="95" t="s">
        <v>614</v>
      </c>
      <c r="AF27" s="95" t="s">
        <v>615</v>
      </c>
      <c r="AG27" s="95" t="s">
        <v>616</v>
      </c>
      <c r="AH27" s="101">
        <v>4</v>
      </c>
      <c r="AI27" s="95" t="s">
        <v>871</v>
      </c>
      <c r="AJ27" s="95" t="s">
        <v>872</v>
      </c>
      <c r="AK27" s="95" t="s">
        <v>2952</v>
      </c>
      <c r="AL27" s="101">
        <v>4</v>
      </c>
      <c r="AM27" s="102" t="s">
        <v>415</v>
      </c>
      <c r="AN27" s="102" t="s">
        <v>416</v>
      </c>
      <c r="AO27" s="119" t="s">
        <v>2787</v>
      </c>
      <c r="AP27" s="101">
        <v>4</v>
      </c>
      <c r="AQ27" s="95" t="s">
        <v>523</v>
      </c>
      <c r="AR27" s="95" t="s">
        <v>524</v>
      </c>
      <c r="AS27" s="116" t="s">
        <v>525</v>
      </c>
      <c r="AT27" s="101">
        <v>4</v>
      </c>
      <c r="AU27" s="95" t="s">
        <v>531</v>
      </c>
      <c r="AV27" s="95" t="s">
        <v>532</v>
      </c>
      <c r="AW27" s="104" t="s">
        <v>3324</v>
      </c>
      <c r="AX27" s="101"/>
      <c r="AY27" s="102" t="s">
        <v>211</v>
      </c>
      <c r="AZ27" s="102" t="s">
        <v>212</v>
      </c>
      <c r="BA27" s="105" t="s">
        <v>4175</v>
      </c>
      <c r="BB27" s="101">
        <v>4</v>
      </c>
      <c r="BC27" s="95" t="s">
        <v>529</v>
      </c>
      <c r="BD27" s="95" t="s">
        <v>530</v>
      </c>
      <c r="BE27" s="104" t="s">
        <v>684</v>
      </c>
    </row>
    <row r="28" spans="2:61" s="92" customFormat="1" ht="15.75">
      <c r="B28" s="101">
        <v>5</v>
      </c>
      <c r="C28" s="95" t="s">
        <v>968</v>
      </c>
      <c r="D28" s="95" t="s">
        <v>969</v>
      </c>
      <c r="E28" s="114" t="s">
        <v>224</v>
      </c>
      <c r="F28" s="261" t="s">
        <v>2877</v>
      </c>
      <c r="G28" s="94" t="s">
        <v>939</v>
      </c>
      <c r="H28" s="94" t="s">
        <v>940</v>
      </c>
      <c r="I28" s="95" t="s">
        <v>941</v>
      </c>
      <c r="J28" s="101">
        <v>5</v>
      </c>
      <c r="K28" s="102" t="s">
        <v>1115</v>
      </c>
      <c r="L28" s="102" t="s">
        <v>1116</v>
      </c>
      <c r="M28" s="102" t="s">
        <v>1128</v>
      </c>
      <c r="N28" s="101">
        <v>5</v>
      </c>
      <c r="O28" s="95" t="s">
        <v>538</v>
      </c>
      <c r="P28" s="95" t="s">
        <v>539</v>
      </c>
      <c r="Q28" s="134" t="s">
        <v>2788</v>
      </c>
      <c r="R28" s="101">
        <v>5</v>
      </c>
      <c r="S28" s="95" t="s">
        <v>890</v>
      </c>
      <c r="T28" s="95" t="s">
        <v>891</v>
      </c>
      <c r="U28" s="95" t="s">
        <v>892</v>
      </c>
      <c r="V28" s="101">
        <v>5</v>
      </c>
      <c r="W28" s="95" t="s">
        <v>576</v>
      </c>
      <c r="X28" s="95" t="s">
        <v>577</v>
      </c>
      <c r="Y28" s="95" t="s">
        <v>611</v>
      </c>
      <c r="Z28" s="101">
        <v>5</v>
      </c>
      <c r="AA28" s="102" t="s">
        <v>547</v>
      </c>
      <c r="AB28" s="102" t="s">
        <v>2916</v>
      </c>
      <c r="AC28" s="102" t="s">
        <v>548</v>
      </c>
      <c r="AD28" s="101" t="s">
        <v>2877</v>
      </c>
      <c r="AE28" s="95" t="s">
        <v>645</v>
      </c>
      <c r="AF28" s="95" t="s">
        <v>646</v>
      </c>
      <c r="AG28" s="95" t="s">
        <v>647</v>
      </c>
      <c r="AH28" s="101">
        <v>5</v>
      </c>
      <c r="AI28" s="95" t="s">
        <v>900</v>
      </c>
      <c r="AJ28" s="95" t="s">
        <v>901</v>
      </c>
      <c r="AK28" s="95" t="s">
        <v>2955</v>
      </c>
      <c r="AL28" s="101">
        <v>5</v>
      </c>
      <c r="AM28" s="102" t="s">
        <v>450</v>
      </c>
      <c r="AN28" s="102" t="s">
        <v>451</v>
      </c>
      <c r="AO28" s="119" t="s">
        <v>452</v>
      </c>
      <c r="AP28" s="101">
        <v>5</v>
      </c>
      <c r="AQ28" s="95" t="s">
        <v>554</v>
      </c>
      <c r="AR28" s="95" t="s">
        <v>555</v>
      </c>
      <c r="AS28" s="116" t="s">
        <v>2917</v>
      </c>
      <c r="AT28" s="101">
        <v>5</v>
      </c>
      <c r="AU28" s="95" t="s">
        <v>628</v>
      </c>
      <c r="AV28" s="95" t="s">
        <v>629</v>
      </c>
      <c r="AW28" s="117" t="s">
        <v>630</v>
      </c>
      <c r="AX28" s="101"/>
      <c r="AY28" s="95" t="s">
        <v>250</v>
      </c>
      <c r="AZ28" s="95" t="s">
        <v>251</v>
      </c>
      <c r="BA28" s="95" t="s">
        <v>252</v>
      </c>
      <c r="BB28" s="101">
        <v>5</v>
      </c>
      <c r="BC28" s="95" t="s">
        <v>559</v>
      </c>
      <c r="BD28" s="95" t="s">
        <v>560</v>
      </c>
      <c r="BE28" s="104" t="s">
        <v>2918</v>
      </c>
    </row>
    <row r="29" spans="2:61" s="92" customFormat="1" ht="15.75">
      <c r="B29" s="101">
        <v>6</v>
      </c>
      <c r="C29" s="95" t="s">
        <v>990</v>
      </c>
      <c r="D29" s="95" t="s">
        <v>991</v>
      </c>
      <c r="E29" s="95" t="s">
        <v>1026</v>
      </c>
      <c r="F29" s="261" t="s">
        <v>2880</v>
      </c>
      <c r="G29" s="94" t="s">
        <v>987</v>
      </c>
      <c r="H29" s="94" t="s">
        <v>988</v>
      </c>
      <c r="I29" s="95" t="s">
        <v>989</v>
      </c>
      <c r="J29" s="101">
        <v>6</v>
      </c>
      <c r="K29" s="102" t="s">
        <v>1126</v>
      </c>
      <c r="L29" s="102" t="s">
        <v>1127</v>
      </c>
      <c r="M29" s="102" t="s">
        <v>1076</v>
      </c>
      <c r="N29" s="101">
        <v>6</v>
      </c>
      <c r="O29" s="95" t="s">
        <v>570</v>
      </c>
      <c r="P29" s="95" t="s">
        <v>571</v>
      </c>
      <c r="Q29" s="104" t="s">
        <v>572</v>
      </c>
      <c r="R29" s="101">
        <v>6</v>
      </c>
      <c r="S29" s="95" t="s">
        <v>949</v>
      </c>
      <c r="T29" s="95" t="s">
        <v>950</v>
      </c>
      <c r="U29" s="95" t="s">
        <v>2958</v>
      </c>
      <c r="V29" s="101">
        <v>6</v>
      </c>
      <c r="W29" s="102" t="s">
        <v>1091</v>
      </c>
      <c r="X29" s="102" t="s">
        <v>1092</v>
      </c>
      <c r="Y29" s="119" t="s">
        <v>1093</v>
      </c>
      <c r="Z29" s="101">
        <v>6</v>
      </c>
      <c r="AA29" s="102" t="s">
        <v>612</v>
      </c>
      <c r="AB29" s="102" t="s">
        <v>613</v>
      </c>
      <c r="AC29" s="102" t="s">
        <v>2824</v>
      </c>
      <c r="AD29" s="101" t="s">
        <v>2880</v>
      </c>
      <c r="AE29" s="95" t="s">
        <v>670</v>
      </c>
      <c r="AF29" s="95" t="s">
        <v>671</v>
      </c>
      <c r="AG29" s="95" t="s">
        <v>672</v>
      </c>
      <c r="AH29" s="101">
        <v>6</v>
      </c>
      <c r="AI29" s="95" t="s">
        <v>930</v>
      </c>
      <c r="AJ29" s="95" t="s">
        <v>931</v>
      </c>
      <c r="AK29" s="95" t="s">
        <v>932</v>
      </c>
      <c r="AL29" s="101">
        <v>6</v>
      </c>
      <c r="AM29" s="102" t="s">
        <v>734</v>
      </c>
      <c r="AN29" s="102" t="s">
        <v>735</v>
      </c>
      <c r="AO29" s="119" t="s">
        <v>736</v>
      </c>
      <c r="AP29" s="101">
        <v>6</v>
      </c>
      <c r="AQ29" s="95" t="s">
        <v>586</v>
      </c>
      <c r="AR29" s="95" t="s">
        <v>587</v>
      </c>
      <c r="AS29" s="116" t="s">
        <v>588</v>
      </c>
      <c r="AT29" s="101">
        <v>6</v>
      </c>
      <c r="AU29" s="95" t="s">
        <v>660</v>
      </c>
      <c r="AV29" s="95" t="s">
        <v>661</v>
      </c>
      <c r="AW29" s="95" t="s">
        <v>662</v>
      </c>
      <c r="AX29" s="101"/>
      <c r="AY29" s="95" t="s">
        <v>282</v>
      </c>
      <c r="AZ29" s="95" t="s">
        <v>283</v>
      </c>
      <c r="BA29" s="332" t="s">
        <v>4176</v>
      </c>
      <c r="BB29" s="101">
        <v>6</v>
      </c>
      <c r="BC29" s="102" t="s">
        <v>592</v>
      </c>
      <c r="BD29" s="102" t="s">
        <v>593</v>
      </c>
      <c r="BE29" s="104" t="s">
        <v>726</v>
      </c>
    </row>
    <row r="30" spans="2:61" s="92" customFormat="1" ht="15.75">
      <c r="B30" s="101">
        <v>7</v>
      </c>
      <c r="C30" s="95" t="s">
        <v>942</v>
      </c>
      <c r="D30" s="95" t="s">
        <v>943</v>
      </c>
      <c r="E30" s="95" t="s">
        <v>944</v>
      </c>
      <c r="F30" s="261" t="s">
        <v>2883</v>
      </c>
      <c r="G30" s="94" t="s">
        <v>1006</v>
      </c>
      <c r="H30" s="94" t="s">
        <v>1007</v>
      </c>
      <c r="I30" s="94" t="s">
        <v>709</v>
      </c>
      <c r="J30" s="101">
        <v>7</v>
      </c>
      <c r="K30" s="102" t="s">
        <v>1138</v>
      </c>
      <c r="L30" s="102" t="s">
        <v>1139</v>
      </c>
      <c r="M30" s="105" t="s">
        <v>2796</v>
      </c>
      <c r="N30" s="101">
        <v>7</v>
      </c>
      <c r="O30" s="95" t="s">
        <v>603</v>
      </c>
      <c r="P30" s="95" t="s">
        <v>604</v>
      </c>
      <c r="Q30" s="94" t="s">
        <v>540</v>
      </c>
      <c r="R30" s="101" t="s">
        <v>2883</v>
      </c>
      <c r="S30" s="106" t="s">
        <v>3024</v>
      </c>
      <c r="T30" s="95" t="s">
        <v>3025</v>
      </c>
      <c r="U30" s="109" t="s">
        <v>2962</v>
      </c>
      <c r="V30" s="101">
        <v>7</v>
      </c>
      <c r="W30" s="102" t="s">
        <v>1088</v>
      </c>
      <c r="X30" s="102" t="s">
        <v>1089</v>
      </c>
      <c r="Y30" s="119" t="s">
        <v>2763</v>
      </c>
      <c r="Z30" s="101">
        <v>7</v>
      </c>
      <c r="AA30" s="102" t="s">
        <v>644</v>
      </c>
      <c r="AB30" s="102" t="s">
        <v>2919</v>
      </c>
      <c r="AC30" s="102" t="s">
        <v>2920</v>
      </c>
      <c r="AD30" s="101" t="s">
        <v>2883</v>
      </c>
      <c r="AE30" s="95" t="s">
        <v>715</v>
      </c>
      <c r="AF30" s="95" t="s">
        <v>716</v>
      </c>
      <c r="AG30" s="95" t="s">
        <v>717</v>
      </c>
      <c r="AH30" s="101">
        <v>7</v>
      </c>
      <c r="AI30" s="95" t="s">
        <v>957</v>
      </c>
      <c r="AJ30" s="95" t="s">
        <v>958</v>
      </c>
      <c r="AK30" s="95" t="s">
        <v>2764</v>
      </c>
      <c r="AL30" s="101">
        <v>7</v>
      </c>
      <c r="AM30" s="102" t="s">
        <v>1583</v>
      </c>
      <c r="AN30" s="102" t="s">
        <v>1165</v>
      </c>
      <c r="AO30" s="119" t="s">
        <v>2718</v>
      </c>
      <c r="AP30" s="101">
        <v>7</v>
      </c>
      <c r="AQ30" s="95" t="s">
        <v>620</v>
      </c>
      <c r="AR30" s="95" t="s">
        <v>621</v>
      </c>
      <c r="AS30" s="116" t="s">
        <v>622</v>
      </c>
      <c r="AT30" s="101" t="s">
        <v>2883</v>
      </c>
      <c r="AU30" s="95" t="s">
        <v>685</v>
      </c>
      <c r="AV30" s="95" t="s">
        <v>686</v>
      </c>
      <c r="AW30" s="95" t="s">
        <v>427</v>
      </c>
      <c r="AX30" s="101"/>
      <c r="AY30" s="95" t="s">
        <v>339</v>
      </c>
      <c r="AZ30" s="95" t="s">
        <v>340</v>
      </c>
      <c r="BA30" s="94" t="s">
        <v>213</v>
      </c>
      <c r="BB30" s="101">
        <v>7</v>
      </c>
      <c r="BC30" s="102" t="s">
        <v>626</v>
      </c>
      <c r="BD30" s="102" t="s">
        <v>627</v>
      </c>
      <c r="BE30" s="119" t="s">
        <v>2230</v>
      </c>
    </row>
    <row r="31" spans="2:61" s="92" customFormat="1" ht="15.75">
      <c r="B31" s="101">
        <v>8</v>
      </c>
      <c r="C31" s="102" t="s">
        <v>1024</v>
      </c>
      <c r="D31" s="102" t="s">
        <v>1025</v>
      </c>
      <c r="E31" s="105" t="s">
        <v>79</v>
      </c>
      <c r="F31" s="261" t="s">
        <v>2887</v>
      </c>
      <c r="G31" s="94" t="s">
        <v>561</v>
      </c>
      <c r="H31" s="94" t="s">
        <v>562</v>
      </c>
      <c r="I31" s="117" t="s">
        <v>563</v>
      </c>
      <c r="J31" s="101">
        <v>8</v>
      </c>
      <c r="K31" s="102" t="s">
        <v>1147</v>
      </c>
      <c r="L31" s="102" t="s">
        <v>1148</v>
      </c>
      <c r="M31" s="102" t="s">
        <v>1149</v>
      </c>
      <c r="N31" s="101">
        <v>8</v>
      </c>
      <c r="O31" s="95" t="s">
        <v>636</v>
      </c>
      <c r="P31" s="102" t="s">
        <v>637</v>
      </c>
      <c r="Q31" s="95" t="s">
        <v>400</v>
      </c>
      <c r="R31" s="101"/>
      <c r="S31" s="102"/>
      <c r="T31" s="102"/>
      <c r="U31" s="102"/>
      <c r="V31" s="101">
        <v>8</v>
      </c>
      <c r="W31" s="95" t="s">
        <v>2745</v>
      </c>
      <c r="X31" s="95" t="s">
        <v>2746</v>
      </c>
      <c r="Y31" s="95" t="s">
        <v>1090</v>
      </c>
      <c r="Z31" s="101">
        <v>8</v>
      </c>
      <c r="AA31" s="102" t="s">
        <v>669</v>
      </c>
      <c r="AB31" s="102" t="s">
        <v>2921</v>
      </c>
      <c r="AC31" s="102" t="s">
        <v>2922</v>
      </c>
      <c r="AD31" s="101" t="s">
        <v>2887</v>
      </c>
      <c r="AE31" s="272" t="s">
        <v>743</v>
      </c>
      <c r="AF31" s="110" t="s">
        <v>744</v>
      </c>
      <c r="AG31" s="111" t="s">
        <v>2933</v>
      </c>
      <c r="AH31" s="101" t="s">
        <v>2887</v>
      </c>
      <c r="AI31" s="95" t="s">
        <v>2803</v>
      </c>
      <c r="AJ31" s="95" t="s">
        <v>2804</v>
      </c>
      <c r="AK31" s="95" t="s">
        <v>2826</v>
      </c>
      <c r="AL31" s="101">
        <v>8</v>
      </c>
      <c r="AM31" s="95" t="s">
        <v>753</v>
      </c>
      <c r="AN31" s="95" t="s">
        <v>1166</v>
      </c>
      <c r="AO31" s="95" t="s">
        <v>3146</v>
      </c>
      <c r="AP31" s="101">
        <v>8</v>
      </c>
      <c r="AQ31" s="95" t="s">
        <v>651</v>
      </c>
      <c r="AR31" s="95" t="s">
        <v>652</v>
      </c>
      <c r="AS31" s="116" t="s">
        <v>455</v>
      </c>
      <c r="AT31" s="101" t="s">
        <v>2887</v>
      </c>
      <c r="AU31" s="95" t="s">
        <v>727</v>
      </c>
      <c r="AV31" s="95" t="s">
        <v>728</v>
      </c>
      <c r="AW31" s="95" t="s">
        <v>729</v>
      </c>
      <c r="AX31" s="101"/>
      <c r="AY31" s="95" t="s">
        <v>2775</v>
      </c>
      <c r="AZ31" s="95" t="s">
        <v>2927</v>
      </c>
      <c r="BA31" s="95" t="s">
        <v>2928</v>
      </c>
      <c r="BB31" s="101">
        <v>8</v>
      </c>
      <c r="BC31" s="95" t="s">
        <v>657</v>
      </c>
      <c r="BD31" s="95" t="s">
        <v>658</v>
      </c>
      <c r="BE31" s="273" t="s">
        <v>3032</v>
      </c>
    </row>
    <row r="32" spans="2:61" s="92" customFormat="1" ht="15.75">
      <c r="B32" s="101">
        <v>9</v>
      </c>
      <c r="C32" s="95" t="s">
        <v>1008</v>
      </c>
      <c r="D32" s="95" t="s">
        <v>1009</v>
      </c>
      <c r="E32" s="102" t="s">
        <v>2790</v>
      </c>
      <c r="F32" s="261" t="s">
        <v>2889</v>
      </c>
      <c r="G32" s="300" t="s">
        <v>498</v>
      </c>
      <c r="H32" s="94" t="s">
        <v>499</v>
      </c>
      <c r="I32" s="307" t="s">
        <v>4155</v>
      </c>
      <c r="J32" s="101">
        <v>9</v>
      </c>
      <c r="K32" s="95" t="s">
        <v>1153</v>
      </c>
      <c r="L32" s="95" t="s">
        <v>1154</v>
      </c>
      <c r="M32" s="95" t="s">
        <v>1155</v>
      </c>
      <c r="N32" s="101" t="s">
        <v>2889</v>
      </c>
      <c r="O32" s="95" t="s">
        <v>2772</v>
      </c>
      <c r="P32" s="95" t="s">
        <v>2924</v>
      </c>
      <c r="Q32" s="95" t="s">
        <v>2925</v>
      </c>
      <c r="R32" s="101"/>
      <c r="S32" s="95"/>
      <c r="T32" s="95"/>
      <c r="U32" s="95"/>
      <c r="V32" s="101" t="s">
        <v>2889</v>
      </c>
      <c r="W32" s="102" t="s">
        <v>1120</v>
      </c>
      <c r="X32" s="102" t="s">
        <v>1121</v>
      </c>
      <c r="Y32" s="119" t="s">
        <v>1122</v>
      </c>
      <c r="Z32" s="101">
        <v>9</v>
      </c>
      <c r="AA32" s="102" t="s">
        <v>693</v>
      </c>
      <c r="AB32" s="102" t="s">
        <v>694</v>
      </c>
      <c r="AC32" s="102" t="s">
        <v>695</v>
      </c>
      <c r="AD32" s="101" t="s">
        <v>2889</v>
      </c>
      <c r="AE32" s="321" t="s">
        <v>751</v>
      </c>
      <c r="AF32" s="322" t="s">
        <v>752</v>
      </c>
      <c r="AG32" s="323" t="s">
        <v>2766</v>
      </c>
      <c r="AH32" s="101" t="s">
        <v>2889</v>
      </c>
      <c r="AI32" s="95" t="s">
        <v>15</v>
      </c>
      <c r="AJ32" s="95" t="s">
        <v>16</v>
      </c>
      <c r="AK32" s="95" t="s">
        <v>3167</v>
      </c>
      <c r="AL32" s="101">
        <v>9</v>
      </c>
      <c r="AM32" s="102" t="s">
        <v>487</v>
      </c>
      <c r="AN32" s="102" t="s">
        <v>488</v>
      </c>
      <c r="AO32" s="119" t="s">
        <v>489</v>
      </c>
      <c r="AP32" s="101">
        <v>9</v>
      </c>
      <c r="AQ32" s="95" t="s">
        <v>676</v>
      </c>
      <c r="AR32" s="95" t="s">
        <v>677</v>
      </c>
      <c r="AS32" s="116" t="s">
        <v>678</v>
      </c>
      <c r="AT32" s="101"/>
      <c r="AU32" s="120"/>
      <c r="AV32" s="108"/>
      <c r="AW32" s="112"/>
      <c r="AX32" s="101"/>
      <c r="AY32" s="105" t="s">
        <v>142</v>
      </c>
      <c r="AZ32" s="105" t="s">
        <v>143</v>
      </c>
      <c r="BA32" s="382" t="s">
        <v>4304</v>
      </c>
      <c r="BB32" s="101">
        <v>9</v>
      </c>
      <c r="BC32" s="95" t="s">
        <v>682</v>
      </c>
      <c r="BD32" s="95" t="s">
        <v>683</v>
      </c>
      <c r="BE32" s="104" t="s">
        <v>2929</v>
      </c>
    </row>
    <row r="33" spans="2:57" s="92" customFormat="1" ht="15.75">
      <c r="B33" s="101"/>
      <c r="C33" s="150"/>
      <c r="D33" s="102"/>
      <c r="E33" s="119"/>
      <c r="F33" s="261" t="s">
        <v>2930</v>
      </c>
      <c r="G33" s="94" t="s">
        <v>707</v>
      </c>
      <c r="H33" s="94" t="s">
        <v>708</v>
      </c>
      <c r="I33" s="94" t="s">
        <v>112</v>
      </c>
      <c r="J33" s="101">
        <v>10</v>
      </c>
      <c r="K33" s="95" t="s">
        <v>1156</v>
      </c>
      <c r="L33" s="95" t="s">
        <v>1157</v>
      </c>
      <c r="M33" s="95" t="s">
        <v>1158</v>
      </c>
      <c r="N33" s="101"/>
      <c r="O33" s="95"/>
      <c r="P33" s="95"/>
      <c r="Q33" s="95"/>
      <c r="R33" s="101"/>
      <c r="S33" s="95"/>
      <c r="T33" s="95"/>
      <c r="U33" s="95"/>
      <c r="V33" s="101"/>
      <c r="W33" s="95"/>
      <c r="X33" s="95"/>
      <c r="Y33" s="95"/>
      <c r="Z33" s="101" t="s">
        <v>2930</v>
      </c>
      <c r="AA33" s="95" t="s">
        <v>579</v>
      </c>
      <c r="AB33" s="95" t="s">
        <v>580</v>
      </c>
      <c r="AC33" s="94" t="s">
        <v>3880</v>
      </c>
      <c r="AD33" s="101" t="s">
        <v>2930</v>
      </c>
      <c r="AE33" s="94" t="s">
        <v>952</v>
      </c>
      <c r="AF33" s="94" t="s">
        <v>2961</v>
      </c>
      <c r="AG33" s="95" t="s">
        <v>953</v>
      </c>
      <c r="AH33" s="101" t="s">
        <v>2930</v>
      </c>
      <c r="AI33" s="95" t="s">
        <v>52</v>
      </c>
      <c r="AJ33" s="95" t="s">
        <v>53</v>
      </c>
      <c r="AK33" s="95" t="s">
        <v>3168</v>
      </c>
      <c r="AL33" s="101">
        <v>10</v>
      </c>
      <c r="AM33" s="102" t="s">
        <v>521</v>
      </c>
      <c r="AN33" s="102" t="s">
        <v>522</v>
      </c>
      <c r="AO33" s="119" t="s">
        <v>3321</v>
      </c>
      <c r="AP33" s="101">
        <v>10</v>
      </c>
      <c r="AQ33" s="102" t="s">
        <v>700</v>
      </c>
      <c r="AR33" s="102" t="s">
        <v>701</v>
      </c>
      <c r="AS33" s="102" t="s">
        <v>3181</v>
      </c>
      <c r="AT33" s="101"/>
      <c r="AU33" s="95"/>
      <c r="AV33" s="102"/>
      <c r="AW33" s="95"/>
      <c r="AX33" s="101"/>
      <c r="AY33" s="94" t="s">
        <v>3335</v>
      </c>
      <c r="AZ33" s="94" t="s">
        <v>4173</v>
      </c>
      <c r="BA33" s="331" t="s">
        <v>69</v>
      </c>
      <c r="BB33" s="101">
        <v>10</v>
      </c>
      <c r="BC33" s="95" t="s">
        <v>705</v>
      </c>
      <c r="BD33" s="95" t="s">
        <v>706</v>
      </c>
      <c r="BE33" s="104" t="s">
        <v>747</v>
      </c>
    </row>
    <row r="34" spans="2:57" s="92" customFormat="1" ht="15.75">
      <c r="B34" s="101"/>
      <c r="C34" s="106"/>
      <c r="D34" s="95"/>
      <c r="E34" s="104"/>
      <c r="F34" s="101"/>
      <c r="G34" s="95"/>
      <c r="H34" s="95"/>
      <c r="I34" s="95"/>
      <c r="J34" s="101">
        <v>11</v>
      </c>
      <c r="K34" s="95" t="s">
        <v>1159</v>
      </c>
      <c r="L34" s="95" t="s">
        <v>1160</v>
      </c>
      <c r="M34" s="95" t="s">
        <v>1161</v>
      </c>
      <c r="N34" s="101"/>
      <c r="O34" s="95"/>
      <c r="P34" s="95"/>
      <c r="Q34" s="95"/>
      <c r="R34" s="101"/>
      <c r="S34" s="95"/>
      <c r="T34" s="95"/>
      <c r="U34" s="95"/>
      <c r="V34" s="101"/>
      <c r="W34" s="95"/>
      <c r="X34" s="95"/>
      <c r="Y34" s="95"/>
      <c r="Z34" s="101"/>
      <c r="AA34" s="102"/>
      <c r="AB34" s="102"/>
      <c r="AC34" s="102"/>
      <c r="AD34" s="101" t="s">
        <v>2891</v>
      </c>
      <c r="AE34" s="94" t="s">
        <v>924</v>
      </c>
      <c r="AF34" s="94" t="s">
        <v>925</v>
      </c>
      <c r="AG34" s="95" t="s">
        <v>926</v>
      </c>
      <c r="AH34" s="101" t="s">
        <v>2891</v>
      </c>
      <c r="AI34" s="95" t="s">
        <v>86</v>
      </c>
      <c r="AJ34" s="95" t="s">
        <v>87</v>
      </c>
      <c r="AK34" s="95" t="s">
        <v>3169</v>
      </c>
      <c r="AL34" s="101"/>
      <c r="AM34" s="108"/>
      <c r="AN34" s="108"/>
      <c r="AO34" s="108"/>
      <c r="AP34" s="101"/>
      <c r="AQ34" s="102"/>
      <c r="AR34" s="102"/>
      <c r="AS34" s="102"/>
      <c r="AT34" s="101"/>
      <c r="AU34" s="95"/>
      <c r="AV34" s="95"/>
      <c r="AW34" s="95"/>
      <c r="AX34" s="101"/>
      <c r="AY34" s="94" t="s">
        <v>3333</v>
      </c>
      <c r="AZ34" s="94" t="s">
        <v>4174</v>
      </c>
      <c r="BA34" s="331" t="s">
        <v>2794</v>
      </c>
      <c r="BB34" s="101">
        <v>11</v>
      </c>
      <c r="BC34" s="95" t="s">
        <v>724</v>
      </c>
      <c r="BD34" s="95" t="s">
        <v>725</v>
      </c>
      <c r="BE34" s="141" t="s">
        <v>756</v>
      </c>
    </row>
    <row r="35" spans="2:57" s="92" customFormat="1" ht="15.75">
      <c r="B35" s="101"/>
      <c r="C35" s="95"/>
      <c r="D35" s="95"/>
      <c r="E35" s="95"/>
      <c r="F35" s="101"/>
      <c r="G35" s="271"/>
      <c r="H35" s="115"/>
      <c r="I35" s="109"/>
      <c r="J35" s="101"/>
      <c r="K35" s="95"/>
      <c r="L35" s="95"/>
      <c r="M35" s="116"/>
      <c r="N35" s="101"/>
      <c r="O35" s="95"/>
      <c r="P35" s="95"/>
      <c r="Q35" s="95"/>
      <c r="R35" s="101"/>
      <c r="S35" s="95"/>
      <c r="T35" s="95"/>
      <c r="U35" s="95"/>
      <c r="V35" s="101"/>
      <c r="W35" s="95"/>
      <c r="X35" s="95"/>
      <c r="Y35" s="95"/>
      <c r="Z35" s="101"/>
      <c r="AA35" s="102"/>
      <c r="AB35" s="102"/>
      <c r="AC35" s="102"/>
      <c r="AD35" s="101"/>
      <c r="AE35" s="95"/>
      <c r="AF35" s="95"/>
      <c r="AG35" s="95"/>
      <c r="AH35" s="101" t="s">
        <v>2893</v>
      </c>
      <c r="AI35" s="95" t="s">
        <v>159</v>
      </c>
      <c r="AJ35" s="95" t="s">
        <v>160</v>
      </c>
      <c r="AK35" s="95" t="s">
        <v>3170</v>
      </c>
      <c r="AL35" s="101"/>
      <c r="AM35" s="108"/>
      <c r="AN35" s="108"/>
      <c r="AO35" s="108"/>
      <c r="AP35" s="101"/>
      <c r="AQ35" s="102"/>
      <c r="AR35" s="102"/>
      <c r="AS35" s="102"/>
      <c r="AT35" s="101"/>
      <c r="AU35" s="95"/>
      <c r="AV35" s="95"/>
      <c r="AW35" s="95"/>
      <c r="AX35" s="101"/>
      <c r="AY35" s="95"/>
      <c r="AZ35" s="95"/>
      <c r="BA35" s="95"/>
      <c r="BB35" s="101">
        <v>12</v>
      </c>
      <c r="BC35" s="95" t="s">
        <v>737</v>
      </c>
      <c r="BD35" s="95" t="s">
        <v>738</v>
      </c>
      <c r="BE35" s="104" t="s">
        <v>739</v>
      </c>
    </row>
    <row r="36" spans="2:57" s="92" customFormat="1" ht="15.75">
      <c r="B36" s="101"/>
      <c r="C36" s="106"/>
      <c r="D36" s="95"/>
      <c r="E36" s="116"/>
      <c r="F36" s="101"/>
      <c r="G36" s="271"/>
      <c r="H36" s="115"/>
      <c r="I36" s="109"/>
      <c r="J36" s="101"/>
      <c r="K36" s="95"/>
      <c r="L36" s="95"/>
      <c r="M36" s="104"/>
      <c r="N36" s="101"/>
      <c r="O36" s="95"/>
      <c r="P36" s="95"/>
      <c r="Q36" s="95"/>
      <c r="R36" s="101"/>
      <c r="S36" s="95"/>
      <c r="T36" s="95"/>
      <c r="U36" s="104"/>
      <c r="V36" s="101"/>
      <c r="W36" s="106"/>
      <c r="X36" s="95"/>
      <c r="Y36" s="104"/>
      <c r="Z36" s="101"/>
      <c r="AA36" s="95"/>
      <c r="AB36" s="95"/>
      <c r="AC36" s="104"/>
      <c r="AD36" s="101"/>
      <c r="AE36" s="110"/>
      <c r="AF36" s="110"/>
      <c r="AG36" s="110"/>
      <c r="AH36" s="101"/>
      <c r="AI36" s="95"/>
      <c r="AJ36" s="95"/>
      <c r="AK36" s="95"/>
      <c r="AL36" s="101"/>
      <c r="AM36" s="95"/>
      <c r="AN36" s="95"/>
      <c r="AO36" s="95"/>
      <c r="AP36" s="101"/>
      <c r="AQ36" s="95"/>
      <c r="AR36" s="95"/>
      <c r="AS36" s="104"/>
      <c r="AT36" s="101"/>
      <c r="AU36" s="95"/>
      <c r="AV36" s="95"/>
      <c r="AW36" s="95"/>
      <c r="AX36" s="101"/>
      <c r="AY36" s="95"/>
      <c r="AZ36" s="95"/>
      <c r="BA36" s="104"/>
      <c r="BB36" s="101">
        <v>13</v>
      </c>
      <c r="BC36" s="95" t="s">
        <v>745</v>
      </c>
      <c r="BD36" s="95" t="s">
        <v>746</v>
      </c>
      <c r="BE36" s="104" t="s">
        <v>424</v>
      </c>
    </row>
    <row r="37" spans="2:57" s="92" customFormat="1" ht="16.5" thickBot="1">
      <c r="B37" s="136"/>
      <c r="C37" s="137"/>
      <c r="D37" s="138"/>
      <c r="E37" s="139"/>
      <c r="F37" s="140"/>
      <c r="G37" s="125"/>
      <c r="H37" s="126"/>
      <c r="I37" s="127"/>
      <c r="J37" s="140"/>
      <c r="K37" s="137"/>
      <c r="L37" s="137"/>
      <c r="M37" s="141"/>
      <c r="N37" s="140"/>
      <c r="O37" s="137"/>
      <c r="P37" s="137"/>
      <c r="Q37" s="137"/>
      <c r="R37" s="136"/>
      <c r="S37" s="138"/>
      <c r="T37" s="137"/>
      <c r="U37" s="142"/>
      <c r="V37" s="136"/>
      <c r="W37" s="137"/>
      <c r="X37" s="137"/>
      <c r="Y37" s="142"/>
      <c r="Z37" s="140"/>
      <c r="AA37" s="138"/>
      <c r="AB37" s="138"/>
      <c r="AC37" s="142"/>
      <c r="AD37" s="140"/>
      <c r="AE37" s="143"/>
      <c r="AF37" s="143"/>
      <c r="AG37" s="143"/>
      <c r="AH37" s="140"/>
      <c r="AI37" s="137"/>
      <c r="AJ37" s="137"/>
      <c r="AK37" s="137"/>
      <c r="AL37" s="136"/>
      <c r="AM37" s="137"/>
      <c r="AN37" s="137"/>
      <c r="AO37" s="137"/>
      <c r="AP37" s="140"/>
      <c r="AQ37" s="137"/>
      <c r="AR37" s="137"/>
      <c r="AS37" s="141"/>
      <c r="AT37" s="140"/>
      <c r="AU37" s="137"/>
      <c r="AV37" s="137"/>
      <c r="AW37" s="137"/>
      <c r="AX37" s="140"/>
      <c r="AY37" s="137"/>
      <c r="AZ37" s="137"/>
      <c r="BA37" s="141"/>
      <c r="BB37" s="136">
        <v>14</v>
      </c>
      <c r="BC37" s="138" t="s">
        <v>754</v>
      </c>
      <c r="BD37" s="138" t="s">
        <v>755</v>
      </c>
      <c r="BE37" s="333" t="s">
        <v>4195</v>
      </c>
    </row>
    <row r="38" spans="2:57" ht="21" customHeight="1">
      <c r="B38" s="432" t="s">
        <v>2854</v>
      </c>
      <c r="C38" s="433"/>
      <c r="D38" s="433"/>
      <c r="E38" s="434"/>
      <c r="F38" s="432" t="s">
        <v>3162</v>
      </c>
      <c r="G38" s="433"/>
      <c r="H38" s="433"/>
      <c r="I38" s="434"/>
      <c r="J38" s="435" t="s">
        <v>2936</v>
      </c>
      <c r="K38" s="436"/>
      <c r="L38" s="436"/>
      <c r="M38" s="437"/>
      <c r="N38" s="435" t="s">
        <v>2934</v>
      </c>
      <c r="O38" s="436"/>
      <c r="P38" s="436"/>
      <c r="Q38" s="437"/>
      <c r="R38" s="439" t="s">
        <v>2971</v>
      </c>
      <c r="S38" s="440"/>
      <c r="T38" s="440"/>
      <c r="U38" s="441"/>
      <c r="V38" s="439" t="s">
        <v>2939</v>
      </c>
      <c r="W38" s="440"/>
      <c r="X38" s="440"/>
      <c r="Y38" s="441"/>
      <c r="Z38" s="450" t="s">
        <v>2940</v>
      </c>
      <c r="AA38" s="451"/>
      <c r="AB38" s="451"/>
      <c r="AC38" s="452"/>
      <c r="AD38" s="450" t="s">
        <v>2941</v>
      </c>
      <c r="AE38" s="451"/>
      <c r="AF38" s="451"/>
      <c r="AG38" s="451"/>
      <c r="AH38" s="454" t="s">
        <v>2937</v>
      </c>
      <c r="AI38" s="455"/>
      <c r="AJ38" s="455"/>
      <c r="AK38" s="456"/>
      <c r="AL38" s="454"/>
      <c r="AM38" s="455"/>
      <c r="AN38" s="455"/>
      <c r="AO38" s="455"/>
      <c r="AP38" s="429" t="s">
        <v>2942</v>
      </c>
      <c r="AQ38" s="430"/>
      <c r="AR38" s="430"/>
      <c r="AS38" s="431"/>
      <c r="AT38" s="429" t="s">
        <v>2898</v>
      </c>
      <c r="AU38" s="430"/>
      <c r="AV38" s="430"/>
      <c r="AW38" s="431"/>
      <c r="AX38" s="442" t="s">
        <v>2935</v>
      </c>
      <c r="AY38" s="443"/>
      <c r="AZ38" s="443"/>
      <c r="BA38" s="444"/>
      <c r="BB38" s="442" t="s">
        <v>2944</v>
      </c>
      <c r="BC38" s="443"/>
      <c r="BD38" s="443"/>
      <c r="BE38" s="444"/>
    </row>
    <row r="39" spans="2:57" ht="19.5" customHeight="1" thickBot="1">
      <c r="B39" s="74" t="s">
        <v>3</v>
      </c>
      <c r="C39" s="75" t="s">
        <v>2859</v>
      </c>
      <c r="D39" s="75" t="s">
        <v>4</v>
      </c>
      <c r="E39" s="75" t="s">
        <v>2860</v>
      </c>
      <c r="F39" s="74" t="s">
        <v>3</v>
      </c>
      <c r="G39" s="75" t="s">
        <v>2859</v>
      </c>
      <c r="H39" s="75" t="s">
        <v>4</v>
      </c>
      <c r="I39" s="352" t="s">
        <v>2860</v>
      </c>
      <c r="J39" s="76" t="s">
        <v>3</v>
      </c>
      <c r="K39" s="77" t="s">
        <v>2859</v>
      </c>
      <c r="L39" s="77" t="s">
        <v>4</v>
      </c>
      <c r="M39" s="144" t="s">
        <v>2860</v>
      </c>
      <c r="N39" s="76" t="s">
        <v>3</v>
      </c>
      <c r="O39" s="77" t="s">
        <v>2859</v>
      </c>
      <c r="P39" s="77" t="s">
        <v>4</v>
      </c>
      <c r="Q39" s="77" t="s">
        <v>2860</v>
      </c>
      <c r="R39" s="78" t="s">
        <v>3</v>
      </c>
      <c r="S39" s="79" t="s">
        <v>2859</v>
      </c>
      <c r="T39" s="79" t="s">
        <v>4</v>
      </c>
      <c r="U39" s="79" t="s">
        <v>2860</v>
      </c>
      <c r="V39" s="78" t="s">
        <v>3</v>
      </c>
      <c r="W39" s="79" t="s">
        <v>2859</v>
      </c>
      <c r="X39" s="79" t="s">
        <v>4</v>
      </c>
      <c r="Y39" s="79" t="s">
        <v>2860</v>
      </c>
      <c r="Z39" s="80" t="s">
        <v>3</v>
      </c>
      <c r="AA39" s="81" t="s">
        <v>2859</v>
      </c>
      <c r="AB39" s="81" t="s">
        <v>4</v>
      </c>
      <c r="AC39" s="81" t="s">
        <v>2860</v>
      </c>
      <c r="AD39" s="80" t="s">
        <v>3</v>
      </c>
      <c r="AE39" s="81" t="s">
        <v>2859</v>
      </c>
      <c r="AF39" s="81" t="s">
        <v>4</v>
      </c>
      <c r="AG39" s="81" t="s">
        <v>2860</v>
      </c>
      <c r="AH39" s="82" t="s">
        <v>3</v>
      </c>
      <c r="AI39" s="83" t="s">
        <v>2859</v>
      </c>
      <c r="AJ39" s="83" t="s">
        <v>4</v>
      </c>
      <c r="AK39" s="83" t="s">
        <v>2860</v>
      </c>
      <c r="AL39" s="82"/>
      <c r="AM39" s="83"/>
      <c r="AN39" s="83"/>
      <c r="AO39" s="83"/>
      <c r="AP39" s="84" t="s">
        <v>3</v>
      </c>
      <c r="AQ39" s="85" t="s">
        <v>2859</v>
      </c>
      <c r="AR39" s="85" t="s">
        <v>4</v>
      </c>
      <c r="AS39" s="146" t="s">
        <v>2860</v>
      </c>
      <c r="AT39" s="84" t="s">
        <v>3</v>
      </c>
      <c r="AU39" s="85" t="s">
        <v>2859</v>
      </c>
      <c r="AV39" s="85" t="s">
        <v>4</v>
      </c>
      <c r="AW39" s="85" t="s">
        <v>2860</v>
      </c>
      <c r="AX39" s="86" t="s">
        <v>3</v>
      </c>
      <c r="AY39" s="87" t="s">
        <v>2859</v>
      </c>
      <c r="AZ39" s="87" t="s">
        <v>4</v>
      </c>
      <c r="BA39" s="87" t="s">
        <v>2860</v>
      </c>
      <c r="BB39" s="86" t="s">
        <v>3</v>
      </c>
      <c r="BC39" s="87" t="s">
        <v>2859</v>
      </c>
      <c r="BD39" s="87" t="s">
        <v>4</v>
      </c>
      <c r="BE39" s="88" t="s">
        <v>2860</v>
      </c>
    </row>
    <row r="40" spans="2:57" s="92" customFormat="1" ht="15.75">
      <c r="B40" s="301">
        <v>1</v>
      </c>
      <c r="C40" s="275" t="s">
        <v>29</v>
      </c>
      <c r="D40" s="275" t="s">
        <v>30</v>
      </c>
      <c r="E40" s="98" t="s">
        <v>31</v>
      </c>
      <c r="F40" s="93">
        <v>1</v>
      </c>
      <c r="G40" s="275" t="s">
        <v>778</v>
      </c>
      <c r="H40" s="275" t="s">
        <v>779</v>
      </c>
      <c r="I40" s="98" t="s">
        <v>2946</v>
      </c>
      <c r="J40" s="93">
        <v>1</v>
      </c>
      <c r="K40" s="98" t="s">
        <v>763</v>
      </c>
      <c r="L40" s="98" t="s">
        <v>764</v>
      </c>
      <c r="M40" s="305" t="s">
        <v>605</v>
      </c>
      <c r="N40" s="93">
        <v>1</v>
      </c>
      <c r="O40" s="98" t="s">
        <v>395</v>
      </c>
      <c r="P40" s="98" t="s">
        <v>396</v>
      </c>
      <c r="Q40" s="98" t="s">
        <v>397</v>
      </c>
      <c r="R40" s="93">
        <v>1</v>
      </c>
      <c r="S40" s="96" t="s">
        <v>1077</v>
      </c>
      <c r="T40" s="96" t="s">
        <v>1078</v>
      </c>
      <c r="U40" s="97" t="s">
        <v>1079</v>
      </c>
      <c r="V40" s="93">
        <v>1</v>
      </c>
      <c r="W40" s="96" t="s">
        <v>770</v>
      </c>
      <c r="X40" s="96" t="s">
        <v>771</v>
      </c>
      <c r="Y40" s="97" t="s">
        <v>772</v>
      </c>
      <c r="Z40" s="93">
        <v>1</v>
      </c>
      <c r="AA40" s="98" t="s">
        <v>773</v>
      </c>
      <c r="AB40" s="98" t="s">
        <v>774</v>
      </c>
      <c r="AC40" s="99" t="s">
        <v>775</v>
      </c>
      <c r="AD40" s="147"/>
      <c r="AE40" s="148" t="s">
        <v>776</v>
      </c>
      <c r="AF40" s="148" t="s">
        <v>2945</v>
      </c>
      <c r="AG40" s="148" t="s">
        <v>777</v>
      </c>
      <c r="AH40" s="301">
        <v>1</v>
      </c>
      <c r="AI40" s="310" t="s">
        <v>766</v>
      </c>
      <c r="AJ40" s="310" t="s">
        <v>767</v>
      </c>
      <c r="AK40" s="96" t="s">
        <v>2734</v>
      </c>
      <c r="AL40" s="93"/>
      <c r="AM40" s="98"/>
      <c r="AN40" s="98"/>
      <c r="AO40" s="98"/>
      <c r="AP40" s="93" t="s">
        <v>2910</v>
      </c>
      <c r="AQ40" s="98" t="s">
        <v>783</v>
      </c>
      <c r="AR40" s="98" t="s">
        <v>784</v>
      </c>
      <c r="AS40" s="99" t="s">
        <v>2861</v>
      </c>
      <c r="AT40" s="369">
        <v>1</v>
      </c>
      <c r="AU40" s="372" t="s">
        <v>788</v>
      </c>
      <c r="AV40" s="379" t="s">
        <v>789</v>
      </c>
      <c r="AW40" s="375" t="s">
        <v>3324</v>
      </c>
      <c r="AX40" s="301">
        <v>1</v>
      </c>
      <c r="AY40" s="94" t="s">
        <v>790</v>
      </c>
      <c r="AZ40" s="94" t="s">
        <v>791</v>
      </c>
      <c r="BA40" s="95" t="s">
        <v>851</v>
      </c>
      <c r="BB40" s="93">
        <v>1</v>
      </c>
      <c r="BC40" s="98" t="s">
        <v>785</v>
      </c>
      <c r="BD40" s="98" t="s">
        <v>786</v>
      </c>
      <c r="BE40" s="270" t="s">
        <v>848</v>
      </c>
    </row>
    <row r="41" spans="2:57" s="92" customFormat="1" ht="15.75">
      <c r="B41" s="261">
        <v>2</v>
      </c>
      <c r="C41" s="94" t="s">
        <v>64</v>
      </c>
      <c r="D41" s="94" t="s">
        <v>3582</v>
      </c>
      <c r="E41" s="95" t="s">
        <v>2866</v>
      </c>
      <c r="F41" s="101">
        <v>2</v>
      </c>
      <c r="G41" s="94" t="s">
        <v>807</v>
      </c>
      <c r="H41" s="94" t="s">
        <v>808</v>
      </c>
      <c r="I41" s="95" t="s">
        <v>2948</v>
      </c>
      <c r="J41" s="101">
        <v>2</v>
      </c>
      <c r="K41" s="95" t="s">
        <v>793</v>
      </c>
      <c r="L41" s="95" t="s">
        <v>794</v>
      </c>
      <c r="M41" s="103" t="s">
        <v>2733</v>
      </c>
      <c r="N41" s="101">
        <v>2</v>
      </c>
      <c r="O41" s="95" t="s">
        <v>430</v>
      </c>
      <c r="P41" s="95" t="s">
        <v>431</v>
      </c>
      <c r="Q41" s="95" t="s">
        <v>432</v>
      </c>
      <c r="R41" s="101">
        <v>2</v>
      </c>
      <c r="S41" s="102" t="s">
        <v>1129</v>
      </c>
      <c r="T41" s="102" t="s">
        <v>1130</v>
      </c>
      <c r="U41" s="119" t="s">
        <v>1131</v>
      </c>
      <c r="V41" s="101">
        <v>2</v>
      </c>
      <c r="W41" s="95" t="s">
        <v>861</v>
      </c>
      <c r="X41" s="95" t="s">
        <v>862</v>
      </c>
      <c r="Y41" s="95" t="s">
        <v>2783</v>
      </c>
      <c r="Z41" s="101">
        <v>2</v>
      </c>
      <c r="AA41" s="110" t="s">
        <v>802</v>
      </c>
      <c r="AB41" s="110" t="s">
        <v>803</v>
      </c>
      <c r="AC41" s="111" t="s">
        <v>3328</v>
      </c>
      <c r="AD41" s="149"/>
      <c r="AE41" s="95" t="s">
        <v>804</v>
      </c>
      <c r="AF41" s="95" t="s">
        <v>805</v>
      </c>
      <c r="AG41" s="95" t="s">
        <v>806</v>
      </c>
      <c r="AH41" s="261">
        <v>2</v>
      </c>
      <c r="AI41" s="105" t="s">
        <v>795</v>
      </c>
      <c r="AJ41" s="105" t="s">
        <v>796</v>
      </c>
      <c r="AK41" s="102" t="s">
        <v>2821</v>
      </c>
      <c r="AL41" s="101"/>
      <c r="AM41" s="95"/>
      <c r="AN41" s="95"/>
      <c r="AO41" s="95"/>
      <c r="AP41" s="101" t="s">
        <v>2864</v>
      </c>
      <c r="AQ41" s="95" t="s">
        <v>844</v>
      </c>
      <c r="AR41" s="95" t="s">
        <v>845</v>
      </c>
      <c r="AS41" s="94" t="s">
        <v>36</v>
      </c>
      <c r="AT41" s="370">
        <v>2</v>
      </c>
      <c r="AU41" s="373" t="s">
        <v>148</v>
      </c>
      <c r="AV41" s="380" t="s">
        <v>149</v>
      </c>
      <c r="AW41" s="375" t="s">
        <v>2949</v>
      </c>
      <c r="AX41" s="261">
        <v>2</v>
      </c>
      <c r="AY41" s="94" t="s">
        <v>880</v>
      </c>
      <c r="AZ41" s="94" t="s">
        <v>881</v>
      </c>
      <c r="BA41" s="95" t="s">
        <v>2947</v>
      </c>
      <c r="BB41" s="101">
        <v>2</v>
      </c>
      <c r="BC41" s="95" t="s">
        <v>814</v>
      </c>
      <c r="BD41" s="95" t="s">
        <v>815</v>
      </c>
      <c r="BE41" s="104" t="s">
        <v>816</v>
      </c>
    </row>
    <row r="42" spans="2:57" s="92" customFormat="1" ht="15.75">
      <c r="B42" s="261">
        <v>3</v>
      </c>
      <c r="C42" s="94" t="s">
        <v>99</v>
      </c>
      <c r="D42" s="94" t="s">
        <v>100</v>
      </c>
      <c r="E42" s="95" t="s">
        <v>2872</v>
      </c>
      <c r="F42" s="101">
        <v>3</v>
      </c>
      <c r="G42" s="94" t="s">
        <v>839</v>
      </c>
      <c r="H42" s="94" t="s">
        <v>840</v>
      </c>
      <c r="I42" s="95" t="s">
        <v>841</v>
      </c>
      <c r="J42" s="101">
        <v>3</v>
      </c>
      <c r="K42" s="95" t="s">
        <v>822</v>
      </c>
      <c r="L42" s="95" t="s">
        <v>823</v>
      </c>
      <c r="M42" s="95" t="s">
        <v>824</v>
      </c>
      <c r="N42" s="101">
        <v>3</v>
      </c>
      <c r="O42" s="95" t="s">
        <v>467</v>
      </c>
      <c r="P42" s="95" t="s">
        <v>468</v>
      </c>
      <c r="Q42" s="95" t="s">
        <v>469</v>
      </c>
      <c r="R42" s="101">
        <v>3</v>
      </c>
      <c r="S42" s="102" t="s">
        <v>1141</v>
      </c>
      <c r="T42" s="102" t="s">
        <v>1142</v>
      </c>
      <c r="U42" s="119" t="s">
        <v>1143</v>
      </c>
      <c r="V42" s="101">
        <v>3</v>
      </c>
      <c r="W42" s="106" t="s">
        <v>2752</v>
      </c>
      <c r="X42" s="95" t="s">
        <v>2753</v>
      </c>
      <c r="Y42" s="104" t="s">
        <v>1745</v>
      </c>
      <c r="Z42" s="101">
        <v>3</v>
      </c>
      <c r="AA42" s="95" t="s">
        <v>834</v>
      </c>
      <c r="AB42" s="95" t="s">
        <v>835</v>
      </c>
      <c r="AC42" s="104" t="s">
        <v>895</v>
      </c>
      <c r="AD42" s="149"/>
      <c r="AE42" s="95" t="s">
        <v>836</v>
      </c>
      <c r="AF42" s="95" t="s">
        <v>837</v>
      </c>
      <c r="AG42" s="95" t="s">
        <v>838</v>
      </c>
      <c r="AH42" s="261">
        <v>3</v>
      </c>
      <c r="AI42" s="105" t="s">
        <v>825</v>
      </c>
      <c r="AJ42" s="105" t="s">
        <v>826</v>
      </c>
      <c r="AK42" s="102" t="s">
        <v>827</v>
      </c>
      <c r="AL42" s="101"/>
      <c r="AM42" s="95"/>
      <c r="AN42" s="95"/>
      <c r="AO42" s="95"/>
      <c r="AP42" s="101" t="s">
        <v>2871</v>
      </c>
      <c r="AQ42" s="106" t="s">
        <v>873</v>
      </c>
      <c r="AR42" s="95" t="s">
        <v>874</v>
      </c>
      <c r="AS42" s="104" t="s">
        <v>875</v>
      </c>
      <c r="AT42" s="370">
        <v>3</v>
      </c>
      <c r="AU42" s="373" t="s">
        <v>183</v>
      </c>
      <c r="AV42" s="380" t="s">
        <v>184</v>
      </c>
      <c r="AW42" s="375" t="s">
        <v>2731</v>
      </c>
      <c r="AX42" s="261">
        <v>3</v>
      </c>
      <c r="AY42" s="94" t="s">
        <v>909</v>
      </c>
      <c r="AZ42" s="94" t="s">
        <v>910</v>
      </c>
      <c r="BA42" s="117" t="s">
        <v>911</v>
      </c>
      <c r="BB42" s="101">
        <v>3</v>
      </c>
      <c r="BC42" s="95" t="s">
        <v>846</v>
      </c>
      <c r="BD42" s="95" t="s">
        <v>847</v>
      </c>
      <c r="BE42" s="104" t="s">
        <v>3148</v>
      </c>
    </row>
    <row r="43" spans="2:57" s="92" customFormat="1" ht="15.75">
      <c r="B43" s="261">
        <v>4</v>
      </c>
      <c r="C43" s="94" t="s">
        <v>135</v>
      </c>
      <c r="D43" s="94" t="s">
        <v>136</v>
      </c>
      <c r="E43" s="95" t="s">
        <v>137</v>
      </c>
      <c r="F43" s="101">
        <v>4</v>
      </c>
      <c r="G43" s="300" t="s">
        <v>868</v>
      </c>
      <c r="H43" s="94" t="s">
        <v>869</v>
      </c>
      <c r="I43" s="104" t="s">
        <v>870</v>
      </c>
      <c r="J43" s="101">
        <v>4</v>
      </c>
      <c r="K43" s="95" t="s">
        <v>852</v>
      </c>
      <c r="L43" s="95" t="s">
        <v>853</v>
      </c>
      <c r="M43" s="95" t="s">
        <v>854</v>
      </c>
      <c r="N43" s="101">
        <v>4</v>
      </c>
      <c r="O43" s="95" t="s">
        <v>503</v>
      </c>
      <c r="P43" s="95" t="s">
        <v>504</v>
      </c>
      <c r="Q43" s="94" t="s">
        <v>3706</v>
      </c>
      <c r="R43" s="101">
        <v>4</v>
      </c>
      <c r="S43" s="102" t="s">
        <v>1150</v>
      </c>
      <c r="T43" s="102" t="s">
        <v>1151</v>
      </c>
      <c r="U43" s="102" t="s">
        <v>1152</v>
      </c>
      <c r="V43" s="101">
        <v>4</v>
      </c>
      <c r="W43" s="150" t="s">
        <v>768</v>
      </c>
      <c r="X43" s="102" t="s">
        <v>769</v>
      </c>
      <c r="Y43" s="309" t="s">
        <v>3813</v>
      </c>
      <c r="Z43" s="101">
        <v>4</v>
      </c>
      <c r="AA43" s="110" t="s">
        <v>863</v>
      </c>
      <c r="AB43" s="110" t="s">
        <v>864</v>
      </c>
      <c r="AC43" s="111" t="s">
        <v>865</v>
      </c>
      <c r="AD43" s="149"/>
      <c r="AE43" s="95" t="s">
        <v>866</v>
      </c>
      <c r="AF43" s="95" t="s">
        <v>867</v>
      </c>
      <c r="AG43" s="95" t="s">
        <v>2968</v>
      </c>
      <c r="AH43" s="261">
        <v>4</v>
      </c>
      <c r="AI43" s="105" t="s">
        <v>855</v>
      </c>
      <c r="AJ43" s="105" t="s">
        <v>856</v>
      </c>
      <c r="AK43" s="105" t="s">
        <v>4051</v>
      </c>
      <c r="AL43" s="101"/>
      <c r="AM43" s="95"/>
      <c r="AN43" s="95"/>
      <c r="AO43" s="95"/>
      <c r="AP43" s="101" t="s">
        <v>2873</v>
      </c>
      <c r="AQ43" s="95" t="s">
        <v>902</v>
      </c>
      <c r="AR43" s="95" t="s">
        <v>903</v>
      </c>
      <c r="AS43" s="104" t="s">
        <v>904</v>
      </c>
      <c r="AT43" s="370">
        <v>4</v>
      </c>
      <c r="AU43" s="373" t="s">
        <v>258</v>
      </c>
      <c r="AV43" s="380" t="s">
        <v>259</v>
      </c>
      <c r="AW43" s="375" t="s">
        <v>260</v>
      </c>
      <c r="AX43" s="261" t="s">
        <v>2873</v>
      </c>
      <c r="AY43" s="94" t="s">
        <v>1050</v>
      </c>
      <c r="AZ43" s="94" t="s">
        <v>1051</v>
      </c>
      <c r="BA43" s="95" t="s">
        <v>2951</v>
      </c>
      <c r="BB43" s="101">
        <v>4</v>
      </c>
      <c r="BC43" s="95" t="s">
        <v>876</v>
      </c>
      <c r="BD43" s="95" t="s">
        <v>877</v>
      </c>
      <c r="BE43" s="104" t="s">
        <v>3180</v>
      </c>
    </row>
    <row r="44" spans="2:57" s="92" customFormat="1" ht="15.75">
      <c r="B44" s="261">
        <v>5</v>
      </c>
      <c r="C44" s="94" t="s">
        <v>171</v>
      </c>
      <c r="D44" s="94" t="s">
        <v>172</v>
      </c>
      <c r="E44" s="95" t="s">
        <v>173</v>
      </c>
      <c r="F44" s="101">
        <v>5</v>
      </c>
      <c r="G44" s="94" t="s">
        <v>898</v>
      </c>
      <c r="H44" s="94" t="s">
        <v>899</v>
      </c>
      <c r="I44" s="104" t="s">
        <v>2954</v>
      </c>
      <c r="J44" s="101">
        <v>5</v>
      </c>
      <c r="K44" s="95" t="s">
        <v>883</v>
      </c>
      <c r="L44" s="95" t="s">
        <v>884</v>
      </c>
      <c r="M44" s="95" t="s">
        <v>885</v>
      </c>
      <c r="N44" s="101">
        <v>5</v>
      </c>
      <c r="O44" s="95" t="s">
        <v>535</v>
      </c>
      <c r="P44" s="95" t="s">
        <v>536</v>
      </c>
      <c r="Q44" s="94" t="s">
        <v>3707</v>
      </c>
      <c r="R44" s="101">
        <v>5</v>
      </c>
      <c r="S44" s="95" t="s">
        <v>641</v>
      </c>
      <c r="T44" s="95" t="s">
        <v>642</v>
      </c>
      <c r="U44" s="95" t="s">
        <v>643</v>
      </c>
      <c r="V44" s="101">
        <v>5</v>
      </c>
      <c r="W44" s="106" t="s">
        <v>828</v>
      </c>
      <c r="X44" s="95" t="s">
        <v>829</v>
      </c>
      <c r="Y44" s="104" t="s">
        <v>830</v>
      </c>
      <c r="Z44" s="101">
        <v>5</v>
      </c>
      <c r="AA44" s="95" t="s">
        <v>893</v>
      </c>
      <c r="AB44" s="95" t="s">
        <v>894</v>
      </c>
      <c r="AC44" s="104" t="s">
        <v>923</v>
      </c>
      <c r="AD44" s="149"/>
      <c r="AE44" s="95" t="s">
        <v>896</v>
      </c>
      <c r="AF44" s="95" t="s">
        <v>2953</v>
      </c>
      <c r="AG44" s="95" t="s">
        <v>897</v>
      </c>
      <c r="AH44" s="261">
        <v>5</v>
      </c>
      <c r="AI44" s="94" t="s">
        <v>886</v>
      </c>
      <c r="AJ44" s="94" t="s">
        <v>887</v>
      </c>
      <c r="AK44" s="95" t="s">
        <v>2822</v>
      </c>
      <c r="AL44" s="101"/>
      <c r="AM44" s="95"/>
      <c r="AN44" s="95"/>
      <c r="AO44" s="95"/>
      <c r="AP44" s="101" t="s">
        <v>2877</v>
      </c>
      <c r="AQ44" s="95" t="s">
        <v>933</v>
      </c>
      <c r="AR44" s="95" t="s">
        <v>934</v>
      </c>
      <c r="AS44" s="95" t="s">
        <v>935</v>
      </c>
      <c r="AT44" s="370">
        <v>5</v>
      </c>
      <c r="AU44" s="373" t="s">
        <v>289</v>
      </c>
      <c r="AV44" s="380" t="s">
        <v>290</v>
      </c>
      <c r="AW44" s="375" t="s">
        <v>291</v>
      </c>
      <c r="AX44" s="261" t="s">
        <v>2877</v>
      </c>
      <c r="AY44" s="267" t="s">
        <v>1061</v>
      </c>
      <c r="AZ44" s="267" t="s">
        <v>1062</v>
      </c>
      <c r="BA44" s="115" t="s">
        <v>1063</v>
      </c>
      <c r="BB44" s="101">
        <v>5</v>
      </c>
      <c r="BC44" s="95" t="s">
        <v>905</v>
      </c>
      <c r="BD44" s="95" t="s">
        <v>906</v>
      </c>
      <c r="BE44" s="104" t="s">
        <v>2956</v>
      </c>
    </row>
    <row r="45" spans="2:57" s="92" customFormat="1" ht="15.75">
      <c r="B45" s="261">
        <v>6</v>
      </c>
      <c r="C45" s="94" t="s">
        <v>207</v>
      </c>
      <c r="D45" s="94" t="s">
        <v>208</v>
      </c>
      <c r="E45" s="95" t="s">
        <v>2881</v>
      </c>
      <c r="F45" s="101">
        <v>6</v>
      </c>
      <c r="G45" s="94" t="s">
        <v>927</v>
      </c>
      <c r="H45" s="94" t="s">
        <v>928</v>
      </c>
      <c r="I45" s="95" t="s">
        <v>929</v>
      </c>
      <c r="J45" s="101">
        <v>6</v>
      </c>
      <c r="K45" s="95" t="s">
        <v>912</v>
      </c>
      <c r="L45" s="95" t="s">
        <v>913</v>
      </c>
      <c r="M45" s="95" t="s">
        <v>914</v>
      </c>
      <c r="N45" s="101">
        <v>6</v>
      </c>
      <c r="O45" s="95" t="s">
        <v>567</v>
      </c>
      <c r="P45" s="95" t="s">
        <v>568</v>
      </c>
      <c r="Q45" s="95" t="s">
        <v>569</v>
      </c>
      <c r="R45" s="101">
        <v>6</v>
      </c>
      <c r="S45" s="95" t="s">
        <v>296</v>
      </c>
      <c r="T45" s="95" t="s">
        <v>297</v>
      </c>
      <c r="U45" s="95" t="s">
        <v>2984</v>
      </c>
      <c r="V45" s="101" t="s">
        <v>2880</v>
      </c>
      <c r="W45" s="106" t="s">
        <v>858</v>
      </c>
      <c r="X45" s="95" t="s">
        <v>859</v>
      </c>
      <c r="Y45" s="104" t="s">
        <v>2781</v>
      </c>
      <c r="Z45" s="101">
        <v>6</v>
      </c>
      <c r="AA45" s="95" t="s">
        <v>921</v>
      </c>
      <c r="AB45" s="95" t="s">
        <v>922</v>
      </c>
      <c r="AC45" s="104" t="s">
        <v>998</v>
      </c>
      <c r="AD45" s="149"/>
      <c r="AE45" s="115" t="s">
        <v>978</v>
      </c>
      <c r="AF45" s="115" t="s">
        <v>979</v>
      </c>
      <c r="AG45" s="115" t="s">
        <v>3149</v>
      </c>
      <c r="AH45" s="261">
        <v>6</v>
      </c>
      <c r="AI45" s="94" t="s">
        <v>2957</v>
      </c>
      <c r="AJ45" s="94" t="s">
        <v>915</v>
      </c>
      <c r="AK45" s="102" t="s">
        <v>857</v>
      </c>
      <c r="AL45" s="101"/>
      <c r="AM45" s="95"/>
      <c r="AN45" s="95"/>
      <c r="AO45" s="95"/>
      <c r="AP45" s="101" t="s">
        <v>2880</v>
      </c>
      <c r="AQ45" s="95" t="s">
        <v>959</v>
      </c>
      <c r="AR45" s="95" t="s">
        <v>960</v>
      </c>
      <c r="AS45" s="95" t="s">
        <v>961</v>
      </c>
      <c r="AT45" s="370">
        <v>6</v>
      </c>
      <c r="AU45" s="373" t="s">
        <v>907</v>
      </c>
      <c r="AV45" s="380" t="s">
        <v>908</v>
      </c>
      <c r="AW45" s="375" t="s">
        <v>2923</v>
      </c>
      <c r="AX45" s="261" t="s">
        <v>2880</v>
      </c>
      <c r="AY45" s="94" t="s">
        <v>1058</v>
      </c>
      <c r="AZ45" s="94" t="s">
        <v>1059</v>
      </c>
      <c r="BA45" s="95" t="s">
        <v>1060</v>
      </c>
      <c r="BB45" s="101">
        <v>6</v>
      </c>
      <c r="BC45" s="95" t="s">
        <v>936</v>
      </c>
      <c r="BD45" s="95" t="s">
        <v>937</v>
      </c>
      <c r="BE45" s="104" t="s">
        <v>938</v>
      </c>
    </row>
    <row r="46" spans="2:57" s="92" customFormat="1" ht="15.75">
      <c r="B46" s="261">
        <v>7</v>
      </c>
      <c r="C46" s="94" t="s">
        <v>245</v>
      </c>
      <c r="D46" s="94" t="s">
        <v>246</v>
      </c>
      <c r="E46" s="95" t="s">
        <v>2885</v>
      </c>
      <c r="F46" s="101">
        <v>7</v>
      </c>
      <c r="G46" s="94" t="s">
        <v>954</v>
      </c>
      <c r="H46" s="94" t="s">
        <v>955</v>
      </c>
      <c r="I46" s="95" t="s">
        <v>956</v>
      </c>
      <c r="J46" s="101">
        <v>7</v>
      </c>
      <c r="K46" s="95" t="s">
        <v>945</v>
      </c>
      <c r="L46" s="95" t="s">
        <v>946</v>
      </c>
      <c r="M46" s="95" t="s">
        <v>2959</v>
      </c>
      <c r="N46" s="101">
        <v>7</v>
      </c>
      <c r="O46" s="95" t="s">
        <v>600</v>
      </c>
      <c r="P46" s="95" t="s">
        <v>601</v>
      </c>
      <c r="Q46" s="95" t="s">
        <v>602</v>
      </c>
      <c r="R46" s="101">
        <v>7</v>
      </c>
      <c r="S46" s="95" t="s">
        <v>88</v>
      </c>
      <c r="T46" s="95" t="s">
        <v>89</v>
      </c>
      <c r="U46" s="95" t="s">
        <v>3164</v>
      </c>
      <c r="V46" s="101" t="s">
        <v>2883</v>
      </c>
      <c r="W46" s="106" t="s">
        <v>888</v>
      </c>
      <c r="X46" s="95" t="s">
        <v>889</v>
      </c>
      <c r="Y46" s="104" t="s">
        <v>3145</v>
      </c>
      <c r="Z46" s="101">
        <v>7</v>
      </c>
      <c r="AA46" s="95" t="s">
        <v>951</v>
      </c>
      <c r="AB46" s="95" t="s">
        <v>2960</v>
      </c>
      <c r="AC46" s="104" t="s">
        <v>1015</v>
      </c>
      <c r="AD46" s="149"/>
      <c r="AE46" s="95" t="s">
        <v>1055</v>
      </c>
      <c r="AF46" s="95" t="s">
        <v>1056</v>
      </c>
      <c r="AG46" s="95" t="s">
        <v>1057</v>
      </c>
      <c r="AH46" s="261">
        <v>7</v>
      </c>
      <c r="AI46" s="94" t="s">
        <v>947</v>
      </c>
      <c r="AJ46" s="94" t="s">
        <v>948</v>
      </c>
      <c r="AK46" s="95" t="s">
        <v>2735</v>
      </c>
      <c r="AL46" s="101"/>
      <c r="AM46" s="95"/>
      <c r="AN46" s="95"/>
      <c r="AO46" s="95"/>
      <c r="AP46" s="101" t="s">
        <v>2883</v>
      </c>
      <c r="AQ46" s="106" t="s">
        <v>982</v>
      </c>
      <c r="AR46" s="95" t="s">
        <v>983</v>
      </c>
      <c r="AS46" s="104" t="s">
        <v>3150</v>
      </c>
      <c r="AT46" s="370">
        <v>7</v>
      </c>
      <c r="AU46" s="373" t="s">
        <v>965</v>
      </c>
      <c r="AV46" s="380" t="s">
        <v>966</v>
      </c>
      <c r="AW46" s="375" t="s">
        <v>967</v>
      </c>
      <c r="AX46" s="261" t="s">
        <v>2883</v>
      </c>
      <c r="AY46" s="94" t="s">
        <v>323</v>
      </c>
      <c r="AZ46" s="94" t="s">
        <v>3493</v>
      </c>
      <c r="BA46" s="95" t="s">
        <v>324</v>
      </c>
      <c r="BB46" s="101">
        <v>7</v>
      </c>
      <c r="BC46" s="95" t="s">
        <v>962</v>
      </c>
      <c r="BD46" s="95" t="s">
        <v>963</v>
      </c>
      <c r="BE46" s="104" t="s">
        <v>964</v>
      </c>
    </row>
    <row r="47" spans="2:57" s="92" customFormat="1" ht="15.75">
      <c r="B47" s="261">
        <v>8</v>
      </c>
      <c r="C47" s="94" t="s">
        <v>277</v>
      </c>
      <c r="D47" s="94" t="s">
        <v>278</v>
      </c>
      <c r="E47" s="95" t="s">
        <v>279</v>
      </c>
      <c r="F47" s="101">
        <v>8</v>
      </c>
      <c r="G47" s="300" t="s">
        <v>980</v>
      </c>
      <c r="H47" s="94" t="s">
        <v>981</v>
      </c>
      <c r="I47" s="104" t="s">
        <v>2964</v>
      </c>
      <c r="J47" s="101">
        <v>8</v>
      </c>
      <c r="K47" s="95" t="s">
        <v>971</v>
      </c>
      <c r="L47" s="95" t="s">
        <v>972</v>
      </c>
      <c r="M47" s="95" t="s">
        <v>973</v>
      </c>
      <c r="N47" s="101">
        <v>8</v>
      </c>
      <c r="O47" s="95" t="s">
        <v>634</v>
      </c>
      <c r="P47" s="95" t="s">
        <v>635</v>
      </c>
      <c r="Q47" s="94" t="s">
        <v>537</v>
      </c>
      <c r="R47" s="101">
        <v>8</v>
      </c>
      <c r="S47" s="95" t="s">
        <v>1099</v>
      </c>
      <c r="T47" s="95" t="s">
        <v>1100</v>
      </c>
      <c r="U47" s="94" t="s">
        <v>124</v>
      </c>
      <c r="V47" s="101" t="s">
        <v>2887</v>
      </c>
      <c r="W47" s="106" t="s">
        <v>917</v>
      </c>
      <c r="X47" s="95" t="s">
        <v>918</v>
      </c>
      <c r="Y47" s="104" t="s">
        <v>3144</v>
      </c>
      <c r="Z47" s="101">
        <v>8</v>
      </c>
      <c r="AA47" s="123" t="s">
        <v>1046</v>
      </c>
      <c r="AB47" s="123" t="s">
        <v>2969</v>
      </c>
      <c r="AC47" s="124" t="s">
        <v>2970</v>
      </c>
      <c r="AD47" s="149"/>
      <c r="AE47" s="95" t="s">
        <v>1066</v>
      </c>
      <c r="AF47" s="95" t="s">
        <v>1067</v>
      </c>
      <c r="AG47" s="95" t="s">
        <v>2992</v>
      </c>
      <c r="AH47" s="261">
        <v>8</v>
      </c>
      <c r="AI47" s="94" t="s">
        <v>974</v>
      </c>
      <c r="AJ47" s="94" t="s">
        <v>975</v>
      </c>
      <c r="AK47" s="95" t="s">
        <v>976</v>
      </c>
      <c r="AL47" s="101"/>
      <c r="AM47" s="95"/>
      <c r="AN47" s="95"/>
      <c r="AO47" s="95"/>
      <c r="AP47" s="101" t="s">
        <v>2887</v>
      </c>
      <c r="AQ47" s="95" t="s">
        <v>1000</v>
      </c>
      <c r="AR47" s="95" t="s">
        <v>1001</v>
      </c>
      <c r="AS47" s="95" t="s">
        <v>1002</v>
      </c>
      <c r="AT47" s="371">
        <v>8</v>
      </c>
      <c r="AU47" s="374" t="s">
        <v>5</v>
      </c>
      <c r="AV47" s="381" t="s">
        <v>6</v>
      </c>
      <c r="AW47" s="376" t="s">
        <v>7</v>
      </c>
      <c r="AX47" s="261" t="s">
        <v>2887</v>
      </c>
      <c r="AY47" s="327" t="s">
        <v>730</v>
      </c>
      <c r="AZ47" s="327" t="s">
        <v>731</v>
      </c>
      <c r="BA47" s="111" t="s">
        <v>732</v>
      </c>
      <c r="BB47" s="101">
        <v>8</v>
      </c>
      <c r="BC47" s="95" t="s">
        <v>984</v>
      </c>
      <c r="BD47" s="95" t="s">
        <v>985</v>
      </c>
      <c r="BE47" s="104" t="s">
        <v>986</v>
      </c>
    </row>
    <row r="48" spans="2:57" s="92" customFormat="1" ht="15.75">
      <c r="B48" s="261">
        <v>9</v>
      </c>
      <c r="C48" s="94" t="s">
        <v>305</v>
      </c>
      <c r="D48" s="94" t="s">
        <v>306</v>
      </c>
      <c r="E48" s="95" t="s">
        <v>307</v>
      </c>
      <c r="F48" s="101">
        <v>9</v>
      </c>
      <c r="G48" s="94" t="s">
        <v>999</v>
      </c>
      <c r="H48" s="94" t="s">
        <v>3599</v>
      </c>
      <c r="I48" s="95" t="s">
        <v>2966</v>
      </c>
      <c r="J48" s="101">
        <v>9</v>
      </c>
      <c r="K48" s="95" t="s">
        <v>992</v>
      </c>
      <c r="L48" s="95" t="s">
        <v>993</v>
      </c>
      <c r="M48" s="95" t="s">
        <v>2795</v>
      </c>
      <c r="N48" s="101">
        <v>9</v>
      </c>
      <c r="O48" s="95" t="s">
        <v>665</v>
      </c>
      <c r="P48" s="95" t="s">
        <v>666</v>
      </c>
      <c r="Q48" s="103" t="s">
        <v>2793</v>
      </c>
      <c r="R48" s="101" t="s">
        <v>2889</v>
      </c>
      <c r="S48" s="271" t="s">
        <v>1118</v>
      </c>
      <c r="T48" s="115" t="s">
        <v>1119</v>
      </c>
      <c r="U48" s="109" t="s">
        <v>3166</v>
      </c>
      <c r="V48" s="101"/>
      <c r="W48" s="95"/>
      <c r="X48" s="95"/>
      <c r="Y48" s="95"/>
      <c r="Z48" s="101"/>
      <c r="AA48" s="106"/>
      <c r="AB48" s="95"/>
      <c r="AC48" s="104"/>
      <c r="AD48" s="149"/>
      <c r="AE48" s="106" t="s">
        <v>1071</v>
      </c>
      <c r="AF48" s="95" t="s">
        <v>1072</v>
      </c>
      <c r="AG48" s="104" t="s">
        <v>1073</v>
      </c>
      <c r="AH48" s="261" t="s">
        <v>2889</v>
      </c>
      <c r="AI48" s="94" t="s">
        <v>2754</v>
      </c>
      <c r="AJ48" s="94" t="s">
        <v>2965</v>
      </c>
      <c r="AK48" s="95" t="s">
        <v>916</v>
      </c>
      <c r="AL48" s="101"/>
      <c r="AM48" s="95"/>
      <c r="AN48" s="95"/>
      <c r="AO48" s="95"/>
      <c r="AP48" s="101" t="s">
        <v>2889</v>
      </c>
      <c r="AQ48" s="95" t="s">
        <v>1019</v>
      </c>
      <c r="AR48" s="95" t="s">
        <v>1020</v>
      </c>
      <c r="AS48" s="95" t="s">
        <v>1021</v>
      </c>
      <c r="AT48" s="371">
        <v>9</v>
      </c>
      <c r="AU48" s="374" t="s">
        <v>42</v>
      </c>
      <c r="AV48" s="381" t="s">
        <v>43</v>
      </c>
      <c r="AW48" s="376" t="s">
        <v>79</v>
      </c>
      <c r="AX48" s="261" t="s">
        <v>2889</v>
      </c>
      <c r="AY48" s="94" t="s">
        <v>740</v>
      </c>
      <c r="AZ48" s="94" t="s">
        <v>741</v>
      </c>
      <c r="BA48" s="95" t="s">
        <v>742</v>
      </c>
      <c r="BB48" s="101">
        <v>9</v>
      </c>
      <c r="BC48" s="102" t="s">
        <v>1003</v>
      </c>
      <c r="BD48" s="102" t="s">
        <v>1004</v>
      </c>
      <c r="BE48" s="119" t="s">
        <v>1005</v>
      </c>
    </row>
    <row r="49" spans="2:57" s="92" customFormat="1" ht="15.75">
      <c r="B49" s="101"/>
      <c r="C49" s="95"/>
      <c r="D49" s="95"/>
      <c r="E49" s="104"/>
      <c r="F49" s="101"/>
      <c r="G49" s="150"/>
      <c r="H49" s="102"/>
      <c r="I49" s="119"/>
      <c r="J49" s="101">
        <v>10</v>
      </c>
      <c r="K49" s="95" t="s">
        <v>1011</v>
      </c>
      <c r="L49" s="95" t="s">
        <v>1012</v>
      </c>
      <c r="M49" s="95" t="s">
        <v>2720</v>
      </c>
      <c r="N49" s="101">
        <v>10</v>
      </c>
      <c r="O49" s="95" t="s">
        <v>691</v>
      </c>
      <c r="P49" s="95" t="s">
        <v>692</v>
      </c>
      <c r="Q49" s="307" t="s">
        <v>3708</v>
      </c>
      <c r="R49" s="101"/>
      <c r="S49" s="120"/>
      <c r="T49" s="108"/>
      <c r="U49" s="112"/>
      <c r="V49" s="101"/>
      <c r="Z49" s="101"/>
      <c r="AA49" s="272"/>
      <c r="AB49" s="110"/>
      <c r="AC49" s="111"/>
      <c r="AD49" s="149"/>
      <c r="AE49" s="271" t="s">
        <v>3026</v>
      </c>
      <c r="AF49" s="115" t="s">
        <v>3027</v>
      </c>
      <c r="AG49" s="109" t="s">
        <v>2310</v>
      </c>
      <c r="AH49" s="261" t="s">
        <v>2930</v>
      </c>
      <c r="AI49" s="94" t="s">
        <v>169</v>
      </c>
      <c r="AJ49" s="94" t="s">
        <v>170</v>
      </c>
      <c r="AK49" s="95" t="s">
        <v>2967</v>
      </c>
      <c r="AL49" s="101"/>
      <c r="AM49" s="95"/>
      <c r="AN49" s="95"/>
      <c r="AO49" s="95"/>
      <c r="AP49" s="101" t="s">
        <v>2930</v>
      </c>
      <c r="AQ49" s="95" t="s">
        <v>1035</v>
      </c>
      <c r="AR49" s="95" t="s">
        <v>1036</v>
      </c>
      <c r="AS49" s="95" t="s">
        <v>2827</v>
      </c>
      <c r="AT49" s="371">
        <v>10</v>
      </c>
      <c r="AU49" s="374" t="s">
        <v>74</v>
      </c>
      <c r="AV49" s="381" t="s">
        <v>75</v>
      </c>
      <c r="AW49" s="376" t="s">
        <v>76</v>
      </c>
      <c r="AX49" s="261" t="s">
        <v>2930</v>
      </c>
      <c r="AY49" s="328" t="s">
        <v>748</v>
      </c>
      <c r="AZ49" s="105" t="s">
        <v>749</v>
      </c>
      <c r="BA49" s="119" t="s">
        <v>750</v>
      </c>
      <c r="BB49" s="101">
        <v>10</v>
      </c>
      <c r="BC49" s="95" t="s">
        <v>1022</v>
      </c>
      <c r="BD49" s="95" t="s">
        <v>1023</v>
      </c>
      <c r="BE49" s="104" t="s">
        <v>3035</v>
      </c>
    </row>
    <row r="50" spans="2:57" s="92" customFormat="1" ht="15.75">
      <c r="B50" s="101"/>
      <c r="C50" s="95"/>
      <c r="D50" s="95"/>
      <c r="E50" s="116"/>
      <c r="F50" s="101"/>
      <c r="G50" s="106"/>
      <c r="H50" s="95"/>
      <c r="I50" s="104"/>
      <c r="J50" s="101">
        <v>11</v>
      </c>
      <c r="K50" s="95" t="s">
        <v>1027</v>
      </c>
      <c r="L50" s="95" t="s">
        <v>1028</v>
      </c>
      <c r="M50" s="95" t="s">
        <v>1029</v>
      </c>
      <c r="N50" s="101" t="s">
        <v>2891</v>
      </c>
      <c r="O50" s="95" t="s">
        <v>712</v>
      </c>
      <c r="P50" s="95" t="s">
        <v>713</v>
      </c>
      <c r="Q50" s="116" t="s">
        <v>714</v>
      </c>
      <c r="R50" s="101"/>
      <c r="S50" s="120"/>
      <c r="T50" s="108"/>
      <c r="U50" s="112"/>
      <c r="V50" s="101"/>
      <c r="W50" s="95"/>
      <c r="X50" s="95"/>
      <c r="Y50" s="95"/>
      <c r="Z50" s="101"/>
      <c r="AA50" s="106"/>
      <c r="AB50" s="95"/>
      <c r="AC50" s="104"/>
      <c r="AD50" s="149"/>
      <c r="AE50" s="106"/>
      <c r="AF50" s="95"/>
      <c r="AG50" s="104"/>
      <c r="AH50" s="261" t="s">
        <v>2891</v>
      </c>
      <c r="AI50" s="94" t="s">
        <v>333</v>
      </c>
      <c r="AJ50" s="94" t="s">
        <v>334</v>
      </c>
      <c r="AK50" s="95" t="s">
        <v>335</v>
      </c>
      <c r="AL50" s="101"/>
      <c r="AM50" s="95"/>
      <c r="AN50" s="95"/>
      <c r="AO50" s="95"/>
      <c r="AP50" s="101" t="s">
        <v>2891</v>
      </c>
      <c r="AQ50" s="95" t="s">
        <v>1047</v>
      </c>
      <c r="AR50" s="95" t="s">
        <v>1048</v>
      </c>
      <c r="AS50" s="95" t="s">
        <v>1049</v>
      </c>
      <c r="AT50" s="371">
        <v>11</v>
      </c>
      <c r="AU50" s="374" t="s">
        <v>110</v>
      </c>
      <c r="AV50" s="381" t="s">
        <v>111</v>
      </c>
      <c r="AW50" s="377" t="s">
        <v>4134</v>
      </c>
      <c r="AX50" s="261" t="s">
        <v>2891</v>
      </c>
      <c r="AY50" s="300" t="s">
        <v>375</v>
      </c>
      <c r="AZ50" s="94" t="s">
        <v>376</v>
      </c>
      <c r="BA50" s="104" t="s">
        <v>659</v>
      </c>
      <c r="BB50" s="101">
        <v>11</v>
      </c>
      <c r="BC50" s="95" t="s">
        <v>1037</v>
      </c>
      <c r="BD50" s="95" t="s">
        <v>1038</v>
      </c>
      <c r="BE50" s="104" t="s">
        <v>787</v>
      </c>
    </row>
    <row r="51" spans="2:57" s="92" customFormat="1" ht="15.75">
      <c r="B51" s="101"/>
      <c r="C51" s="120"/>
      <c r="D51" s="108"/>
      <c r="E51" s="112"/>
      <c r="F51" s="101"/>
      <c r="G51" s="95"/>
      <c r="H51" s="95"/>
      <c r="I51" s="95"/>
      <c r="J51" s="101">
        <v>12</v>
      </c>
      <c r="K51" s="95" t="s">
        <v>1041</v>
      </c>
      <c r="L51" s="95" t="s">
        <v>1042</v>
      </c>
      <c r="M51" s="95" t="s">
        <v>1043</v>
      </c>
      <c r="N51" s="101"/>
      <c r="O51" s="95"/>
      <c r="P51" s="95"/>
      <c r="Q51" s="95"/>
      <c r="R51" s="101"/>
      <c r="S51" s="120"/>
      <c r="T51" s="108"/>
      <c r="U51" s="112"/>
      <c r="V51" s="101"/>
      <c r="W51" s="95"/>
      <c r="X51" s="95"/>
      <c r="Y51" s="95"/>
      <c r="Z51" s="101"/>
      <c r="AA51" s="106"/>
      <c r="AB51" s="95"/>
      <c r="AC51" s="104"/>
      <c r="AD51" s="149"/>
      <c r="AE51" s="271"/>
      <c r="AF51" s="115"/>
      <c r="AG51" s="109"/>
      <c r="AH51" s="101"/>
      <c r="AI51" s="95"/>
      <c r="AJ51" s="95"/>
      <c r="AK51" s="95"/>
      <c r="AL51" s="101"/>
      <c r="AM51" s="95"/>
      <c r="AN51" s="95"/>
      <c r="AO51" s="95"/>
      <c r="AP51" s="101" t="s">
        <v>2893</v>
      </c>
      <c r="AQ51" s="95" t="s">
        <v>1069</v>
      </c>
      <c r="AR51" s="95" t="s">
        <v>1070</v>
      </c>
      <c r="AS51" s="94" t="s">
        <v>4111</v>
      </c>
      <c r="AT51" s="371">
        <v>12</v>
      </c>
      <c r="AU51" s="374" t="s">
        <v>219</v>
      </c>
      <c r="AV51" s="381" t="s">
        <v>220</v>
      </c>
      <c r="AW51" s="378" t="s">
        <v>970</v>
      </c>
      <c r="AX51" s="101"/>
      <c r="AY51" s="95"/>
      <c r="AZ51" s="95"/>
      <c r="BA51" s="95"/>
      <c r="BB51" s="101" t="s">
        <v>2893</v>
      </c>
      <c r="BC51" s="94" t="s">
        <v>311</v>
      </c>
      <c r="BD51" s="94" t="s">
        <v>312</v>
      </c>
      <c r="BE51" s="104" t="s">
        <v>313</v>
      </c>
    </row>
    <row r="52" spans="2:57" s="92" customFormat="1" ht="15.75">
      <c r="B52" s="101"/>
      <c r="C52" s="120"/>
      <c r="D52" s="108"/>
      <c r="E52" s="112"/>
      <c r="F52" s="151"/>
      <c r="G52" s="120"/>
      <c r="H52" s="108"/>
      <c r="I52" s="112"/>
      <c r="J52" s="101"/>
      <c r="K52" s="95"/>
      <c r="L52" s="95"/>
      <c r="M52" s="95"/>
      <c r="N52" s="101"/>
      <c r="O52" s="95"/>
      <c r="P52" s="95"/>
      <c r="Q52" s="95"/>
      <c r="R52" s="101"/>
      <c r="S52" s="106"/>
      <c r="T52" s="95"/>
      <c r="U52" s="104"/>
      <c r="V52" s="101"/>
      <c r="W52" s="95"/>
      <c r="X52" s="95"/>
      <c r="Y52" s="95"/>
      <c r="Z52" s="101"/>
      <c r="AA52" s="120"/>
      <c r="AB52" s="108"/>
      <c r="AC52" s="112"/>
      <c r="AD52" s="149"/>
      <c r="AE52" s="120"/>
      <c r="AF52" s="108"/>
      <c r="AG52" s="112"/>
      <c r="AH52" s="101"/>
      <c r="AI52" s="95"/>
      <c r="AJ52" s="95"/>
      <c r="AK52" s="95"/>
      <c r="AL52" s="101"/>
      <c r="AM52" s="95"/>
      <c r="AN52" s="95"/>
      <c r="AO52" s="95"/>
      <c r="AP52" s="101"/>
      <c r="AT52" s="101"/>
      <c r="AU52" s="95"/>
      <c r="AV52" s="95"/>
      <c r="AW52" s="95"/>
      <c r="AX52" s="101"/>
      <c r="AY52" s="95"/>
      <c r="AZ52" s="95"/>
      <c r="BA52" s="95"/>
      <c r="BB52" s="101"/>
      <c r="BC52" s="95"/>
      <c r="BD52" s="95"/>
      <c r="BE52" s="104"/>
    </row>
    <row r="53" spans="2:57" s="92" customFormat="1" ht="15.75">
      <c r="B53" s="101"/>
      <c r="C53" s="95"/>
      <c r="D53" s="95"/>
      <c r="E53" s="95"/>
      <c r="F53" s="152"/>
      <c r="G53" s="120"/>
      <c r="H53" s="108"/>
      <c r="I53" s="112"/>
      <c r="J53" s="101"/>
      <c r="K53" s="95"/>
      <c r="L53" s="95"/>
      <c r="M53" s="95"/>
      <c r="N53" s="101"/>
      <c r="O53" s="95"/>
      <c r="P53" s="95"/>
      <c r="Q53" s="95"/>
      <c r="R53" s="101"/>
      <c r="S53" s="106"/>
      <c r="T53" s="95"/>
      <c r="U53" s="104"/>
      <c r="V53" s="101"/>
      <c r="W53" s="95"/>
      <c r="X53" s="95"/>
      <c r="Y53" s="95"/>
      <c r="Z53" s="101"/>
      <c r="AA53" s="120"/>
      <c r="AB53" s="108"/>
      <c r="AC53" s="112"/>
      <c r="AD53" s="149"/>
      <c r="AE53" s="120"/>
      <c r="AF53" s="108"/>
      <c r="AG53" s="112"/>
      <c r="AH53" s="153"/>
      <c r="AI53" s="106"/>
      <c r="AJ53" s="95"/>
      <c r="AK53" s="95"/>
      <c r="AL53" s="101"/>
      <c r="AM53" s="95"/>
      <c r="AN53" s="95"/>
      <c r="AO53" s="95"/>
      <c r="AP53" s="135"/>
      <c r="AQ53" s="108"/>
      <c r="AR53" s="108"/>
      <c r="AS53" s="108"/>
      <c r="AT53" s="101"/>
      <c r="AU53" s="95"/>
      <c r="AV53" s="95"/>
      <c r="AW53" s="95"/>
      <c r="AX53" s="101"/>
      <c r="AY53" s="95"/>
      <c r="AZ53" s="95"/>
      <c r="BA53" s="95"/>
      <c r="BB53" s="101"/>
      <c r="BC53" s="95"/>
      <c r="BD53" s="95"/>
      <c r="BE53" s="104"/>
    </row>
    <row r="54" spans="2:57" s="92" customFormat="1" ht="16.5" thickBot="1">
      <c r="B54" s="136"/>
      <c r="C54" s="137"/>
      <c r="D54" s="137"/>
      <c r="E54" s="138"/>
      <c r="F54" s="136"/>
      <c r="G54" s="137"/>
      <c r="H54" s="137"/>
      <c r="I54" s="137"/>
      <c r="J54" s="136"/>
      <c r="K54" s="137"/>
      <c r="L54" s="137"/>
      <c r="M54" s="137"/>
      <c r="N54" s="136"/>
      <c r="O54" s="137"/>
      <c r="P54" s="137"/>
      <c r="Q54" s="137"/>
      <c r="R54" s="136"/>
      <c r="S54" s="137"/>
      <c r="T54" s="137"/>
      <c r="U54" s="137"/>
      <c r="V54" s="136"/>
      <c r="W54" s="137"/>
      <c r="X54" s="137"/>
      <c r="Y54" s="137"/>
      <c r="Z54" s="136"/>
      <c r="AA54" s="129"/>
      <c r="AB54" s="129"/>
      <c r="AC54" s="130"/>
      <c r="AD54" s="154"/>
      <c r="AE54" s="125"/>
      <c r="AF54" s="126"/>
      <c r="AG54" s="127"/>
      <c r="AH54" s="136"/>
      <c r="AI54" s="138"/>
      <c r="AJ54" s="137"/>
      <c r="AK54" s="137"/>
      <c r="AL54" s="140"/>
      <c r="AM54" s="137"/>
      <c r="AN54" s="137"/>
      <c r="AO54" s="137"/>
      <c r="AP54" s="136"/>
      <c r="AQ54" s="137"/>
      <c r="AR54" s="137"/>
      <c r="AS54" s="137"/>
      <c r="AT54" s="140"/>
      <c r="AU54" s="137"/>
      <c r="AV54" s="137"/>
      <c r="AW54" s="137"/>
      <c r="AX54" s="136"/>
      <c r="AY54" s="138"/>
      <c r="AZ54" s="137"/>
      <c r="BA54" s="137"/>
      <c r="BB54" s="140"/>
      <c r="BC54" s="137"/>
      <c r="BD54" s="137"/>
      <c r="BE54" s="141"/>
    </row>
    <row r="55" spans="2:57" ht="21" customHeight="1">
      <c r="B55" s="432" t="s">
        <v>2975</v>
      </c>
      <c r="C55" s="433"/>
      <c r="D55" s="433"/>
      <c r="E55" s="434"/>
      <c r="F55" s="457"/>
      <c r="G55" s="433"/>
      <c r="H55" s="433"/>
      <c r="I55" s="434"/>
      <c r="J55" s="435"/>
      <c r="K55" s="436"/>
      <c r="L55" s="436"/>
      <c r="M55" s="437"/>
      <c r="N55" s="435"/>
      <c r="O55" s="436"/>
      <c r="P55" s="436"/>
      <c r="Q55" s="437"/>
      <c r="R55" s="439"/>
      <c r="S55" s="440"/>
      <c r="T55" s="440"/>
      <c r="U55" s="441"/>
      <c r="V55" s="439" t="s">
        <v>2972</v>
      </c>
      <c r="W55" s="440"/>
      <c r="X55" s="440"/>
      <c r="Y55" s="441"/>
      <c r="Z55" s="458" t="s">
        <v>2973</v>
      </c>
      <c r="AA55" s="453"/>
      <c r="AB55" s="453"/>
      <c r="AC55" s="459"/>
      <c r="AD55" s="450" t="s">
        <v>2974</v>
      </c>
      <c r="AE55" s="451"/>
      <c r="AF55" s="451"/>
      <c r="AG55" s="452"/>
      <c r="AH55" s="454"/>
      <c r="AI55" s="455"/>
      <c r="AJ55" s="455"/>
      <c r="AK55" s="456"/>
      <c r="AL55" s="454"/>
      <c r="AM55" s="455"/>
      <c r="AN55" s="455"/>
      <c r="AO55" s="456"/>
      <c r="AP55" s="429"/>
      <c r="AQ55" s="430"/>
      <c r="AR55" s="430"/>
      <c r="AS55" s="431"/>
      <c r="AT55" s="429"/>
      <c r="AU55" s="430"/>
      <c r="AV55" s="430"/>
      <c r="AW55" s="431"/>
      <c r="AX55" s="443"/>
      <c r="AY55" s="443"/>
      <c r="AZ55" s="443"/>
      <c r="BA55" s="443"/>
      <c r="BB55" s="442"/>
      <c r="BC55" s="443"/>
      <c r="BD55" s="443"/>
      <c r="BE55" s="444"/>
    </row>
    <row r="56" spans="2:57" ht="19.5" customHeight="1" thickBot="1">
      <c r="B56" s="74" t="s">
        <v>3</v>
      </c>
      <c r="C56" s="75" t="s">
        <v>2859</v>
      </c>
      <c r="D56" s="75" t="s">
        <v>4</v>
      </c>
      <c r="E56" s="352" t="s">
        <v>2860</v>
      </c>
      <c r="F56" s="74" t="s">
        <v>3</v>
      </c>
      <c r="G56" s="75" t="s">
        <v>2859</v>
      </c>
      <c r="H56" s="75" t="s">
        <v>4</v>
      </c>
      <c r="I56" s="75" t="s">
        <v>2860</v>
      </c>
      <c r="J56" s="76"/>
      <c r="K56" s="77"/>
      <c r="L56" s="77"/>
      <c r="M56" s="77"/>
      <c r="N56" s="76" t="s">
        <v>3</v>
      </c>
      <c r="O56" s="77" t="s">
        <v>2859</v>
      </c>
      <c r="P56" s="77" t="s">
        <v>4</v>
      </c>
      <c r="Q56" s="77" t="s">
        <v>2860</v>
      </c>
      <c r="R56" s="78"/>
      <c r="S56" s="79"/>
      <c r="T56" s="79"/>
      <c r="U56" s="79"/>
      <c r="V56" s="78" t="s">
        <v>3</v>
      </c>
      <c r="W56" s="79" t="s">
        <v>2859</v>
      </c>
      <c r="X56" s="79" t="s">
        <v>4</v>
      </c>
      <c r="Y56" s="79" t="s">
        <v>2860</v>
      </c>
      <c r="Z56" s="80" t="s">
        <v>3</v>
      </c>
      <c r="AA56" s="81" t="s">
        <v>2859</v>
      </c>
      <c r="AB56" s="81" t="s">
        <v>4</v>
      </c>
      <c r="AC56" s="81" t="s">
        <v>2860</v>
      </c>
      <c r="AD56" s="80" t="s">
        <v>3</v>
      </c>
      <c r="AE56" s="81" t="s">
        <v>2859</v>
      </c>
      <c r="AF56" s="81" t="s">
        <v>4</v>
      </c>
      <c r="AG56" s="81" t="s">
        <v>2860</v>
      </c>
      <c r="AH56" s="82"/>
      <c r="AI56" s="83"/>
      <c r="AJ56" s="83"/>
      <c r="AK56" s="83"/>
      <c r="AL56" s="82" t="s">
        <v>3</v>
      </c>
      <c r="AM56" s="83" t="s">
        <v>2859</v>
      </c>
      <c r="AN56" s="83" t="s">
        <v>4</v>
      </c>
      <c r="AO56" s="145" t="s">
        <v>2860</v>
      </c>
      <c r="AP56" s="355"/>
      <c r="AQ56" s="356"/>
      <c r="AR56" s="356"/>
      <c r="AS56" s="356"/>
      <c r="AT56" s="84" t="s">
        <v>3</v>
      </c>
      <c r="AU56" s="85" t="s">
        <v>2859</v>
      </c>
      <c r="AV56" s="85" t="s">
        <v>4</v>
      </c>
      <c r="AW56" s="146" t="s">
        <v>2860</v>
      </c>
      <c r="AX56" s="87" t="s">
        <v>3</v>
      </c>
      <c r="AY56" s="87" t="s">
        <v>2859</v>
      </c>
      <c r="AZ56" s="87" t="s">
        <v>4</v>
      </c>
      <c r="BA56" s="87" t="s">
        <v>2860</v>
      </c>
      <c r="BB56" s="86" t="s">
        <v>3</v>
      </c>
      <c r="BC56" s="87" t="s">
        <v>2859</v>
      </c>
      <c r="BD56" s="87" t="s">
        <v>4</v>
      </c>
      <c r="BE56" s="88" t="s">
        <v>2860</v>
      </c>
    </row>
    <row r="57" spans="2:57" s="92" customFormat="1" ht="15.75">
      <c r="B57" s="301">
        <v>1</v>
      </c>
      <c r="C57" s="275" t="s">
        <v>1082</v>
      </c>
      <c r="D57" s="275" t="s">
        <v>1083</v>
      </c>
      <c r="E57" s="99" t="s">
        <v>1084</v>
      </c>
      <c r="F57" s="93"/>
      <c r="G57" s="155"/>
      <c r="H57" s="156"/>
      <c r="I57" s="157"/>
      <c r="J57" s="93"/>
      <c r="K57" s="98"/>
      <c r="L57" s="98"/>
      <c r="M57" s="98"/>
      <c r="N57" s="93"/>
      <c r="O57" s="98"/>
      <c r="P57" s="98"/>
      <c r="Q57" s="98"/>
      <c r="R57" s="93"/>
      <c r="S57" s="96"/>
      <c r="T57" s="96"/>
      <c r="U57" s="97"/>
      <c r="V57" s="93">
        <v>1</v>
      </c>
      <c r="W57" s="96" t="s">
        <v>1080</v>
      </c>
      <c r="X57" s="96" t="s">
        <v>1081</v>
      </c>
      <c r="Y57" s="97" t="s">
        <v>1103</v>
      </c>
      <c r="Z57" s="93" t="s">
        <v>2910</v>
      </c>
      <c r="AA57" s="102" t="s">
        <v>977</v>
      </c>
      <c r="AB57" s="102" t="s">
        <v>2976</v>
      </c>
      <c r="AC57" s="102" t="s">
        <v>2977</v>
      </c>
      <c r="AD57" s="93"/>
      <c r="AE57" s="98"/>
      <c r="AF57" s="98"/>
      <c r="AG57" s="99"/>
      <c r="AH57" s="93"/>
      <c r="AI57" s="96"/>
      <c r="AJ57" s="96"/>
      <c r="AK57" s="96"/>
      <c r="AL57" s="93"/>
      <c r="AM57" s="98"/>
      <c r="AN57" s="98"/>
      <c r="AO57" s="98"/>
      <c r="AP57" s="359"/>
      <c r="AQ57" s="360"/>
      <c r="AR57" s="360"/>
      <c r="AS57" s="361"/>
      <c r="AT57" s="147"/>
      <c r="AU57" s="98"/>
      <c r="AV57" s="98"/>
      <c r="AW57" s="98"/>
      <c r="AX57" s="93"/>
      <c r="AY57" s="98"/>
      <c r="AZ57" s="98"/>
      <c r="BA57" s="98"/>
      <c r="BB57" s="93"/>
      <c r="BC57" s="98"/>
      <c r="BD57" s="98"/>
      <c r="BE57" s="99"/>
    </row>
    <row r="58" spans="2:57" s="92" customFormat="1" ht="15.75">
      <c r="B58" s="261">
        <v>2</v>
      </c>
      <c r="C58" s="94" t="s">
        <v>1094</v>
      </c>
      <c r="D58" s="94" t="s">
        <v>1095</v>
      </c>
      <c r="E58" s="104" t="s">
        <v>1096</v>
      </c>
      <c r="F58" s="101"/>
      <c r="G58" s="120"/>
      <c r="H58" s="108"/>
      <c r="I58" s="112"/>
      <c r="J58" s="101"/>
      <c r="K58" s="95"/>
      <c r="L58" s="95"/>
      <c r="M58" s="95"/>
      <c r="N58" s="101"/>
      <c r="O58" s="95"/>
      <c r="P58" s="95"/>
      <c r="Q58" s="95"/>
      <c r="R58" s="101"/>
      <c r="S58" s="102"/>
      <c r="T58" s="102"/>
      <c r="U58" s="119"/>
      <c r="V58" s="101">
        <v>2</v>
      </c>
      <c r="W58" s="102" t="s">
        <v>1101</v>
      </c>
      <c r="X58" s="102" t="s">
        <v>1102</v>
      </c>
      <c r="Y58" s="119" t="s">
        <v>2784</v>
      </c>
      <c r="Z58" s="101" t="s">
        <v>2864</v>
      </c>
      <c r="AA58" s="95" t="s">
        <v>1014</v>
      </c>
      <c r="AB58" s="95" t="s">
        <v>2978</v>
      </c>
      <c r="AC58" s="95" t="s">
        <v>2979</v>
      </c>
      <c r="AD58" s="101"/>
      <c r="AE58" s="95"/>
      <c r="AF58" s="95"/>
      <c r="AG58" s="95"/>
      <c r="AH58" s="101"/>
      <c r="AI58" s="102"/>
      <c r="AJ58" s="102"/>
      <c r="AK58" s="102"/>
      <c r="AL58" s="101"/>
      <c r="AM58" s="95"/>
      <c r="AN58" s="95"/>
      <c r="AO58" s="95"/>
      <c r="AP58" s="362"/>
      <c r="AQ58" s="357"/>
      <c r="AR58" s="357"/>
      <c r="AS58" s="363"/>
      <c r="AT58" s="149"/>
      <c r="AU58" s="95"/>
      <c r="AV58" s="95"/>
      <c r="AW58" s="95"/>
      <c r="AX58" s="101"/>
      <c r="AY58" s="95"/>
      <c r="AZ58" s="95"/>
      <c r="BA58" s="95"/>
      <c r="BB58" s="101"/>
      <c r="BC58" s="95"/>
      <c r="BD58" s="95"/>
      <c r="BE58" s="104"/>
    </row>
    <row r="59" spans="2:57" s="92" customFormat="1" ht="15.75">
      <c r="B59" s="261">
        <v>3</v>
      </c>
      <c r="C59" s="94" t="s">
        <v>1104</v>
      </c>
      <c r="D59" s="94" t="s">
        <v>1105</v>
      </c>
      <c r="E59" s="104" t="s">
        <v>1106</v>
      </c>
      <c r="F59" s="101"/>
      <c r="G59" s="120"/>
      <c r="H59" s="108"/>
      <c r="I59" s="112"/>
      <c r="J59" s="101"/>
      <c r="K59" s="95"/>
      <c r="L59" s="95"/>
      <c r="M59" s="95"/>
      <c r="N59" s="101"/>
      <c r="O59" s="95"/>
      <c r="P59" s="95"/>
      <c r="Q59" s="95"/>
      <c r="R59" s="101"/>
      <c r="S59" s="102"/>
      <c r="T59" s="102"/>
      <c r="U59" s="119"/>
      <c r="V59" s="101">
        <v>3</v>
      </c>
      <c r="W59" s="102" t="s">
        <v>1112</v>
      </c>
      <c r="X59" s="102" t="s">
        <v>1113</v>
      </c>
      <c r="Y59" s="119" t="s">
        <v>1114</v>
      </c>
      <c r="Z59" s="101" t="s">
        <v>2871</v>
      </c>
      <c r="AA59" s="102" t="s">
        <v>1030</v>
      </c>
      <c r="AB59" s="102" t="s">
        <v>1031</v>
      </c>
      <c r="AC59" s="102" t="s">
        <v>1032</v>
      </c>
      <c r="AD59" s="101"/>
      <c r="AE59" s="95"/>
      <c r="AF59" s="95"/>
      <c r="AG59" s="95"/>
      <c r="AH59" s="101"/>
      <c r="AI59" s="102"/>
      <c r="AJ59" s="102"/>
      <c r="AK59" s="102"/>
      <c r="AL59" s="101"/>
      <c r="AM59" s="95"/>
      <c r="AN59" s="95"/>
      <c r="AO59" s="95"/>
      <c r="AP59" s="362"/>
      <c r="AQ59" s="357"/>
      <c r="AR59" s="357"/>
      <c r="AS59" s="363"/>
      <c r="AT59" s="149"/>
      <c r="AU59" s="95"/>
      <c r="AV59" s="95"/>
      <c r="AW59" s="95"/>
      <c r="AX59" s="101"/>
      <c r="AY59" s="95"/>
      <c r="AZ59" s="95"/>
      <c r="BA59" s="95"/>
      <c r="BB59" s="101"/>
      <c r="BC59" s="95"/>
      <c r="BD59" s="95"/>
      <c r="BE59" s="104"/>
    </row>
    <row r="60" spans="2:57" s="92" customFormat="1" ht="15.75">
      <c r="B60" s="261">
        <v>4</v>
      </c>
      <c r="C60" s="94" t="s">
        <v>2980</v>
      </c>
      <c r="D60" s="94" t="s">
        <v>2981</v>
      </c>
      <c r="E60" s="104" t="s">
        <v>2982</v>
      </c>
      <c r="F60" s="101"/>
      <c r="G60" s="120"/>
      <c r="H60" s="108"/>
      <c r="I60" s="112"/>
      <c r="J60" s="101"/>
      <c r="K60" s="95"/>
      <c r="L60" s="95"/>
      <c r="M60" s="95"/>
      <c r="N60" s="101"/>
      <c r="O60" s="95"/>
      <c r="P60" s="95"/>
      <c r="Q60" s="95"/>
      <c r="R60" s="101"/>
      <c r="S60" s="102"/>
      <c r="T60" s="102"/>
      <c r="U60" s="102"/>
      <c r="V60" s="101">
        <v>4</v>
      </c>
      <c r="W60" s="102" t="s">
        <v>1132</v>
      </c>
      <c r="X60" s="102" t="s">
        <v>1133</v>
      </c>
      <c r="Y60" s="119" t="s">
        <v>1134</v>
      </c>
      <c r="Z60" s="101" t="s">
        <v>2873</v>
      </c>
      <c r="AA60" s="95" t="s">
        <v>1044</v>
      </c>
      <c r="AB60" s="95" t="s">
        <v>1045</v>
      </c>
      <c r="AC60" s="307" t="s">
        <v>3952</v>
      </c>
      <c r="AD60" s="101"/>
      <c r="AE60" s="95"/>
      <c r="AF60" s="95"/>
      <c r="AG60" s="95"/>
      <c r="AH60" s="101"/>
      <c r="AI60" s="102"/>
      <c r="AJ60" s="102"/>
      <c r="AK60" s="102"/>
      <c r="AL60" s="101"/>
      <c r="AM60" s="95"/>
      <c r="AN60" s="95"/>
      <c r="AO60" s="95"/>
      <c r="AP60" s="362"/>
      <c r="AQ60" s="357"/>
      <c r="AR60" s="357"/>
      <c r="AS60" s="363"/>
      <c r="AT60" s="149"/>
      <c r="AU60" s="95"/>
      <c r="AV60" s="95"/>
      <c r="AW60" s="95"/>
      <c r="AX60" s="101"/>
      <c r="AY60" s="95"/>
      <c r="AZ60" s="95"/>
      <c r="BA60" s="95"/>
      <c r="BB60" s="101"/>
      <c r="BC60" s="95"/>
      <c r="BD60" s="95"/>
      <c r="BE60" s="104"/>
    </row>
    <row r="61" spans="2:57" s="92" customFormat="1" ht="15.75">
      <c r="B61" s="261">
        <v>5</v>
      </c>
      <c r="C61" s="94" t="s">
        <v>1123</v>
      </c>
      <c r="D61" s="94" t="s">
        <v>1124</v>
      </c>
      <c r="E61" s="104" t="s">
        <v>1125</v>
      </c>
      <c r="F61" s="101"/>
      <c r="G61" s="120"/>
      <c r="H61" s="108"/>
      <c r="I61" s="112"/>
      <c r="J61" s="101"/>
      <c r="K61" s="95"/>
      <c r="L61" s="95"/>
      <c r="M61" s="95"/>
      <c r="N61" s="101"/>
      <c r="O61" s="95"/>
      <c r="P61" s="95"/>
      <c r="Q61" s="95"/>
      <c r="R61" s="101"/>
      <c r="S61" s="95"/>
      <c r="T61" s="95"/>
      <c r="U61" s="95"/>
      <c r="V61" s="101">
        <v>5</v>
      </c>
      <c r="W61" s="95" t="s">
        <v>1144</v>
      </c>
      <c r="X61" s="95" t="s">
        <v>1145</v>
      </c>
      <c r="Y61" s="95" t="s">
        <v>1146</v>
      </c>
      <c r="Z61" s="101" t="s">
        <v>2877</v>
      </c>
      <c r="AA61" s="95" t="s">
        <v>1052</v>
      </c>
      <c r="AB61" s="95" t="s">
        <v>1053</v>
      </c>
      <c r="AC61" s="95" t="s">
        <v>1054</v>
      </c>
      <c r="AD61" s="101"/>
      <c r="AE61" s="95"/>
      <c r="AF61" s="95"/>
      <c r="AG61" s="95"/>
      <c r="AH61" s="101"/>
      <c r="AI61" s="95"/>
      <c r="AJ61" s="95"/>
      <c r="AK61" s="95"/>
      <c r="AL61" s="101"/>
      <c r="AM61" s="95"/>
      <c r="AN61" s="95"/>
      <c r="AO61" s="95"/>
      <c r="AP61" s="362"/>
      <c r="AQ61" s="357"/>
      <c r="AR61" s="357"/>
      <c r="AS61" s="363"/>
      <c r="AT61" s="149"/>
      <c r="AU61" s="95"/>
      <c r="AV61" s="95"/>
      <c r="AW61" s="95"/>
      <c r="AX61" s="101"/>
      <c r="AY61" s="95"/>
      <c r="AZ61" s="95"/>
      <c r="BA61" s="95"/>
      <c r="BB61" s="101"/>
      <c r="BC61" s="95"/>
      <c r="BD61" s="95"/>
      <c r="BE61" s="104"/>
    </row>
    <row r="62" spans="2:57" s="92" customFormat="1" ht="15.75">
      <c r="B62" s="261">
        <v>6</v>
      </c>
      <c r="C62" s="94" t="s">
        <v>1135</v>
      </c>
      <c r="D62" s="94" t="s">
        <v>1136</v>
      </c>
      <c r="E62" s="104" t="s">
        <v>1137</v>
      </c>
      <c r="F62" s="101"/>
      <c r="G62" s="120"/>
      <c r="H62" s="108"/>
      <c r="I62" s="112"/>
      <c r="J62" s="101"/>
      <c r="K62" s="95"/>
      <c r="L62" s="95"/>
      <c r="M62" s="95"/>
      <c r="N62" s="101"/>
      <c r="O62" s="95"/>
      <c r="P62" s="95"/>
      <c r="Q62" s="95"/>
      <c r="R62" s="101"/>
      <c r="S62" s="95"/>
      <c r="T62" s="95"/>
      <c r="U62" s="95"/>
      <c r="V62" s="101">
        <v>6</v>
      </c>
      <c r="W62" s="95" t="s">
        <v>544</v>
      </c>
      <c r="X62" s="95" t="s">
        <v>545</v>
      </c>
      <c r="Y62" s="95" t="s">
        <v>546</v>
      </c>
      <c r="Z62" s="101" t="s">
        <v>2880</v>
      </c>
      <c r="AA62" s="95" t="s">
        <v>1064</v>
      </c>
      <c r="AB62" s="95" t="s">
        <v>1065</v>
      </c>
      <c r="AC62" s="95" t="s">
        <v>2983</v>
      </c>
      <c r="AD62" s="101"/>
      <c r="AE62" s="95"/>
      <c r="AF62" s="95"/>
      <c r="AG62" s="95"/>
      <c r="AH62" s="101"/>
      <c r="AI62" s="95"/>
      <c r="AJ62" s="95"/>
      <c r="AK62" s="102"/>
      <c r="AL62" s="101"/>
      <c r="AM62" s="95"/>
      <c r="AN62" s="95"/>
      <c r="AO62" s="95"/>
      <c r="AP62" s="362"/>
      <c r="AQ62" s="357"/>
      <c r="AR62" s="357"/>
      <c r="AS62" s="363"/>
      <c r="AT62" s="149"/>
      <c r="AU62" s="95"/>
      <c r="AV62" s="95"/>
      <c r="AW62" s="95"/>
      <c r="AX62" s="101"/>
      <c r="AY62" s="95"/>
      <c r="AZ62" s="95"/>
      <c r="BA62" s="95"/>
      <c r="BB62" s="101"/>
      <c r="BC62" s="102"/>
      <c r="BD62" s="102"/>
      <c r="BE62" s="119"/>
    </row>
    <row r="63" spans="2:57" s="92" customFormat="1" ht="15.75">
      <c r="B63" s="261" t="s">
        <v>2883</v>
      </c>
      <c r="C63" s="268" t="s">
        <v>410</v>
      </c>
      <c r="D63" s="267" t="s">
        <v>411</v>
      </c>
      <c r="E63" s="109" t="s">
        <v>3602</v>
      </c>
      <c r="F63" s="101"/>
      <c r="G63" s="120"/>
      <c r="H63" s="108"/>
      <c r="I63" s="112"/>
      <c r="J63" s="101"/>
      <c r="K63" s="95"/>
      <c r="L63" s="95"/>
      <c r="M63" s="95"/>
      <c r="N63" s="101"/>
      <c r="O63" s="95"/>
      <c r="P63" s="95"/>
      <c r="Q63" s="95"/>
      <c r="R63" s="101"/>
      <c r="S63" s="95"/>
      <c r="T63" s="95"/>
      <c r="U63" s="95"/>
      <c r="V63" s="101">
        <v>7</v>
      </c>
      <c r="W63" s="95" t="s">
        <v>609</v>
      </c>
      <c r="X63" s="95" t="s">
        <v>610</v>
      </c>
      <c r="Y63" s="95" t="s">
        <v>578</v>
      </c>
      <c r="Z63" s="101" t="s">
        <v>2883</v>
      </c>
      <c r="AA63" s="95" t="s">
        <v>994</v>
      </c>
      <c r="AB63" s="95" t="s">
        <v>995</v>
      </c>
      <c r="AC63" s="95" t="s">
        <v>2963</v>
      </c>
      <c r="AD63" s="101"/>
      <c r="AE63" s="95"/>
      <c r="AF63" s="95"/>
      <c r="AG63" s="95"/>
      <c r="AH63" s="101"/>
      <c r="AI63" s="95"/>
      <c r="AJ63" s="95"/>
      <c r="AK63" s="95"/>
      <c r="AL63" s="101"/>
      <c r="AM63" s="95"/>
      <c r="AN63" s="95"/>
      <c r="AO63" s="95"/>
      <c r="AP63" s="362"/>
      <c r="AQ63" s="357"/>
      <c r="AR63" s="357"/>
      <c r="AS63" s="363"/>
      <c r="AT63" s="149"/>
      <c r="AU63" s="95"/>
      <c r="AV63" s="95"/>
      <c r="AW63" s="95"/>
      <c r="AX63" s="101"/>
      <c r="AY63" s="95"/>
      <c r="AZ63" s="95"/>
      <c r="BA63" s="95"/>
      <c r="BB63" s="101"/>
      <c r="BC63" s="102"/>
      <c r="BD63" s="102"/>
      <c r="BE63" s="119"/>
    </row>
    <row r="64" spans="2:57" s="92" customFormat="1" ht="15.75">
      <c r="B64" s="261" t="s">
        <v>2887</v>
      </c>
      <c r="C64" s="268" t="s">
        <v>444</v>
      </c>
      <c r="D64" s="267" t="s">
        <v>445</v>
      </c>
      <c r="E64" s="109" t="s">
        <v>446</v>
      </c>
      <c r="F64" s="101"/>
      <c r="G64" s="120"/>
      <c r="H64" s="108"/>
      <c r="I64" s="112"/>
      <c r="J64" s="101"/>
      <c r="K64" s="95"/>
      <c r="L64" s="95"/>
      <c r="M64" s="95"/>
      <c r="N64" s="101"/>
      <c r="O64" s="95"/>
      <c r="P64" s="95"/>
      <c r="Q64" s="95"/>
      <c r="R64" s="101"/>
      <c r="S64" s="95"/>
      <c r="T64" s="95"/>
      <c r="U64" s="95"/>
      <c r="V64" s="101" t="s">
        <v>2887</v>
      </c>
      <c r="W64" s="95" t="s">
        <v>54</v>
      </c>
      <c r="X64" s="95" t="s">
        <v>2780</v>
      </c>
      <c r="Y64" s="95" t="s">
        <v>55</v>
      </c>
      <c r="Z64" s="101" t="s">
        <v>2887</v>
      </c>
      <c r="AA64" s="95" t="s">
        <v>996</v>
      </c>
      <c r="AB64" s="95" t="s">
        <v>997</v>
      </c>
      <c r="AC64" s="94" t="s">
        <v>1013</v>
      </c>
      <c r="AD64" s="101"/>
      <c r="AE64" s="95"/>
      <c r="AF64" s="95"/>
      <c r="AG64" s="104"/>
      <c r="AH64" s="101"/>
      <c r="AI64" s="95"/>
      <c r="AJ64" s="95"/>
      <c r="AK64" s="95"/>
      <c r="AL64" s="101"/>
      <c r="AM64" s="95"/>
      <c r="AN64" s="95"/>
      <c r="AO64" s="95"/>
      <c r="AP64" s="364"/>
      <c r="AQ64" s="358"/>
      <c r="AR64" s="358"/>
      <c r="AS64" s="365"/>
      <c r="AT64" s="149"/>
      <c r="AU64" s="95"/>
      <c r="AV64" s="95"/>
      <c r="AW64" s="95"/>
      <c r="AX64" s="101"/>
      <c r="AY64" s="95"/>
      <c r="AZ64" s="95"/>
      <c r="BA64" s="95"/>
      <c r="BB64" s="101"/>
      <c r="BC64" s="95"/>
      <c r="BD64" s="95"/>
      <c r="BE64" s="104"/>
    </row>
    <row r="65" spans="1:57" s="92" customFormat="1" ht="15.75">
      <c r="B65" s="261" t="s">
        <v>2889</v>
      </c>
      <c r="C65" s="268" t="s">
        <v>482</v>
      </c>
      <c r="D65" s="267" t="s">
        <v>2292</v>
      </c>
      <c r="E65" s="109" t="s">
        <v>483</v>
      </c>
      <c r="F65" s="101"/>
      <c r="G65" s="120"/>
      <c r="H65" s="108"/>
      <c r="I65" s="112"/>
      <c r="J65" s="101"/>
      <c r="K65" s="95"/>
      <c r="L65" s="95"/>
      <c r="M65" s="103"/>
      <c r="N65" s="101"/>
      <c r="O65" s="95"/>
      <c r="P65" s="95"/>
      <c r="Q65" s="95"/>
      <c r="R65" s="101"/>
      <c r="S65" s="102"/>
      <c r="T65" s="102"/>
      <c r="U65" s="102"/>
      <c r="V65" s="101" t="s">
        <v>2889</v>
      </c>
      <c r="W65" s="95" t="s">
        <v>2639</v>
      </c>
      <c r="X65" s="95" t="s">
        <v>2770</v>
      </c>
      <c r="Y65" s="95" t="s">
        <v>90</v>
      </c>
      <c r="Z65" s="101" t="s">
        <v>2889</v>
      </c>
      <c r="AA65" s="95" t="s">
        <v>1016</v>
      </c>
      <c r="AB65" s="95" t="s">
        <v>1017</v>
      </c>
      <c r="AC65" s="95" t="s">
        <v>1018</v>
      </c>
      <c r="AD65" s="101"/>
      <c r="AE65" s="95"/>
      <c r="AF65" s="95"/>
      <c r="AG65" s="95"/>
      <c r="AH65" s="101"/>
      <c r="AI65" s="95"/>
      <c r="AJ65" s="95"/>
      <c r="AK65" s="95"/>
      <c r="AL65" s="101"/>
      <c r="AM65" s="95"/>
      <c r="AN65" s="95"/>
      <c r="AO65" s="95"/>
      <c r="AP65" s="364"/>
      <c r="AQ65" s="358"/>
      <c r="AR65" s="358"/>
      <c r="AS65" s="365"/>
      <c r="AT65" s="149"/>
      <c r="AU65" s="95"/>
      <c r="AV65" s="95"/>
      <c r="AW65" s="95"/>
      <c r="AX65" s="101"/>
      <c r="AY65" s="95"/>
      <c r="AZ65" s="95"/>
      <c r="BA65" s="95"/>
      <c r="BB65" s="101"/>
      <c r="BC65" s="95"/>
      <c r="BD65" s="95"/>
      <c r="BE65" s="104"/>
    </row>
    <row r="66" spans="1:57" s="92" customFormat="1" ht="15.75">
      <c r="A66" s="158"/>
      <c r="B66" s="261" t="s">
        <v>2930</v>
      </c>
      <c r="C66" s="268" t="s">
        <v>696</v>
      </c>
      <c r="D66" s="267" t="s">
        <v>2931</v>
      </c>
      <c r="E66" s="109" t="s">
        <v>2932</v>
      </c>
      <c r="F66" s="101"/>
      <c r="G66" s="120"/>
      <c r="H66" s="108"/>
      <c r="I66" s="112"/>
      <c r="J66" s="101"/>
      <c r="K66" s="95"/>
      <c r="L66" s="95"/>
      <c r="M66" s="104"/>
      <c r="N66" s="101"/>
      <c r="O66" s="95"/>
      <c r="P66" s="95"/>
      <c r="Q66" s="95"/>
      <c r="R66" s="101"/>
      <c r="S66" s="95"/>
      <c r="T66" s="95"/>
      <c r="U66" s="95"/>
      <c r="V66" s="101"/>
      <c r="W66" s="95"/>
      <c r="X66" s="95"/>
      <c r="Y66" s="95"/>
      <c r="Z66" s="101" t="s">
        <v>2930</v>
      </c>
      <c r="AA66" s="95" t="s">
        <v>1033</v>
      </c>
      <c r="AB66" s="95" t="s">
        <v>1034</v>
      </c>
      <c r="AC66" s="95" t="s">
        <v>1068</v>
      </c>
      <c r="AD66" s="101"/>
      <c r="AE66" s="95"/>
      <c r="AF66" s="95"/>
      <c r="AG66" s="95"/>
      <c r="AH66" s="101"/>
      <c r="AI66" s="95"/>
      <c r="AJ66" s="95"/>
      <c r="AK66" s="95"/>
      <c r="AL66" s="101"/>
      <c r="AM66" s="95"/>
      <c r="AN66" s="95"/>
      <c r="AO66" s="95"/>
      <c r="AP66" s="364"/>
      <c r="AQ66" s="358"/>
      <c r="AR66" s="358"/>
      <c r="AS66" s="365"/>
      <c r="AT66" s="149"/>
      <c r="AU66" s="95"/>
      <c r="AV66" s="95"/>
      <c r="AW66" s="95"/>
      <c r="AX66" s="101"/>
      <c r="AY66" s="95"/>
      <c r="AZ66" s="95"/>
      <c r="BA66" s="95"/>
      <c r="BB66" s="101"/>
      <c r="BC66" s="95"/>
      <c r="BD66" s="95"/>
      <c r="BE66" s="104"/>
    </row>
    <row r="67" spans="1:57" s="92" customFormat="1" ht="15.75">
      <c r="A67" s="158"/>
      <c r="B67" s="261" t="s">
        <v>2891</v>
      </c>
      <c r="C67" s="300" t="s">
        <v>715</v>
      </c>
      <c r="D67" s="94" t="s">
        <v>3354</v>
      </c>
      <c r="E67" s="104" t="s">
        <v>733</v>
      </c>
      <c r="F67" s="101"/>
      <c r="G67" s="120"/>
      <c r="H67" s="108"/>
      <c r="I67" s="112"/>
      <c r="J67" s="101"/>
      <c r="K67" s="95"/>
      <c r="L67" s="95"/>
      <c r="M67" s="116"/>
      <c r="N67" s="101"/>
      <c r="O67" s="95"/>
      <c r="P67" s="95"/>
      <c r="Q67" s="95"/>
      <c r="R67" s="101"/>
      <c r="S67" s="95"/>
      <c r="T67" s="95"/>
      <c r="U67" s="95"/>
      <c r="V67" s="101"/>
      <c r="W67" s="95"/>
      <c r="X67" s="95"/>
      <c r="Y67" s="95"/>
      <c r="Z67" s="101" t="s">
        <v>2891</v>
      </c>
      <c r="AA67" s="95" t="s">
        <v>3158</v>
      </c>
      <c r="AB67" s="95" t="s">
        <v>3159</v>
      </c>
      <c r="AC67" s="94" t="s">
        <v>3179</v>
      </c>
      <c r="AD67" s="101"/>
      <c r="AE67" s="95"/>
      <c r="AF67" s="95"/>
      <c r="AG67" s="95"/>
      <c r="AH67" s="101"/>
      <c r="AI67" s="95"/>
      <c r="AJ67" s="95"/>
      <c r="AK67" s="95"/>
      <c r="AL67" s="101"/>
      <c r="AM67" s="95"/>
      <c r="AN67" s="95"/>
      <c r="AO67" s="95"/>
      <c r="AP67" s="364"/>
      <c r="AQ67" s="358"/>
      <c r="AR67" s="358"/>
      <c r="AS67" s="365"/>
      <c r="AT67" s="149"/>
      <c r="AU67" s="95"/>
      <c r="AV67" s="95"/>
      <c r="AW67" s="95"/>
      <c r="AX67" s="101"/>
      <c r="AY67" s="95"/>
      <c r="AZ67" s="95"/>
      <c r="BA67" s="95"/>
      <c r="BB67" s="101"/>
      <c r="BC67" s="95"/>
      <c r="BD67" s="95"/>
      <c r="BE67" s="104"/>
    </row>
    <row r="68" spans="1:57" s="92" customFormat="1" ht="15.75">
      <c r="A68" s="158"/>
      <c r="B68" s="101"/>
      <c r="C68" s="106"/>
      <c r="D68" s="95"/>
      <c r="E68" s="104"/>
      <c r="F68" s="122"/>
      <c r="G68" s="120"/>
      <c r="H68" s="108"/>
      <c r="I68" s="112"/>
      <c r="J68" s="122"/>
      <c r="K68" s="123"/>
      <c r="L68" s="123"/>
      <c r="M68" s="123"/>
      <c r="N68" s="122"/>
      <c r="O68" s="123"/>
      <c r="P68" s="123"/>
      <c r="Q68" s="123"/>
      <c r="R68" s="122"/>
      <c r="S68" s="123"/>
      <c r="T68" s="123"/>
      <c r="U68" s="123"/>
      <c r="V68" s="122"/>
      <c r="W68" s="123"/>
      <c r="X68" s="123"/>
      <c r="Y68" s="123"/>
      <c r="Z68" s="101" t="s">
        <v>2893</v>
      </c>
      <c r="AA68" s="95" t="s">
        <v>3341</v>
      </c>
      <c r="AB68" s="95" t="s">
        <v>3342</v>
      </c>
      <c r="AC68" s="307" t="s">
        <v>3953</v>
      </c>
      <c r="AD68" s="122"/>
      <c r="AE68" s="123"/>
      <c r="AF68" s="123"/>
      <c r="AG68" s="123"/>
      <c r="AH68" s="122"/>
      <c r="AI68" s="123"/>
      <c r="AJ68" s="123"/>
      <c r="AK68" s="123"/>
      <c r="AL68" s="122"/>
      <c r="AM68" s="123"/>
      <c r="AN68" s="123"/>
      <c r="AO68" s="123"/>
      <c r="AP68" s="364"/>
      <c r="AQ68" s="358"/>
      <c r="AR68" s="358"/>
      <c r="AS68" s="366"/>
      <c r="AT68" s="353"/>
      <c r="AU68" s="123"/>
      <c r="AV68" s="123"/>
      <c r="AW68" s="123"/>
      <c r="AX68" s="122"/>
      <c r="AY68" s="123"/>
      <c r="AZ68" s="123"/>
      <c r="BA68" s="123"/>
      <c r="BB68" s="122"/>
      <c r="BC68" s="123"/>
      <c r="BD68" s="123"/>
      <c r="BE68" s="124"/>
    </row>
    <row r="69" spans="1:57" s="92" customFormat="1" ht="16.5" thickBot="1">
      <c r="A69" s="158"/>
      <c r="B69" s="128"/>
      <c r="C69" s="159"/>
      <c r="D69" s="129"/>
      <c r="E69" s="130"/>
      <c r="F69" s="136"/>
      <c r="G69" s="159"/>
      <c r="H69" s="129"/>
      <c r="I69" s="130"/>
      <c r="J69" s="136"/>
      <c r="K69" s="138"/>
      <c r="L69" s="138"/>
      <c r="M69" s="138"/>
      <c r="N69" s="136"/>
      <c r="O69" s="138"/>
      <c r="P69" s="138"/>
      <c r="Q69" s="138"/>
      <c r="R69" s="136"/>
      <c r="S69" s="138"/>
      <c r="T69" s="138"/>
      <c r="U69" s="138"/>
      <c r="V69" s="136"/>
      <c r="W69" s="138"/>
      <c r="X69" s="138"/>
      <c r="Y69" s="138"/>
      <c r="Z69" s="140"/>
      <c r="AA69" s="160"/>
      <c r="AB69" s="138"/>
      <c r="AC69" s="142"/>
      <c r="AD69" s="136"/>
      <c r="AE69" s="138"/>
      <c r="AF69" s="138"/>
      <c r="AG69" s="138"/>
      <c r="AH69" s="136"/>
      <c r="AI69" s="138"/>
      <c r="AJ69" s="138"/>
      <c r="AK69" s="138"/>
      <c r="AL69" s="136"/>
      <c r="AM69" s="138"/>
      <c r="AN69" s="138"/>
      <c r="AO69" s="138"/>
      <c r="AP69" s="367"/>
      <c r="AQ69" s="138"/>
      <c r="AR69" s="138"/>
      <c r="AS69" s="368"/>
      <c r="AT69" s="354"/>
      <c r="AU69" s="138"/>
      <c r="AV69" s="138"/>
      <c r="AW69" s="138"/>
      <c r="AX69" s="136"/>
      <c r="AY69" s="138"/>
      <c r="AZ69" s="138"/>
      <c r="BA69" s="138"/>
      <c r="BB69" s="136"/>
      <c r="BC69" s="138"/>
      <c r="BD69" s="138"/>
      <c r="BE69" s="142"/>
    </row>
    <row r="70" spans="1:57" ht="15.75">
      <c r="A70" s="161"/>
      <c r="B70" s="163"/>
      <c r="C70" s="162"/>
      <c r="D70" s="162"/>
      <c r="E70" s="162"/>
      <c r="F70" s="163"/>
      <c r="G70" s="162"/>
      <c r="H70" s="162"/>
      <c r="I70" s="162"/>
      <c r="J70" s="163"/>
      <c r="K70" s="162"/>
      <c r="L70" s="162"/>
      <c r="M70" s="162"/>
      <c r="N70" s="163"/>
      <c r="O70" s="162"/>
      <c r="P70" s="162"/>
      <c r="Q70" s="162"/>
      <c r="R70" s="163"/>
      <c r="S70" s="162"/>
      <c r="T70" s="162"/>
      <c r="U70" s="162"/>
      <c r="V70" s="163"/>
      <c r="W70" s="162"/>
      <c r="X70" s="162"/>
      <c r="Y70" s="162"/>
      <c r="Z70" s="164"/>
      <c r="AA70" s="165"/>
      <c r="AB70" s="162"/>
      <c r="AC70" s="162"/>
      <c r="AD70" s="163"/>
      <c r="AE70" s="162"/>
      <c r="AF70" s="162"/>
      <c r="AG70" s="162"/>
      <c r="AH70" s="163"/>
      <c r="AI70" s="162"/>
      <c r="AJ70" s="162"/>
      <c r="AK70" s="162"/>
      <c r="AL70" s="163"/>
      <c r="AM70" s="162"/>
      <c r="AN70" s="162"/>
      <c r="AO70" s="162"/>
    </row>
    <row r="71" spans="1:57" ht="15.75">
      <c r="T71" s="102"/>
      <c r="U71" s="102"/>
      <c r="V71" s="166"/>
    </row>
  </sheetData>
  <mergeCells count="72">
    <mergeCell ref="AH55:AK55"/>
    <mergeCell ref="AL55:AO55"/>
    <mergeCell ref="AP55:AS55"/>
    <mergeCell ref="AT55:AW55"/>
    <mergeCell ref="AX55:BA55"/>
    <mergeCell ref="BB55:BE55"/>
    <mergeCell ref="AX38:BA38"/>
    <mergeCell ref="BB38:BE38"/>
    <mergeCell ref="B55:E55"/>
    <mergeCell ref="F55:I55"/>
    <mergeCell ref="J55:M55"/>
    <mergeCell ref="N55:Q55"/>
    <mergeCell ref="R55:U55"/>
    <mergeCell ref="V55:Y55"/>
    <mergeCell ref="Z55:AC55"/>
    <mergeCell ref="AD55:AG55"/>
    <mergeCell ref="Z38:AC38"/>
    <mergeCell ref="AD38:AG38"/>
    <mergeCell ref="AH38:AK38"/>
    <mergeCell ref="AL38:AO38"/>
    <mergeCell ref="AP38:AS38"/>
    <mergeCell ref="AT38:AW38"/>
    <mergeCell ref="B38:E38"/>
    <mergeCell ref="F38:I38"/>
    <mergeCell ref="J38:M38"/>
    <mergeCell ref="N38:Q38"/>
    <mergeCell ref="R38:U38"/>
    <mergeCell ref="V38:Y38"/>
    <mergeCell ref="AH22:AK22"/>
    <mergeCell ref="AL22:AO22"/>
    <mergeCell ref="AP22:AS22"/>
    <mergeCell ref="AT22:AW22"/>
    <mergeCell ref="AX22:BA22"/>
    <mergeCell ref="BB22:BE22"/>
    <mergeCell ref="AX5:BA5"/>
    <mergeCell ref="BB5:BE5"/>
    <mergeCell ref="B22:E22"/>
    <mergeCell ref="F22:I22"/>
    <mergeCell ref="J22:M22"/>
    <mergeCell ref="N22:Q22"/>
    <mergeCell ref="R22:U22"/>
    <mergeCell ref="V22:Y22"/>
    <mergeCell ref="Z22:AC22"/>
    <mergeCell ref="AD22:AG22"/>
    <mergeCell ref="Z5:AC5"/>
    <mergeCell ref="AD5:AG5"/>
    <mergeCell ref="AH5:AK5"/>
    <mergeCell ref="AL5:AO5"/>
    <mergeCell ref="AP5:AS5"/>
    <mergeCell ref="AT5:AW5"/>
    <mergeCell ref="B5:E5"/>
    <mergeCell ref="F5:I5"/>
    <mergeCell ref="J5:M5"/>
    <mergeCell ref="N5:Q5"/>
    <mergeCell ref="R5:U5"/>
    <mergeCell ref="V5:Y5"/>
    <mergeCell ref="AX2:BE2"/>
    <mergeCell ref="BF2:BI2"/>
    <mergeCell ref="B3:I3"/>
    <mergeCell ref="J3:Q3"/>
    <mergeCell ref="R3:Y3"/>
    <mergeCell ref="Z3:AG3"/>
    <mergeCell ref="AH3:AO3"/>
    <mergeCell ref="AP3:AW3"/>
    <mergeCell ref="AX3:BE3"/>
    <mergeCell ref="BF3:BI3"/>
    <mergeCell ref="B2:I2"/>
    <mergeCell ref="J2:Q2"/>
    <mergeCell ref="R2:Y2"/>
    <mergeCell ref="Z2:AG2"/>
    <mergeCell ref="AH2:AO2"/>
    <mergeCell ref="AP2:AW2"/>
  </mergeCells>
  <pageMargins left="0.25" right="0.25" top="0.75" bottom="0.75" header="0.3" footer="0.3"/>
  <pageSetup paperSize="9" scale="45" orientation="landscape" horizontalDpi="300" verticalDpi="300" r:id="rId1"/>
  <colBreaks count="2" manualBreakCount="2">
    <brk id="17" max="68" man="1"/>
    <brk id="33" max="68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AE61"/>
  <sheetViews>
    <sheetView topLeftCell="A19" workbookViewId="0">
      <selection activeCell="D50" sqref="D50"/>
    </sheetView>
  </sheetViews>
  <sheetFormatPr defaultRowHeight="12.75"/>
  <cols>
    <col min="1" max="1" width="2.42578125" style="18" customWidth="1"/>
    <col min="2" max="2" width="3.7109375" style="20" bestFit="1" customWidth="1"/>
    <col min="3" max="3" width="8.42578125" style="26" bestFit="1" customWidth="1"/>
    <col min="4" max="4" width="33.5703125" style="18" customWidth="1"/>
    <col min="5" max="5" width="9.7109375" style="18" bestFit="1" customWidth="1"/>
    <col min="6" max="6" width="14" style="20" bestFit="1" customWidth="1"/>
    <col min="7" max="7" width="10.28515625" style="20" bestFit="1" customWidth="1"/>
    <col min="8" max="8" width="43.140625" style="18" customWidth="1"/>
    <col min="9" max="9" width="3.5703125" style="18" bestFit="1" customWidth="1"/>
    <col min="10" max="10" width="4.5703125" style="18" bestFit="1" customWidth="1"/>
    <col min="11" max="11" width="8.5703125" style="18" bestFit="1" customWidth="1"/>
    <col min="12" max="12" width="6.5703125" style="18" bestFit="1" customWidth="1"/>
    <col min="13" max="13" width="10.85546875" style="18" bestFit="1" customWidth="1"/>
    <col min="14" max="14" width="7.7109375" style="18" bestFit="1" customWidth="1"/>
    <col min="15" max="15" width="15.7109375" style="18" bestFit="1" customWidth="1"/>
    <col min="16" max="16" width="66.42578125" style="18" bestFit="1" customWidth="1"/>
    <col min="17" max="17" width="13.28515625" style="18" bestFit="1" customWidth="1"/>
    <col min="18" max="18" width="14.28515625" style="18" bestFit="1" customWidth="1"/>
    <col min="19" max="257" width="9.140625" style="18"/>
    <col min="258" max="258" width="3.5703125" style="18" bestFit="1" customWidth="1"/>
    <col min="259" max="259" width="5.5703125" style="18" bestFit="1" customWidth="1"/>
    <col min="260" max="260" width="30.28515625" style="18" bestFit="1" customWidth="1"/>
    <col min="261" max="261" width="9.28515625" style="18" customWidth="1"/>
    <col min="262" max="262" width="15.85546875" style="18" bestFit="1" customWidth="1"/>
    <col min="263" max="263" width="16.140625" style="18" bestFit="1" customWidth="1"/>
    <col min="264" max="264" width="9.140625" style="18"/>
    <col min="265" max="265" width="3.5703125" style="18" bestFit="1" customWidth="1"/>
    <col min="266" max="266" width="4.5703125" style="18" bestFit="1" customWidth="1"/>
    <col min="267" max="267" width="8.5703125" style="18" bestFit="1" customWidth="1"/>
    <col min="268" max="268" width="6.5703125" style="18" bestFit="1" customWidth="1"/>
    <col min="269" max="269" width="10.85546875" style="18" bestFit="1" customWidth="1"/>
    <col min="270" max="270" width="7.7109375" style="18" bestFit="1" customWidth="1"/>
    <col min="271" max="271" width="15.7109375" style="18" bestFit="1" customWidth="1"/>
    <col min="272" max="272" width="66.42578125" style="18" bestFit="1" customWidth="1"/>
    <col min="273" max="273" width="13.28515625" style="18" bestFit="1" customWidth="1"/>
    <col min="274" max="274" width="14.28515625" style="18" bestFit="1" customWidth="1"/>
    <col min="275" max="513" width="9.140625" style="18"/>
    <col min="514" max="514" width="3.5703125" style="18" bestFit="1" customWidth="1"/>
    <col min="515" max="515" width="5.5703125" style="18" bestFit="1" customWidth="1"/>
    <col min="516" max="516" width="30.28515625" style="18" bestFit="1" customWidth="1"/>
    <col min="517" max="517" width="9.28515625" style="18" customWidth="1"/>
    <col min="518" max="518" width="15.85546875" style="18" bestFit="1" customWidth="1"/>
    <col min="519" max="519" width="16.140625" style="18" bestFit="1" customWidth="1"/>
    <col min="520" max="520" width="9.140625" style="18"/>
    <col min="521" max="521" width="3.5703125" style="18" bestFit="1" customWidth="1"/>
    <col min="522" max="522" width="4.5703125" style="18" bestFit="1" customWidth="1"/>
    <col min="523" max="523" width="8.5703125" style="18" bestFit="1" customWidth="1"/>
    <col min="524" max="524" width="6.5703125" style="18" bestFit="1" customWidth="1"/>
    <col min="525" max="525" width="10.85546875" style="18" bestFit="1" customWidth="1"/>
    <col min="526" max="526" width="7.7109375" style="18" bestFit="1" customWidth="1"/>
    <col min="527" max="527" width="15.7109375" style="18" bestFit="1" customWidth="1"/>
    <col min="528" max="528" width="66.42578125" style="18" bestFit="1" customWidth="1"/>
    <col min="529" max="529" width="13.28515625" style="18" bestFit="1" customWidth="1"/>
    <col min="530" max="530" width="14.28515625" style="18" bestFit="1" customWidth="1"/>
    <col min="531" max="769" width="9.140625" style="18"/>
    <col min="770" max="770" width="3.5703125" style="18" bestFit="1" customWidth="1"/>
    <col min="771" max="771" width="5.5703125" style="18" bestFit="1" customWidth="1"/>
    <col min="772" max="772" width="30.28515625" style="18" bestFit="1" customWidth="1"/>
    <col min="773" max="773" width="9.28515625" style="18" customWidth="1"/>
    <col min="774" max="774" width="15.85546875" style="18" bestFit="1" customWidth="1"/>
    <col min="775" max="775" width="16.140625" style="18" bestFit="1" customWidth="1"/>
    <col min="776" max="776" width="9.140625" style="18"/>
    <col min="777" max="777" width="3.5703125" style="18" bestFit="1" customWidth="1"/>
    <col min="778" max="778" width="4.5703125" style="18" bestFit="1" customWidth="1"/>
    <col min="779" max="779" width="8.5703125" style="18" bestFit="1" customWidth="1"/>
    <col min="780" max="780" width="6.5703125" style="18" bestFit="1" customWidth="1"/>
    <col min="781" max="781" width="10.85546875" style="18" bestFit="1" customWidth="1"/>
    <col min="782" max="782" width="7.7109375" style="18" bestFit="1" customWidth="1"/>
    <col min="783" max="783" width="15.7109375" style="18" bestFit="1" customWidth="1"/>
    <col min="784" max="784" width="66.42578125" style="18" bestFit="1" customWidth="1"/>
    <col min="785" max="785" width="13.28515625" style="18" bestFit="1" customWidth="1"/>
    <col min="786" max="786" width="14.28515625" style="18" bestFit="1" customWidth="1"/>
    <col min="787" max="1025" width="9.140625" style="18"/>
    <col min="1026" max="1026" width="3.5703125" style="18" bestFit="1" customWidth="1"/>
    <col min="1027" max="1027" width="5.5703125" style="18" bestFit="1" customWidth="1"/>
    <col min="1028" max="1028" width="30.28515625" style="18" bestFit="1" customWidth="1"/>
    <col min="1029" max="1029" width="9.28515625" style="18" customWidth="1"/>
    <col min="1030" max="1030" width="15.85546875" style="18" bestFit="1" customWidth="1"/>
    <col min="1031" max="1031" width="16.140625" style="18" bestFit="1" customWidth="1"/>
    <col min="1032" max="1032" width="9.140625" style="18"/>
    <col min="1033" max="1033" width="3.5703125" style="18" bestFit="1" customWidth="1"/>
    <col min="1034" max="1034" width="4.5703125" style="18" bestFit="1" customWidth="1"/>
    <col min="1035" max="1035" width="8.5703125" style="18" bestFit="1" customWidth="1"/>
    <col min="1036" max="1036" width="6.5703125" style="18" bestFit="1" customWidth="1"/>
    <col min="1037" max="1037" width="10.85546875" style="18" bestFit="1" customWidth="1"/>
    <col min="1038" max="1038" width="7.7109375" style="18" bestFit="1" customWidth="1"/>
    <col min="1039" max="1039" width="15.7109375" style="18" bestFit="1" customWidth="1"/>
    <col min="1040" max="1040" width="66.42578125" style="18" bestFit="1" customWidth="1"/>
    <col min="1041" max="1041" width="13.28515625" style="18" bestFit="1" customWidth="1"/>
    <col min="1042" max="1042" width="14.28515625" style="18" bestFit="1" customWidth="1"/>
    <col min="1043" max="1281" width="9.140625" style="18"/>
    <col min="1282" max="1282" width="3.5703125" style="18" bestFit="1" customWidth="1"/>
    <col min="1283" max="1283" width="5.5703125" style="18" bestFit="1" customWidth="1"/>
    <col min="1284" max="1284" width="30.28515625" style="18" bestFit="1" customWidth="1"/>
    <col min="1285" max="1285" width="9.28515625" style="18" customWidth="1"/>
    <col min="1286" max="1286" width="15.85546875" style="18" bestFit="1" customWidth="1"/>
    <col min="1287" max="1287" width="16.140625" style="18" bestFit="1" customWidth="1"/>
    <col min="1288" max="1288" width="9.140625" style="18"/>
    <col min="1289" max="1289" width="3.5703125" style="18" bestFit="1" customWidth="1"/>
    <col min="1290" max="1290" width="4.5703125" style="18" bestFit="1" customWidth="1"/>
    <col min="1291" max="1291" width="8.5703125" style="18" bestFit="1" customWidth="1"/>
    <col min="1292" max="1292" width="6.5703125" style="18" bestFit="1" customWidth="1"/>
    <col min="1293" max="1293" width="10.85546875" style="18" bestFit="1" customWidth="1"/>
    <col min="1294" max="1294" width="7.7109375" style="18" bestFit="1" customWidth="1"/>
    <col min="1295" max="1295" width="15.7109375" style="18" bestFit="1" customWidth="1"/>
    <col min="1296" max="1296" width="66.42578125" style="18" bestFit="1" customWidth="1"/>
    <col min="1297" max="1297" width="13.28515625" style="18" bestFit="1" customWidth="1"/>
    <col min="1298" max="1298" width="14.28515625" style="18" bestFit="1" customWidth="1"/>
    <col min="1299" max="1537" width="9.140625" style="18"/>
    <col min="1538" max="1538" width="3.5703125" style="18" bestFit="1" customWidth="1"/>
    <col min="1539" max="1539" width="5.5703125" style="18" bestFit="1" customWidth="1"/>
    <col min="1540" max="1540" width="30.28515625" style="18" bestFit="1" customWidth="1"/>
    <col min="1541" max="1541" width="9.28515625" style="18" customWidth="1"/>
    <col min="1542" max="1542" width="15.85546875" style="18" bestFit="1" customWidth="1"/>
    <col min="1543" max="1543" width="16.140625" style="18" bestFit="1" customWidth="1"/>
    <col min="1544" max="1544" width="9.140625" style="18"/>
    <col min="1545" max="1545" width="3.5703125" style="18" bestFit="1" customWidth="1"/>
    <col min="1546" max="1546" width="4.5703125" style="18" bestFit="1" customWidth="1"/>
    <col min="1547" max="1547" width="8.5703125" style="18" bestFit="1" customWidth="1"/>
    <col min="1548" max="1548" width="6.5703125" style="18" bestFit="1" customWidth="1"/>
    <col min="1549" max="1549" width="10.85546875" style="18" bestFit="1" customWidth="1"/>
    <col min="1550" max="1550" width="7.7109375" style="18" bestFit="1" customWidth="1"/>
    <col min="1551" max="1551" width="15.7109375" style="18" bestFit="1" customWidth="1"/>
    <col min="1552" max="1552" width="66.42578125" style="18" bestFit="1" customWidth="1"/>
    <col min="1553" max="1553" width="13.28515625" style="18" bestFit="1" customWidth="1"/>
    <col min="1554" max="1554" width="14.28515625" style="18" bestFit="1" customWidth="1"/>
    <col min="1555" max="1793" width="9.140625" style="18"/>
    <col min="1794" max="1794" width="3.5703125" style="18" bestFit="1" customWidth="1"/>
    <col min="1795" max="1795" width="5.5703125" style="18" bestFit="1" customWidth="1"/>
    <col min="1796" max="1796" width="30.28515625" style="18" bestFit="1" customWidth="1"/>
    <col min="1797" max="1797" width="9.28515625" style="18" customWidth="1"/>
    <col min="1798" max="1798" width="15.85546875" style="18" bestFit="1" customWidth="1"/>
    <col min="1799" max="1799" width="16.140625" style="18" bestFit="1" customWidth="1"/>
    <col min="1800" max="1800" width="9.140625" style="18"/>
    <col min="1801" max="1801" width="3.5703125" style="18" bestFit="1" customWidth="1"/>
    <col min="1802" max="1802" width="4.5703125" style="18" bestFit="1" customWidth="1"/>
    <col min="1803" max="1803" width="8.5703125" style="18" bestFit="1" customWidth="1"/>
    <col min="1804" max="1804" width="6.5703125" style="18" bestFit="1" customWidth="1"/>
    <col min="1805" max="1805" width="10.85546875" style="18" bestFit="1" customWidth="1"/>
    <col min="1806" max="1806" width="7.7109375" style="18" bestFit="1" customWidth="1"/>
    <col min="1807" max="1807" width="15.7109375" style="18" bestFit="1" customWidth="1"/>
    <col min="1808" max="1808" width="66.42578125" style="18" bestFit="1" customWidth="1"/>
    <col min="1809" max="1809" width="13.28515625" style="18" bestFit="1" customWidth="1"/>
    <col min="1810" max="1810" width="14.28515625" style="18" bestFit="1" customWidth="1"/>
    <col min="1811" max="2049" width="9.140625" style="18"/>
    <col min="2050" max="2050" width="3.5703125" style="18" bestFit="1" customWidth="1"/>
    <col min="2051" max="2051" width="5.5703125" style="18" bestFit="1" customWidth="1"/>
    <col min="2052" max="2052" width="30.28515625" style="18" bestFit="1" customWidth="1"/>
    <col min="2053" max="2053" width="9.28515625" style="18" customWidth="1"/>
    <col min="2054" max="2054" width="15.85546875" style="18" bestFit="1" customWidth="1"/>
    <col min="2055" max="2055" width="16.140625" style="18" bestFit="1" customWidth="1"/>
    <col min="2056" max="2056" width="9.140625" style="18"/>
    <col min="2057" max="2057" width="3.5703125" style="18" bestFit="1" customWidth="1"/>
    <col min="2058" max="2058" width="4.5703125" style="18" bestFit="1" customWidth="1"/>
    <col min="2059" max="2059" width="8.5703125" style="18" bestFit="1" customWidth="1"/>
    <col min="2060" max="2060" width="6.5703125" style="18" bestFit="1" customWidth="1"/>
    <col min="2061" max="2061" width="10.85546875" style="18" bestFit="1" customWidth="1"/>
    <col min="2062" max="2062" width="7.7109375" style="18" bestFit="1" customWidth="1"/>
    <col min="2063" max="2063" width="15.7109375" style="18" bestFit="1" customWidth="1"/>
    <col min="2064" max="2064" width="66.42578125" style="18" bestFit="1" customWidth="1"/>
    <col min="2065" max="2065" width="13.28515625" style="18" bestFit="1" customWidth="1"/>
    <col min="2066" max="2066" width="14.28515625" style="18" bestFit="1" customWidth="1"/>
    <col min="2067" max="2305" width="9.140625" style="18"/>
    <col min="2306" max="2306" width="3.5703125" style="18" bestFit="1" customWidth="1"/>
    <col min="2307" max="2307" width="5.5703125" style="18" bestFit="1" customWidth="1"/>
    <col min="2308" max="2308" width="30.28515625" style="18" bestFit="1" customWidth="1"/>
    <col min="2309" max="2309" width="9.28515625" style="18" customWidth="1"/>
    <col min="2310" max="2310" width="15.85546875" style="18" bestFit="1" customWidth="1"/>
    <col min="2311" max="2311" width="16.140625" style="18" bestFit="1" customWidth="1"/>
    <col min="2312" max="2312" width="9.140625" style="18"/>
    <col min="2313" max="2313" width="3.5703125" style="18" bestFit="1" customWidth="1"/>
    <col min="2314" max="2314" width="4.5703125" style="18" bestFit="1" customWidth="1"/>
    <col min="2315" max="2315" width="8.5703125" style="18" bestFit="1" customWidth="1"/>
    <col min="2316" max="2316" width="6.5703125" style="18" bestFit="1" customWidth="1"/>
    <col min="2317" max="2317" width="10.85546875" style="18" bestFit="1" customWidth="1"/>
    <col min="2318" max="2318" width="7.7109375" style="18" bestFit="1" customWidth="1"/>
    <col min="2319" max="2319" width="15.7109375" style="18" bestFit="1" customWidth="1"/>
    <col min="2320" max="2320" width="66.42578125" style="18" bestFit="1" customWidth="1"/>
    <col min="2321" max="2321" width="13.28515625" style="18" bestFit="1" customWidth="1"/>
    <col min="2322" max="2322" width="14.28515625" style="18" bestFit="1" customWidth="1"/>
    <col min="2323" max="2561" width="9.140625" style="18"/>
    <col min="2562" max="2562" width="3.5703125" style="18" bestFit="1" customWidth="1"/>
    <col min="2563" max="2563" width="5.5703125" style="18" bestFit="1" customWidth="1"/>
    <col min="2564" max="2564" width="30.28515625" style="18" bestFit="1" customWidth="1"/>
    <col min="2565" max="2565" width="9.28515625" style="18" customWidth="1"/>
    <col min="2566" max="2566" width="15.85546875" style="18" bestFit="1" customWidth="1"/>
    <col min="2567" max="2567" width="16.140625" style="18" bestFit="1" customWidth="1"/>
    <col min="2568" max="2568" width="9.140625" style="18"/>
    <col min="2569" max="2569" width="3.5703125" style="18" bestFit="1" customWidth="1"/>
    <col min="2570" max="2570" width="4.5703125" style="18" bestFit="1" customWidth="1"/>
    <col min="2571" max="2571" width="8.5703125" style="18" bestFit="1" customWidth="1"/>
    <col min="2572" max="2572" width="6.5703125" style="18" bestFit="1" customWidth="1"/>
    <col min="2573" max="2573" width="10.85546875" style="18" bestFit="1" customWidth="1"/>
    <col min="2574" max="2574" width="7.7109375" style="18" bestFit="1" customWidth="1"/>
    <col min="2575" max="2575" width="15.7109375" style="18" bestFit="1" customWidth="1"/>
    <col min="2576" max="2576" width="66.42578125" style="18" bestFit="1" customWidth="1"/>
    <col min="2577" max="2577" width="13.28515625" style="18" bestFit="1" customWidth="1"/>
    <col min="2578" max="2578" width="14.28515625" style="18" bestFit="1" customWidth="1"/>
    <col min="2579" max="2817" width="9.140625" style="18"/>
    <col min="2818" max="2818" width="3.5703125" style="18" bestFit="1" customWidth="1"/>
    <col min="2819" max="2819" width="5.5703125" style="18" bestFit="1" customWidth="1"/>
    <col min="2820" max="2820" width="30.28515625" style="18" bestFit="1" customWidth="1"/>
    <col min="2821" max="2821" width="9.28515625" style="18" customWidth="1"/>
    <col min="2822" max="2822" width="15.85546875" style="18" bestFit="1" customWidth="1"/>
    <col min="2823" max="2823" width="16.140625" style="18" bestFit="1" customWidth="1"/>
    <col min="2824" max="2824" width="9.140625" style="18"/>
    <col min="2825" max="2825" width="3.5703125" style="18" bestFit="1" customWidth="1"/>
    <col min="2826" max="2826" width="4.5703125" style="18" bestFit="1" customWidth="1"/>
    <col min="2827" max="2827" width="8.5703125" style="18" bestFit="1" customWidth="1"/>
    <col min="2828" max="2828" width="6.5703125" style="18" bestFit="1" customWidth="1"/>
    <col min="2829" max="2829" width="10.85546875" style="18" bestFit="1" customWidth="1"/>
    <col min="2830" max="2830" width="7.7109375" style="18" bestFit="1" customWidth="1"/>
    <col min="2831" max="2831" width="15.7109375" style="18" bestFit="1" customWidth="1"/>
    <col min="2832" max="2832" width="66.42578125" style="18" bestFit="1" customWidth="1"/>
    <col min="2833" max="2833" width="13.28515625" style="18" bestFit="1" customWidth="1"/>
    <col min="2834" max="2834" width="14.28515625" style="18" bestFit="1" customWidth="1"/>
    <col min="2835" max="3073" width="9.140625" style="18"/>
    <col min="3074" max="3074" width="3.5703125" style="18" bestFit="1" customWidth="1"/>
    <col min="3075" max="3075" width="5.5703125" style="18" bestFit="1" customWidth="1"/>
    <col min="3076" max="3076" width="30.28515625" style="18" bestFit="1" customWidth="1"/>
    <col min="3077" max="3077" width="9.28515625" style="18" customWidth="1"/>
    <col min="3078" max="3078" width="15.85546875" style="18" bestFit="1" customWidth="1"/>
    <col min="3079" max="3079" width="16.140625" style="18" bestFit="1" customWidth="1"/>
    <col min="3080" max="3080" width="9.140625" style="18"/>
    <col min="3081" max="3081" width="3.5703125" style="18" bestFit="1" customWidth="1"/>
    <col min="3082" max="3082" width="4.5703125" style="18" bestFit="1" customWidth="1"/>
    <col min="3083" max="3083" width="8.5703125" style="18" bestFit="1" customWidth="1"/>
    <col min="3084" max="3084" width="6.5703125" style="18" bestFit="1" customWidth="1"/>
    <col min="3085" max="3085" width="10.85546875" style="18" bestFit="1" customWidth="1"/>
    <col min="3086" max="3086" width="7.7109375" style="18" bestFit="1" customWidth="1"/>
    <col min="3087" max="3087" width="15.7109375" style="18" bestFit="1" customWidth="1"/>
    <col min="3088" max="3088" width="66.42578125" style="18" bestFit="1" customWidth="1"/>
    <col min="3089" max="3089" width="13.28515625" style="18" bestFit="1" customWidth="1"/>
    <col min="3090" max="3090" width="14.28515625" style="18" bestFit="1" customWidth="1"/>
    <col min="3091" max="3329" width="9.140625" style="18"/>
    <col min="3330" max="3330" width="3.5703125" style="18" bestFit="1" customWidth="1"/>
    <col min="3331" max="3331" width="5.5703125" style="18" bestFit="1" customWidth="1"/>
    <col min="3332" max="3332" width="30.28515625" style="18" bestFit="1" customWidth="1"/>
    <col min="3333" max="3333" width="9.28515625" style="18" customWidth="1"/>
    <col min="3334" max="3334" width="15.85546875" style="18" bestFit="1" customWidth="1"/>
    <col min="3335" max="3335" width="16.140625" style="18" bestFit="1" customWidth="1"/>
    <col min="3336" max="3336" width="9.140625" style="18"/>
    <col min="3337" max="3337" width="3.5703125" style="18" bestFit="1" customWidth="1"/>
    <col min="3338" max="3338" width="4.5703125" style="18" bestFit="1" customWidth="1"/>
    <col min="3339" max="3339" width="8.5703125" style="18" bestFit="1" customWidth="1"/>
    <col min="3340" max="3340" width="6.5703125" style="18" bestFit="1" customWidth="1"/>
    <col min="3341" max="3341" width="10.85546875" style="18" bestFit="1" customWidth="1"/>
    <col min="3342" max="3342" width="7.7109375" style="18" bestFit="1" customWidth="1"/>
    <col min="3343" max="3343" width="15.7109375" style="18" bestFit="1" customWidth="1"/>
    <col min="3344" max="3344" width="66.42578125" style="18" bestFit="1" customWidth="1"/>
    <col min="3345" max="3345" width="13.28515625" style="18" bestFit="1" customWidth="1"/>
    <col min="3346" max="3346" width="14.28515625" style="18" bestFit="1" customWidth="1"/>
    <col min="3347" max="3585" width="9.140625" style="18"/>
    <col min="3586" max="3586" width="3.5703125" style="18" bestFit="1" customWidth="1"/>
    <col min="3587" max="3587" width="5.5703125" style="18" bestFit="1" customWidth="1"/>
    <col min="3588" max="3588" width="30.28515625" style="18" bestFit="1" customWidth="1"/>
    <col min="3589" max="3589" width="9.28515625" style="18" customWidth="1"/>
    <col min="3590" max="3590" width="15.85546875" style="18" bestFit="1" customWidth="1"/>
    <col min="3591" max="3591" width="16.140625" style="18" bestFit="1" customWidth="1"/>
    <col min="3592" max="3592" width="9.140625" style="18"/>
    <col min="3593" max="3593" width="3.5703125" style="18" bestFit="1" customWidth="1"/>
    <col min="3594" max="3594" width="4.5703125" style="18" bestFit="1" customWidth="1"/>
    <col min="3595" max="3595" width="8.5703125" style="18" bestFit="1" customWidth="1"/>
    <col min="3596" max="3596" width="6.5703125" style="18" bestFit="1" customWidth="1"/>
    <col min="3597" max="3597" width="10.85546875" style="18" bestFit="1" customWidth="1"/>
    <col min="3598" max="3598" width="7.7109375" style="18" bestFit="1" customWidth="1"/>
    <col min="3599" max="3599" width="15.7109375" style="18" bestFit="1" customWidth="1"/>
    <col min="3600" max="3600" width="66.42578125" style="18" bestFit="1" customWidth="1"/>
    <col min="3601" max="3601" width="13.28515625" style="18" bestFit="1" customWidth="1"/>
    <col min="3602" max="3602" width="14.28515625" style="18" bestFit="1" customWidth="1"/>
    <col min="3603" max="3841" width="9.140625" style="18"/>
    <col min="3842" max="3842" width="3.5703125" style="18" bestFit="1" customWidth="1"/>
    <col min="3843" max="3843" width="5.5703125" style="18" bestFit="1" customWidth="1"/>
    <col min="3844" max="3844" width="30.28515625" style="18" bestFit="1" customWidth="1"/>
    <col min="3845" max="3845" width="9.28515625" style="18" customWidth="1"/>
    <col min="3846" max="3846" width="15.85546875" style="18" bestFit="1" customWidth="1"/>
    <col min="3847" max="3847" width="16.140625" style="18" bestFit="1" customWidth="1"/>
    <col min="3848" max="3848" width="9.140625" style="18"/>
    <col min="3849" max="3849" width="3.5703125" style="18" bestFit="1" customWidth="1"/>
    <col min="3850" max="3850" width="4.5703125" style="18" bestFit="1" customWidth="1"/>
    <col min="3851" max="3851" width="8.5703125" style="18" bestFit="1" customWidth="1"/>
    <col min="3852" max="3852" width="6.5703125" style="18" bestFit="1" customWidth="1"/>
    <col min="3853" max="3853" width="10.85546875" style="18" bestFit="1" customWidth="1"/>
    <col min="3854" max="3854" width="7.7109375" style="18" bestFit="1" customWidth="1"/>
    <col min="3855" max="3855" width="15.7109375" style="18" bestFit="1" customWidth="1"/>
    <col min="3856" max="3856" width="66.42578125" style="18" bestFit="1" customWidth="1"/>
    <col min="3857" max="3857" width="13.28515625" style="18" bestFit="1" customWidth="1"/>
    <col min="3858" max="3858" width="14.28515625" style="18" bestFit="1" customWidth="1"/>
    <col min="3859" max="4097" width="9.140625" style="18"/>
    <col min="4098" max="4098" width="3.5703125" style="18" bestFit="1" customWidth="1"/>
    <col min="4099" max="4099" width="5.5703125" style="18" bestFit="1" customWidth="1"/>
    <col min="4100" max="4100" width="30.28515625" style="18" bestFit="1" customWidth="1"/>
    <col min="4101" max="4101" width="9.28515625" style="18" customWidth="1"/>
    <col min="4102" max="4102" width="15.85546875" style="18" bestFit="1" customWidth="1"/>
    <col min="4103" max="4103" width="16.140625" style="18" bestFit="1" customWidth="1"/>
    <col min="4104" max="4104" width="9.140625" style="18"/>
    <col min="4105" max="4105" width="3.5703125" style="18" bestFit="1" customWidth="1"/>
    <col min="4106" max="4106" width="4.5703125" style="18" bestFit="1" customWidth="1"/>
    <col min="4107" max="4107" width="8.5703125" style="18" bestFit="1" customWidth="1"/>
    <col min="4108" max="4108" width="6.5703125" style="18" bestFit="1" customWidth="1"/>
    <col min="4109" max="4109" width="10.85546875" style="18" bestFit="1" customWidth="1"/>
    <col min="4110" max="4110" width="7.7109375" style="18" bestFit="1" customWidth="1"/>
    <col min="4111" max="4111" width="15.7109375" style="18" bestFit="1" customWidth="1"/>
    <col min="4112" max="4112" width="66.42578125" style="18" bestFit="1" customWidth="1"/>
    <col min="4113" max="4113" width="13.28515625" style="18" bestFit="1" customWidth="1"/>
    <col min="4114" max="4114" width="14.28515625" style="18" bestFit="1" customWidth="1"/>
    <col min="4115" max="4353" width="9.140625" style="18"/>
    <col min="4354" max="4354" width="3.5703125" style="18" bestFit="1" customWidth="1"/>
    <col min="4355" max="4355" width="5.5703125" style="18" bestFit="1" customWidth="1"/>
    <col min="4356" max="4356" width="30.28515625" style="18" bestFit="1" customWidth="1"/>
    <col min="4357" max="4357" width="9.28515625" style="18" customWidth="1"/>
    <col min="4358" max="4358" width="15.85546875" style="18" bestFit="1" customWidth="1"/>
    <col min="4359" max="4359" width="16.140625" style="18" bestFit="1" customWidth="1"/>
    <col min="4360" max="4360" width="9.140625" style="18"/>
    <col min="4361" max="4361" width="3.5703125" style="18" bestFit="1" customWidth="1"/>
    <col min="4362" max="4362" width="4.5703125" style="18" bestFit="1" customWidth="1"/>
    <col min="4363" max="4363" width="8.5703125" style="18" bestFit="1" customWidth="1"/>
    <col min="4364" max="4364" width="6.5703125" style="18" bestFit="1" customWidth="1"/>
    <col min="4365" max="4365" width="10.85546875" style="18" bestFit="1" customWidth="1"/>
    <col min="4366" max="4366" width="7.7109375" style="18" bestFit="1" customWidth="1"/>
    <col min="4367" max="4367" width="15.7109375" style="18" bestFit="1" customWidth="1"/>
    <col min="4368" max="4368" width="66.42578125" style="18" bestFit="1" customWidth="1"/>
    <col min="4369" max="4369" width="13.28515625" style="18" bestFit="1" customWidth="1"/>
    <col min="4370" max="4370" width="14.28515625" style="18" bestFit="1" customWidth="1"/>
    <col min="4371" max="4609" width="9.140625" style="18"/>
    <col min="4610" max="4610" width="3.5703125" style="18" bestFit="1" customWidth="1"/>
    <col min="4611" max="4611" width="5.5703125" style="18" bestFit="1" customWidth="1"/>
    <col min="4612" max="4612" width="30.28515625" style="18" bestFit="1" customWidth="1"/>
    <col min="4613" max="4613" width="9.28515625" style="18" customWidth="1"/>
    <col min="4614" max="4614" width="15.85546875" style="18" bestFit="1" customWidth="1"/>
    <col min="4615" max="4615" width="16.140625" style="18" bestFit="1" customWidth="1"/>
    <col min="4616" max="4616" width="9.140625" style="18"/>
    <col min="4617" max="4617" width="3.5703125" style="18" bestFit="1" customWidth="1"/>
    <col min="4618" max="4618" width="4.5703125" style="18" bestFit="1" customWidth="1"/>
    <col min="4619" max="4619" width="8.5703125" style="18" bestFit="1" customWidth="1"/>
    <col min="4620" max="4620" width="6.5703125" style="18" bestFit="1" customWidth="1"/>
    <col min="4621" max="4621" width="10.85546875" style="18" bestFit="1" customWidth="1"/>
    <col min="4622" max="4622" width="7.7109375" style="18" bestFit="1" customWidth="1"/>
    <col min="4623" max="4623" width="15.7109375" style="18" bestFit="1" customWidth="1"/>
    <col min="4624" max="4624" width="66.42578125" style="18" bestFit="1" customWidth="1"/>
    <col min="4625" max="4625" width="13.28515625" style="18" bestFit="1" customWidth="1"/>
    <col min="4626" max="4626" width="14.28515625" style="18" bestFit="1" customWidth="1"/>
    <col min="4627" max="4865" width="9.140625" style="18"/>
    <col min="4866" max="4866" width="3.5703125" style="18" bestFit="1" customWidth="1"/>
    <col min="4867" max="4867" width="5.5703125" style="18" bestFit="1" customWidth="1"/>
    <col min="4868" max="4868" width="30.28515625" style="18" bestFit="1" customWidth="1"/>
    <col min="4869" max="4869" width="9.28515625" style="18" customWidth="1"/>
    <col min="4870" max="4870" width="15.85546875" style="18" bestFit="1" customWidth="1"/>
    <col min="4871" max="4871" width="16.140625" style="18" bestFit="1" customWidth="1"/>
    <col min="4872" max="4872" width="9.140625" style="18"/>
    <col min="4873" max="4873" width="3.5703125" style="18" bestFit="1" customWidth="1"/>
    <col min="4874" max="4874" width="4.5703125" style="18" bestFit="1" customWidth="1"/>
    <col min="4875" max="4875" width="8.5703125" style="18" bestFit="1" customWidth="1"/>
    <col min="4876" max="4876" width="6.5703125" style="18" bestFit="1" customWidth="1"/>
    <col min="4877" max="4877" width="10.85546875" style="18" bestFit="1" customWidth="1"/>
    <col min="4878" max="4878" width="7.7109375" style="18" bestFit="1" customWidth="1"/>
    <col min="4879" max="4879" width="15.7109375" style="18" bestFit="1" customWidth="1"/>
    <col min="4880" max="4880" width="66.42578125" style="18" bestFit="1" customWidth="1"/>
    <col min="4881" max="4881" width="13.28515625" style="18" bestFit="1" customWidth="1"/>
    <col min="4882" max="4882" width="14.28515625" style="18" bestFit="1" customWidth="1"/>
    <col min="4883" max="5121" width="9.140625" style="18"/>
    <col min="5122" max="5122" width="3.5703125" style="18" bestFit="1" customWidth="1"/>
    <col min="5123" max="5123" width="5.5703125" style="18" bestFit="1" customWidth="1"/>
    <col min="5124" max="5124" width="30.28515625" style="18" bestFit="1" customWidth="1"/>
    <col min="5125" max="5125" width="9.28515625" style="18" customWidth="1"/>
    <col min="5126" max="5126" width="15.85546875" style="18" bestFit="1" customWidth="1"/>
    <col min="5127" max="5127" width="16.140625" style="18" bestFit="1" customWidth="1"/>
    <col min="5128" max="5128" width="9.140625" style="18"/>
    <col min="5129" max="5129" width="3.5703125" style="18" bestFit="1" customWidth="1"/>
    <col min="5130" max="5130" width="4.5703125" style="18" bestFit="1" customWidth="1"/>
    <col min="5131" max="5131" width="8.5703125" style="18" bestFit="1" customWidth="1"/>
    <col min="5132" max="5132" width="6.5703125" style="18" bestFit="1" customWidth="1"/>
    <col min="5133" max="5133" width="10.85546875" style="18" bestFit="1" customWidth="1"/>
    <col min="5134" max="5134" width="7.7109375" style="18" bestFit="1" customWidth="1"/>
    <col min="5135" max="5135" width="15.7109375" style="18" bestFit="1" customWidth="1"/>
    <col min="5136" max="5136" width="66.42578125" style="18" bestFit="1" customWidth="1"/>
    <col min="5137" max="5137" width="13.28515625" style="18" bestFit="1" customWidth="1"/>
    <col min="5138" max="5138" width="14.28515625" style="18" bestFit="1" customWidth="1"/>
    <col min="5139" max="5377" width="9.140625" style="18"/>
    <col min="5378" max="5378" width="3.5703125" style="18" bestFit="1" customWidth="1"/>
    <col min="5379" max="5379" width="5.5703125" style="18" bestFit="1" customWidth="1"/>
    <col min="5380" max="5380" width="30.28515625" style="18" bestFit="1" customWidth="1"/>
    <col min="5381" max="5381" width="9.28515625" style="18" customWidth="1"/>
    <col min="5382" max="5382" width="15.85546875" style="18" bestFit="1" customWidth="1"/>
    <col min="5383" max="5383" width="16.140625" style="18" bestFit="1" customWidth="1"/>
    <col min="5384" max="5384" width="9.140625" style="18"/>
    <col min="5385" max="5385" width="3.5703125" style="18" bestFit="1" customWidth="1"/>
    <col min="5386" max="5386" width="4.5703125" style="18" bestFit="1" customWidth="1"/>
    <col min="5387" max="5387" width="8.5703125" style="18" bestFit="1" customWidth="1"/>
    <col min="5388" max="5388" width="6.5703125" style="18" bestFit="1" customWidth="1"/>
    <col min="5389" max="5389" width="10.85546875" style="18" bestFit="1" customWidth="1"/>
    <col min="5390" max="5390" width="7.7109375" style="18" bestFit="1" customWidth="1"/>
    <col min="5391" max="5391" width="15.7109375" style="18" bestFit="1" customWidth="1"/>
    <col min="5392" max="5392" width="66.42578125" style="18" bestFit="1" customWidth="1"/>
    <col min="5393" max="5393" width="13.28515625" style="18" bestFit="1" customWidth="1"/>
    <col min="5394" max="5394" width="14.28515625" style="18" bestFit="1" customWidth="1"/>
    <col min="5395" max="5633" width="9.140625" style="18"/>
    <col min="5634" max="5634" width="3.5703125" style="18" bestFit="1" customWidth="1"/>
    <col min="5635" max="5635" width="5.5703125" style="18" bestFit="1" customWidth="1"/>
    <col min="5636" max="5636" width="30.28515625" style="18" bestFit="1" customWidth="1"/>
    <col min="5637" max="5637" width="9.28515625" style="18" customWidth="1"/>
    <col min="5638" max="5638" width="15.85546875" style="18" bestFit="1" customWidth="1"/>
    <col min="5639" max="5639" width="16.140625" style="18" bestFit="1" customWidth="1"/>
    <col min="5640" max="5640" width="9.140625" style="18"/>
    <col min="5641" max="5641" width="3.5703125" style="18" bestFit="1" customWidth="1"/>
    <col min="5642" max="5642" width="4.5703125" style="18" bestFit="1" customWidth="1"/>
    <col min="5643" max="5643" width="8.5703125" style="18" bestFit="1" customWidth="1"/>
    <col min="5644" max="5644" width="6.5703125" style="18" bestFit="1" customWidth="1"/>
    <col min="5645" max="5645" width="10.85546875" style="18" bestFit="1" customWidth="1"/>
    <col min="5646" max="5646" width="7.7109375" style="18" bestFit="1" customWidth="1"/>
    <col min="5647" max="5647" width="15.7109375" style="18" bestFit="1" customWidth="1"/>
    <col min="5648" max="5648" width="66.42578125" style="18" bestFit="1" customWidth="1"/>
    <col min="5649" max="5649" width="13.28515625" style="18" bestFit="1" customWidth="1"/>
    <col min="5650" max="5650" width="14.28515625" style="18" bestFit="1" customWidth="1"/>
    <col min="5651" max="5889" width="9.140625" style="18"/>
    <col min="5890" max="5890" width="3.5703125" style="18" bestFit="1" customWidth="1"/>
    <col min="5891" max="5891" width="5.5703125" style="18" bestFit="1" customWidth="1"/>
    <col min="5892" max="5892" width="30.28515625" style="18" bestFit="1" customWidth="1"/>
    <col min="5893" max="5893" width="9.28515625" style="18" customWidth="1"/>
    <col min="5894" max="5894" width="15.85546875" style="18" bestFit="1" customWidth="1"/>
    <col min="5895" max="5895" width="16.140625" style="18" bestFit="1" customWidth="1"/>
    <col min="5896" max="5896" width="9.140625" style="18"/>
    <col min="5897" max="5897" width="3.5703125" style="18" bestFit="1" customWidth="1"/>
    <col min="5898" max="5898" width="4.5703125" style="18" bestFit="1" customWidth="1"/>
    <col min="5899" max="5899" width="8.5703125" style="18" bestFit="1" customWidth="1"/>
    <col min="5900" max="5900" width="6.5703125" style="18" bestFit="1" customWidth="1"/>
    <col min="5901" max="5901" width="10.85546875" style="18" bestFit="1" customWidth="1"/>
    <col min="5902" max="5902" width="7.7109375" style="18" bestFit="1" customWidth="1"/>
    <col min="5903" max="5903" width="15.7109375" style="18" bestFit="1" customWidth="1"/>
    <col min="5904" max="5904" width="66.42578125" style="18" bestFit="1" customWidth="1"/>
    <col min="5905" max="5905" width="13.28515625" style="18" bestFit="1" customWidth="1"/>
    <col min="5906" max="5906" width="14.28515625" style="18" bestFit="1" customWidth="1"/>
    <col min="5907" max="6145" width="9.140625" style="18"/>
    <col min="6146" max="6146" width="3.5703125" style="18" bestFit="1" customWidth="1"/>
    <col min="6147" max="6147" width="5.5703125" style="18" bestFit="1" customWidth="1"/>
    <col min="6148" max="6148" width="30.28515625" style="18" bestFit="1" customWidth="1"/>
    <col min="6149" max="6149" width="9.28515625" style="18" customWidth="1"/>
    <col min="6150" max="6150" width="15.85546875" style="18" bestFit="1" customWidth="1"/>
    <col min="6151" max="6151" width="16.140625" style="18" bestFit="1" customWidth="1"/>
    <col min="6152" max="6152" width="9.140625" style="18"/>
    <col min="6153" max="6153" width="3.5703125" style="18" bestFit="1" customWidth="1"/>
    <col min="6154" max="6154" width="4.5703125" style="18" bestFit="1" customWidth="1"/>
    <col min="6155" max="6155" width="8.5703125" style="18" bestFit="1" customWidth="1"/>
    <col min="6156" max="6156" width="6.5703125" style="18" bestFit="1" customWidth="1"/>
    <col min="6157" max="6157" width="10.85546875" style="18" bestFit="1" customWidth="1"/>
    <col min="6158" max="6158" width="7.7109375" style="18" bestFit="1" customWidth="1"/>
    <col min="6159" max="6159" width="15.7109375" style="18" bestFit="1" customWidth="1"/>
    <col min="6160" max="6160" width="66.42578125" style="18" bestFit="1" customWidth="1"/>
    <col min="6161" max="6161" width="13.28515625" style="18" bestFit="1" customWidth="1"/>
    <col min="6162" max="6162" width="14.28515625" style="18" bestFit="1" customWidth="1"/>
    <col min="6163" max="6401" width="9.140625" style="18"/>
    <col min="6402" max="6402" width="3.5703125" style="18" bestFit="1" customWidth="1"/>
    <col min="6403" max="6403" width="5.5703125" style="18" bestFit="1" customWidth="1"/>
    <col min="6404" max="6404" width="30.28515625" style="18" bestFit="1" customWidth="1"/>
    <col min="6405" max="6405" width="9.28515625" style="18" customWidth="1"/>
    <col min="6406" max="6406" width="15.85546875" style="18" bestFit="1" customWidth="1"/>
    <col min="6407" max="6407" width="16.140625" style="18" bestFit="1" customWidth="1"/>
    <col min="6408" max="6408" width="9.140625" style="18"/>
    <col min="6409" max="6409" width="3.5703125" style="18" bestFit="1" customWidth="1"/>
    <col min="6410" max="6410" width="4.5703125" style="18" bestFit="1" customWidth="1"/>
    <col min="6411" max="6411" width="8.5703125" style="18" bestFit="1" customWidth="1"/>
    <col min="6412" max="6412" width="6.5703125" style="18" bestFit="1" customWidth="1"/>
    <col min="6413" max="6413" width="10.85546875" style="18" bestFit="1" customWidth="1"/>
    <col min="6414" max="6414" width="7.7109375" style="18" bestFit="1" customWidth="1"/>
    <col min="6415" max="6415" width="15.7109375" style="18" bestFit="1" customWidth="1"/>
    <col min="6416" max="6416" width="66.42578125" style="18" bestFit="1" customWidth="1"/>
    <col min="6417" max="6417" width="13.28515625" style="18" bestFit="1" customWidth="1"/>
    <col min="6418" max="6418" width="14.28515625" style="18" bestFit="1" customWidth="1"/>
    <col min="6419" max="6657" width="9.140625" style="18"/>
    <col min="6658" max="6658" width="3.5703125" style="18" bestFit="1" customWidth="1"/>
    <col min="6659" max="6659" width="5.5703125" style="18" bestFit="1" customWidth="1"/>
    <col min="6660" max="6660" width="30.28515625" style="18" bestFit="1" customWidth="1"/>
    <col min="6661" max="6661" width="9.28515625" style="18" customWidth="1"/>
    <col min="6662" max="6662" width="15.85546875" style="18" bestFit="1" customWidth="1"/>
    <col min="6663" max="6663" width="16.140625" style="18" bestFit="1" customWidth="1"/>
    <col min="6664" max="6664" width="9.140625" style="18"/>
    <col min="6665" max="6665" width="3.5703125" style="18" bestFit="1" customWidth="1"/>
    <col min="6666" max="6666" width="4.5703125" style="18" bestFit="1" customWidth="1"/>
    <col min="6667" max="6667" width="8.5703125" style="18" bestFit="1" customWidth="1"/>
    <col min="6668" max="6668" width="6.5703125" style="18" bestFit="1" customWidth="1"/>
    <col min="6669" max="6669" width="10.85546875" style="18" bestFit="1" customWidth="1"/>
    <col min="6670" max="6670" width="7.7109375" style="18" bestFit="1" customWidth="1"/>
    <col min="6671" max="6671" width="15.7109375" style="18" bestFit="1" customWidth="1"/>
    <col min="6672" max="6672" width="66.42578125" style="18" bestFit="1" customWidth="1"/>
    <col min="6673" max="6673" width="13.28515625" style="18" bestFit="1" customWidth="1"/>
    <col min="6674" max="6674" width="14.28515625" style="18" bestFit="1" customWidth="1"/>
    <col min="6675" max="6913" width="9.140625" style="18"/>
    <col min="6914" max="6914" width="3.5703125" style="18" bestFit="1" customWidth="1"/>
    <col min="6915" max="6915" width="5.5703125" style="18" bestFit="1" customWidth="1"/>
    <col min="6916" max="6916" width="30.28515625" style="18" bestFit="1" customWidth="1"/>
    <col min="6917" max="6917" width="9.28515625" style="18" customWidth="1"/>
    <col min="6918" max="6918" width="15.85546875" style="18" bestFit="1" customWidth="1"/>
    <col min="6919" max="6919" width="16.140625" style="18" bestFit="1" customWidth="1"/>
    <col min="6920" max="6920" width="9.140625" style="18"/>
    <col min="6921" max="6921" width="3.5703125" style="18" bestFit="1" customWidth="1"/>
    <col min="6922" max="6922" width="4.5703125" style="18" bestFit="1" customWidth="1"/>
    <col min="6923" max="6923" width="8.5703125" style="18" bestFit="1" customWidth="1"/>
    <col min="6924" max="6924" width="6.5703125" style="18" bestFit="1" customWidth="1"/>
    <col min="6925" max="6925" width="10.85546875" style="18" bestFit="1" customWidth="1"/>
    <col min="6926" max="6926" width="7.7109375" style="18" bestFit="1" customWidth="1"/>
    <col min="6927" max="6927" width="15.7109375" style="18" bestFit="1" customWidth="1"/>
    <col min="6928" max="6928" width="66.42578125" style="18" bestFit="1" customWidth="1"/>
    <col min="6929" max="6929" width="13.28515625" style="18" bestFit="1" customWidth="1"/>
    <col min="6930" max="6930" width="14.28515625" style="18" bestFit="1" customWidth="1"/>
    <col min="6931" max="7169" width="9.140625" style="18"/>
    <col min="7170" max="7170" width="3.5703125" style="18" bestFit="1" customWidth="1"/>
    <col min="7171" max="7171" width="5.5703125" style="18" bestFit="1" customWidth="1"/>
    <col min="7172" max="7172" width="30.28515625" style="18" bestFit="1" customWidth="1"/>
    <col min="7173" max="7173" width="9.28515625" style="18" customWidth="1"/>
    <col min="7174" max="7174" width="15.85546875" style="18" bestFit="1" customWidth="1"/>
    <col min="7175" max="7175" width="16.140625" style="18" bestFit="1" customWidth="1"/>
    <col min="7176" max="7176" width="9.140625" style="18"/>
    <col min="7177" max="7177" width="3.5703125" style="18" bestFit="1" customWidth="1"/>
    <col min="7178" max="7178" width="4.5703125" style="18" bestFit="1" customWidth="1"/>
    <col min="7179" max="7179" width="8.5703125" style="18" bestFit="1" customWidth="1"/>
    <col min="7180" max="7180" width="6.5703125" style="18" bestFit="1" customWidth="1"/>
    <col min="7181" max="7181" width="10.85546875" style="18" bestFit="1" customWidth="1"/>
    <col min="7182" max="7182" width="7.7109375" style="18" bestFit="1" customWidth="1"/>
    <col min="7183" max="7183" width="15.7109375" style="18" bestFit="1" customWidth="1"/>
    <col min="7184" max="7184" width="66.42578125" style="18" bestFit="1" customWidth="1"/>
    <col min="7185" max="7185" width="13.28515625" style="18" bestFit="1" customWidth="1"/>
    <col min="7186" max="7186" width="14.28515625" style="18" bestFit="1" customWidth="1"/>
    <col min="7187" max="7425" width="9.140625" style="18"/>
    <col min="7426" max="7426" width="3.5703125" style="18" bestFit="1" customWidth="1"/>
    <col min="7427" max="7427" width="5.5703125" style="18" bestFit="1" customWidth="1"/>
    <col min="7428" max="7428" width="30.28515625" style="18" bestFit="1" customWidth="1"/>
    <col min="7429" max="7429" width="9.28515625" style="18" customWidth="1"/>
    <col min="7430" max="7430" width="15.85546875" style="18" bestFit="1" customWidth="1"/>
    <col min="7431" max="7431" width="16.140625" style="18" bestFit="1" customWidth="1"/>
    <col min="7432" max="7432" width="9.140625" style="18"/>
    <col min="7433" max="7433" width="3.5703125" style="18" bestFit="1" customWidth="1"/>
    <col min="7434" max="7434" width="4.5703125" style="18" bestFit="1" customWidth="1"/>
    <col min="7435" max="7435" width="8.5703125" style="18" bestFit="1" customWidth="1"/>
    <col min="7436" max="7436" width="6.5703125" style="18" bestFit="1" customWidth="1"/>
    <col min="7437" max="7437" width="10.85546875" style="18" bestFit="1" customWidth="1"/>
    <col min="7438" max="7438" width="7.7109375" style="18" bestFit="1" customWidth="1"/>
    <col min="7439" max="7439" width="15.7109375" style="18" bestFit="1" customWidth="1"/>
    <col min="7440" max="7440" width="66.42578125" style="18" bestFit="1" customWidth="1"/>
    <col min="7441" max="7441" width="13.28515625" style="18" bestFit="1" customWidth="1"/>
    <col min="7442" max="7442" width="14.28515625" style="18" bestFit="1" customWidth="1"/>
    <col min="7443" max="7681" width="9.140625" style="18"/>
    <col min="7682" max="7682" width="3.5703125" style="18" bestFit="1" customWidth="1"/>
    <col min="7683" max="7683" width="5.5703125" style="18" bestFit="1" customWidth="1"/>
    <col min="7684" max="7684" width="30.28515625" style="18" bestFit="1" customWidth="1"/>
    <col min="7685" max="7685" width="9.28515625" style="18" customWidth="1"/>
    <col min="7686" max="7686" width="15.85546875" style="18" bestFit="1" customWidth="1"/>
    <col min="7687" max="7687" width="16.140625" style="18" bestFit="1" customWidth="1"/>
    <col min="7688" max="7688" width="9.140625" style="18"/>
    <col min="7689" max="7689" width="3.5703125" style="18" bestFit="1" customWidth="1"/>
    <col min="7690" max="7690" width="4.5703125" style="18" bestFit="1" customWidth="1"/>
    <col min="7691" max="7691" width="8.5703125" style="18" bestFit="1" customWidth="1"/>
    <col min="7692" max="7692" width="6.5703125" style="18" bestFit="1" customWidth="1"/>
    <col min="7693" max="7693" width="10.85546875" style="18" bestFit="1" customWidth="1"/>
    <col min="7694" max="7694" width="7.7109375" style="18" bestFit="1" customWidth="1"/>
    <col min="7695" max="7695" width="15.7109375" style="18" bestFit="1" customWidth="1"/>
    <col min="7696" max="7696" width="66.42578125" style="18" bestFit="1" customWidth="1"/>
    <col min="7697" max="7697" width="13.28515625" style="18" bestFit="1" customWidth="1"/>
    <col min="7698" max="7698" width="14.28515625" style="18" bestFit="1" customWidth="1"/>
    <col min="7699" max="7937" width="9.140625" style="18"/>
    <col min="7938" max="7938" width="3.5703125" style="18" bestFit="1" customWidth="1"/>
    <col min="7939" max="7939" width="5.5703125" style="18" bestFit="1" customWidth="1"/>
    <col min="7940" max="7940" width="30.28515625" style="18" bestFit="1" customWidth="1"/>
    <col min="7941" max="7941" width="9.28515625" style="18" customWidth="1"/>
    <col min="7942" max="7942" width="15.85546875" style="18" bestFit="1" customWidth="1"/>
    <col min="7943" max="7943" width="16.140625" style="18" bestFit="1" customWidth="1"/>
    <col min="7944" max="7944" width="9.140625" style="18"/>
    <col min="7945" max="7945" width="3.5703125" style="18" bestFit="1" customWidth="1"/>
    <col min="7946" max="7946" width="4.5703125" style="18" bestFit="1" customWidth="1"/>
    <col min="7947" max="7947" width="8.5703125" style="18" bestFit="1" customWidth="1"/>
    <col min="7948" max="7948" width="6.5703125" style="18" bestFit="1" customWidth="1"/>
    <col min="7949" max="7949" width="10.85546875" style="18" bestFit="1" customWidth="1"/>
    <col min="7950" max="7950" width="7.7109375" style="18" bestFit="1" customWidth="1"/>
    <col min="7951" max="7951" width="15.7109375" style="18" bestFit="1" customWidth="1"/>
    <col min="7952" max="7952" width="66.42578125" style="18" bestFit="1" customWidth="1"/>
    <col min="7953" max="7953" width="13.28515625" style="18" bestFit="1" customWidth="1"/>
    <col min="7954" max="7954" width="14.28515625" style="18" bestFit="1" customWidth="1"/>
    <col min="7955" max="8193" width="9.140625" style="18"/>
    <col min="8194" max="8194" width="3.5703125" style="18" bestFit="1" customWidth="1"/>
    <col min="8195" max="8195" width="5.5703125" style="18" bestFit="1" customWidth="1"/>
    <col min="8196" max="8196" width="30.28515625" style="18" bestFit="1" customWidth="1"/>
    <col min="8197" max="8197" width="9.28515625" style="18" customWidth="1"/>
    <col min="8198" max="8198" width="15.85546875" style="18" bestFit="1" customWidth="1"/>
    <col min="8199" max="8199" width="16.140625" style="18" bestFit="1" customWidth="1"/>
    <col min="8200" max="8200" width="9.140625" style="18"/>
    <col min="8201" max="8201" width="3.5703125" style="18" bestFit="1" customWidth="1"/>
    <col min="8202" max="8202" width="4.5703125" style="18" bestFit="1" customWidth="1"/>
    <col min="8203" max="8203" width="8.5703125" style="18" bestFit="1" customWidth="1"/>
    <col min="8204" max="8204" width="6.5703125" style="18" bestFit="1" customWidth="1"/>
    <col min="8205" max="8205" width="10.85546875" style="18" bestFit="1" customWidth="1"/>
    <col min="8206" max="8206" width="7.7109375" style="18" bestFit="1" customWidth="1"/>
    <col min="8207" max="8207" width="15.7109375" style="18" bestFit="1" customWidth="1"/>
    <col min="8208" max="8208" width="66.42578125" style="18" bestFit="1" customWidth="1"/>
    <col min="8209" max="8209" width="13.28515625" style="18" bestFit="1" customWidth="1"/>
    <col min="8210" max="8210" width="14.28515625" style="18" bestFit="1" customWidth="1"/>
    <col min="8211" max="8449" width="9.140625" style="18"/>
    <col min="8450" max="8450" width="3.5703125" style="18" bestFit="1" customWidth="1"/>
    <col min="8451" max="8451" width="5.5703125" style="18" bestFit="1" customWidth="1"/>
    <col min="8452" max="8452" width="30.28515625" style="18" bestFit="1" customWidth="1"/>
    <col min="8453" max="8453" width="9.28515625" style="18" customWidth="1"/>
    <col min="8454" max="8454" width="15.85546875" style="18" bestFit="1" customWidth="1"/>
    <col min="8455" max="8455" width="16.140625" style="18" bestFit="1" customWidth="1"/>
    <col min="8456" max="8456" width="9.140625" style="18"/>
    <col min="8457" max="8457" width="3.5703125" style="18" bestFit="1" customWidth="1"/>
    <col min="8458" max="8458" width="4.5703125" style="18" bestFit="1" customWidth="1"/>
    <col min="8459" max="8459" width="8.5703125" style="18" bestFit="1" customWidth="1"/>
    <col min="8460" max="8460" width="6.5703125" style="18" bestFit="1" customWidth="1"/>
    <col min="8461" max="8461" width="10.85546875" style="18" bestFit="1" customWidth="1"/>
    <col min="8462" max="8462" width="7.7109375" style="18" bestFit="1" customWidth="1"/>
    <col min="8463" max="8463" width="15.7109375" style="18" bestFit="1" customWidth="1"/>
    <col min="8464" max="8464" width="66.42578125" style="18" bestFit="1" customWidth="1"/>
    <col min="8465" max="8465" width="13.28515625" style="18" bestFit="1" customWidth="1"/>
    <col min="8466" max="8466" width="14.28515625" style="18" bestFit="1" customWidth="1"/>
    <col min="8467" max="8705" width="9.140625" style="18"/>
    <col min="8706" max="8706" width="3.5703125" style="18" bestFit="1" customWidth="1"/>
    <col min="8707" max="8707" width="5.5703125" style="18" bestFit="1" customWidth="1"/>
    <col min="8708" max="8708" width="30.28515625" style="18" bestFit="1" customWidth="1"/>
    <col min="8709" max="8709" width="9.28515625" style="18" customWidth="1"/>
    <col min="8710" max="8710" width="15.85546875" style="18" bestFit="1" customWidth="1"/>
    <col min="8711" max="8711" width="16.140625" style="18" bestFit="1" customWidth="1"/>
    <col min="8712" max="8712" width="9.140625" style="18"/>
    <col min="8713" max="8713" width="3.5703125" style="18" bestFit="1" customWidth="1"/>
    <col min="8714" max="8714" width="4.5703125" style="18" bestFit="1" customWidth="1"/>
    <col min="8715" max="8715" width="8.5703125" style="18" bestFit="1" customWidth="1"/>
    <col min="8716" max="8716" width="6.5703125" style="18" bestFit="1" customWidth="1"/>
    <col min="8717" max="8717" width="10.85546875" style="18" bestFit="1" customWidth="1"/>
    <col min="8718" max="8718" width="7.7109375" style="18" bestFit="1" customWidth="1"/>
    <col min="8719" max="8719" width="15.7109375" style="18" bestFit="1" customWidth="1"/>
    <col min="8720" max="8720" width="66.42578125" style="18" bestFit="1" customWidth="1"/>
    <col min="8721" max="8721" width="13.28515625" style="18" bestFit="1" customWidth="1"/>
    <col min="8722" max="8722" width="14.28515625" style="18" bestFit="1" customWidth="1"/>
    <col min="8723" max="8961" width="9.140625" style="18"/>
    <col min="8962" max="8962" width="3.5703125" style="18" bestFit="1" customWidth="1"/>
    <col min="8963" max="8963" width="5.5703125" style="18" bestFit="1" customWidth="1"/>
    <col min="8964" max="8964" width="30.28515625" style="18" bestFit="1" customWidth="1"/>
    <col min="8965" max="8965" width="9.28515625" style="18" customWidth="1"/>
    <col min="8966" max="8966" width="15.85546875" style="18" bestFit="1" customWidth="1"/>
    <col min="8967" max="8967" width="16.140625" style="18" bestFit="1" customWidth="1"/>
    <col min="8968" max="8968" width="9.140625" style="18"/>
    <col min="8969" max="8969" width="3.5703125" style="18" bestFit="1" customWidth="1"/>
    <col min="8970" max="8970" width="4.5703125" style="18" bestFit="1" customWidth="1"/>
    <col min="8971" max="8971" width="8.5703125" style="18" bestFit="1" customWidth="1"/>
    <col min="8972" max="8972" width="6.5703125" style="18" bestFit="1" customWidth="1"/>
    <col min="8973" max="8973" width="10.85546875" style="18" bestFit="1" customWidth="1"/>
    <col min="8974" max="8974" width="7.7109375" style="18" bestFit="1" customWidth="1"/>
    <col min="8975" max="8975" width="15.7109375" style="18" bestFit="1" customWidth="1"/>
    <col min="8976" max="8976" width="66.42578125" style="18" bestFit="1" customWidth="1"/>
    <col min="8977" max="8977" width="13.28515625" style="18" bestFit="1" customWidth="1"/>
    <col min="8978" max="8978" width="14.28515625" style="18" bestFit="1" customWidth="1"/>
    <col min="8979" max="9217" width="9.140625" style="18"/>
    <col min="9218" max="9218" width="3.5703125" style="18" bestFit="1" customWidth="1"/>
    <col min="9219" max="9219" width="5.5703125" style="18" bestFit="1" customWidth="1"/>
    <col min="9220" max="9220" width="30.28515625" style="18" bestFit="1" customWidth="1"/>
    <col min="9221" max="9221" width="9.28515625" style="18" customWidth="1"/>
    <col min="9222" max="9222" width="15.85546875" style="18" bestFit="1" customWidth="1"/>
    <col min="9223" max="9223" width="16.140625" style="18" bestFit="1" customWidth="1"/>
    <col min="9224" max="9224" width="9.140625" style="18"/>
    <col min="9225" max="9225" width="3.5703125" style="18" bestFit="1" customWidth="1"/>
    <col min="9226" max="9226" width="4.5703125" style="18" bestFit="1" customWidth="1"/>
    <col min="9227" max="9227" width="8.5703125" style="18" bestFit="1" customWidth="1"/>
    <col min="9228" max="9228" width="6.5703125" style="18" bestFit="1" customWidth="1"/>
    <col min="9229" max="9229" width="10.85546875" style="18" bestFit="1" customWidth="1"/>
    <col min="9230" max="9230" width="7.7109375" style="18" bestFit="1" customWidth="1"/>
    <col min="9231" max="9231" width="15.7109375" style="18" bestFit="1" customWidth="1"/>
    <col min="9232" max="9232" width="66.42578125" style="18" bestFit="1" customWidth="1"/>
    <col min="9233" max="9233" width="13.28515625" style="18" bestFit="1" customWidth="1"/>
    <col min="9234" max="9234" width="14.28515625" style="18" bestFit="1" customWidth="1"/>
    <col min="9235" max="9473" width="9.140625" style="18"/>
    <col min="9474" max="9474" width="3.5703125" style="18" bestFit="1" customWidth="1"/>
    <col min="9475" max="9475" width="5.5703125" style="18" bestFit="1" customWidth="1"/>
    <col min="9476" max="9476" width="30.28515625" style="18" bestFit="1" customWidth="1"/>
    <col min="9477" max="9477" width="9.28515625" style="18" customWidth="1"/>
    <col min="9478" max="9478" width="15.85546875" style="18" bestFit="1" customWidth="1"/>
    <col min="9479" max="9479" width="16.140625" style="18" bestFit="1" customWidth="1"/>
    <col min="9480" max="9480" width="9.140625" style="18"/>
    <col min="9481" max="9481" width="3.5703125" style="18" bestFit="1" customWidth="1"/>
    <col min="9482" max="9482" width="4.5703125" style="18" bestFit="1" customWidth="1"/>
    <col min="9483" max="9483" width="8.5703125" style="18" bestFit="1" customWidth="1"/>
    <col min="9484" max="9484" width="6.5703125" style="18" bestFit="1" customWidth="1"/>
    <col min="9485" max="9485" width="10.85546875" style="18" bestFit="1" customWidth="1"/>
    <col min="9486" max="9486" width="7.7109375" style="18" bestFit="1" customWidth="1"/>
    <col min="9487" max="9487" width="15.7109375" style="18" bestFit="1" customWidth="1"/>
    <col min="9488" max="9488" width="66.42578125" style="18" bestFit="1" customWidth="1"/>
    <col min="9489" max="9489" width="13.28515625" style="18" bestFit="1" customWidth="1"/>
    <col min="9490" max="9490" width="14.28515625" style="18" bestFit="1" customWidth="1"/>
    <col min="9491" max="9729" width="9.140625" style="18"/>
    <col min="9730" max="9730" width="3.5703125" style="18" bestFit="1" customWidth="1"/>
    <col min="9731" max="9731" width="5.5703125" style="18" bestFit="1" customWidth="1"/>
    <col min="9732" max="9732" width="30.28515625" style="18" bestFit="1" customWidth="1"/>
    <col min="9733" max="9733" width="9.28515625" style="18" customWidth="1"/>
    <col min="9734" max="9734" width="15.85546875" style="18" bestFit="1" customWidth="1"/>
    <col min="9735" max="9735" width="16.140625" style="18" bestFit="1" customWidth="1"/>
    <col min="9736" max="9736" width="9.140625" style="18"/>
    <col min="9737" max="9737" width="3.5703125" style="18" bestFit="1" customWidth="1"/>
    <col min="9738" max="9738" width="4.5703125" style="18" bestFit="1" customWidth="1"/>
    <col min="9739" max="9739" width="8.5703125" style="18" bestFit="1" customWidth="1"/>
    <col min="9740" max="9740" width="6.5703125" style="18" bestFit="1" customWidth="1"/>
    <col min="9741" max="9741" width="10.85546875" style="18" bestFit="1" customWidth="1"/>
    <col min="9742" max="9742" width="7.7109375" style="18" bestFit="1" customWidth="1"/>
    <col min="9743" max="9743" width="15.7109375" style="18" bestFit="1" customWidth="1"/>
    <col min="9744" max="9744" width="66.42578125" style="18" bestFit="1" customWidth="1"/>
    <col min="9745" max="9745" width="13.28515625" style="18" bestFit="1" customWidth="1"/>
    <col min="9746" max="9746" width="14.28515625" style="18" bestFit="1" customWidth="1"/>
    <col min="9747" max="9985" width="9.140625" style="18"/>
    <col min="9986" max="9986" width="3.5703125" style="18" bestFit="1" customWidth="1"/>
    <col min="9987" max="9987" width="5.5703125" style="18" bestFit="1" customWidth="1"/>
    <col min="9988" max="9988" width="30.28515625" style="18" bestFit="1" customWidth="1"/>
    <col min="9989" max="9989" width="9.28515625" style="18" customWidth="1"/>
    <col min="9990" max="9990" width="15.85546875" style="18" bestFit="1" customWidth="1"/>
    <col min="9991" max="9991" width="16.140625" style="18" bestFit="1" customWidth="1"/>
    <col min="9992" max="9992" width="9.140625" style="18"/>
    <col min="9993" max="9993" width="3.5703125" style="18" bestFit="1" customWidth="1"/>
    <col min="9994" max="9994" width="4.5703125" style="18" bestFit="1" customWidth="1"/>
    <col min="9995" max="9995" width="8.5703125" style="18" bestFit="1" customWidth="1"/>
    <col min="9996" max="9996" width="6.5703125" style="18" bestFit="1" customWidth="1"/>
    <col min="9997" max="9997" width="10.85546875" style="18" bestFit="1" customWidth="1"/>
    <col min="9998" max="9998" width="7.7109375" style="18" bestFit="1" customWidth="1"/>
    <col min="9999" max="9999" width="15.7109375" style="18" bestFit="1" customWidth="1"/>
    <col min="10000" max="10000" width="66.42578125" style="18" bestFit="1" customWidth="1"/>
    <col min="10001" max="10001" width="13.28515625" style="18" bestFit="1" customWidth="1"/>
    <col min="10002" max="10002" width="14.28515625" style="18" bestFit="1" customWidth="1"/>
    <col min="10003" max="10241" width="9.140625" style="18"/>
    <col min="10242" max="10242" width="3.5703125" style="18" bestFit="1" customWidth="1"/>
    <col min="10243" max="10243" width="5.5703125" style="18" bestFit="1" customWidth="1"/>
    <col min="10244" max="10244" width="30.28515625" style="18" bestFit="1" customWidth="1"/>
    <col min="10245" max="10245" width="9.28515625" style="18" customWidth="1"/>
    <col min="10246" max="10246" width="15.85546875" style="18" bestFit="1" customWidth="1"/>
    <col min="10247" max="10247" width="16.140625" style="18" bestFit="1" customWidth="1"/>
    <col min="10248" max="10248" width="9.140625" style="18"/>
    <col min="10249" max="10249" width="3.5703125" style="18" bestFit="1" customWidth="1"/>
    <col min="10250" max="10250" width="4.5703125" style="18" bestFit="1" customWidth="1"/>
    <col min="10251" max="10251" width="8.5703125" style="18" bestFit="1" customWidth="1"/>
    <col min="10252" max="10252" width="6.5703125" style="18" bestFit="1" customWidth="1"/>
    <col min="10253" max="10253" width="10.85546875" style="18" bestFit="1" customWidth="1"/>
    <col min="10254" max="10254" width="7.7109375" style="18" bestFit="1" customWidth="1"/>
    <col min="10255" max="10255" width="15.7109375" style="18" bestFit="1" customWidth="1"/>
    <col min="10256" max="10256" width="66.42578125" style="18" bestFit="1" customWidth="1"/>
    <col min="10257" max="10257" width="13.28515625" style="18" bestFit="1" customWidth="1"/>
    <col min="10258" max="10258" width="14.28515625" style="18" bestFit="1" customWidth="1"/>
    <col min="10259" max="10497" width="9.140625" style="18"/>
    <col min="10498" max="10498" width="3.5703125" style="18" bestFit="1" customWidth="1"/>
    <col min="10499" max="10499" width="5.5703125" style="18" bestFit="1" customWidth="1"/>
    <col min="10500" max="10500" width="30.28515625" style="18" bestFit="1" customWidth="1"/>
    <col min="10501" max="10501" width="9.28515625" style="18" customWidth="1"/>
    <col min="10502" max="10502" width="15.85546875" style="18" bestFit="1" customWidth="1"/>
    <col min="10503" max="10503" width="16.140625" style="18" bestFit="1" customWidth="1"/>
    <col min="10504" max="10504" width="9.140625" style="18"/>
    <col min="10505" max="10505" width="3.5703125" style="18" bestFit="1" customWidth="1"/>
    <col min="10506" max="10506" width="4.5703125" style="18" bestFit="1" customWidth="1"/>
    <col min="10507" max="10507" width="8.5703125" style="18" bestFit="1" customWidth="1"/>
    <col min="10508" max="10508" width="6.5703125" style="18" bestFit="1" customWidth="1"/>
    <col min="10509" max="10509" width="10.85546875" style="18" bestFit="1" customWidth="1"/>
    <col min="10510" max="10510" width="7.7109375" style="18" bestFit="1" customWidth="1"/>
    <col min="10511" max="10511" width="15.7109375" style="18" bestFit="1" customWidth="1"/>
    <col min="10512" max="10512" width="66.42578125" style="18" bestFit="1" customWidth="1"/>
    <col min="10513" max="10513" width="13.28515625" style="18" bestFit="1" customWidth="1"/>
    <col min="10514" max="10514" width="14.28515625" style="18" bestFit="1" customWidth="1"/>
    <col min="10515" max="10753" width="9.140625" style="18"/>
    <col min="10754" max="10754" width="3.5703125" style="18" bestFit="1" customWidth="1"/>
    <col min="10755" max="10755" width="5.5703125" style="18" bestFit="1" customWidth="1"/>
    <col min="10756" max="10756" width="30.28515625" style="18" bestFit="1" customWidth="1"/>
    <col min="10757" max="10757" width="9.28515625" style="18" customWidth="1"/>
    <col min="10758" max="10758" width="15.85546875" style="18" bestFit="1" customWidth="1"/>
    <col min="10759" max="10759" width="16.140625" style="18" bestFit="1" customWidth="1"/>
    <col min="10760" max="10760" width="9.140625" style="18"/>
    <col min="10761" max="10761" width="3.5703125" style="18" bestFit="1" customWidth="1"/>
    <col min="10762" max="10762" width="4.5703125" style="18" bestFit="1" customWidth="1"/>
    <col min="10763" max="10763" width="8.5703125" style="18" bestFit="1" customWidth="1"/>
    <col min="10764" max="10764" width="6.5703125" style="18" bestFit="1" customWidth="1"/>
    <col min="10765" max="10765" width="10.85546875" style="18" bestFit="1" customWidth="1"/>
    <col min="10766" max="10766" width="7.7109375" style="18" bestFit="1" customWidth="1"/>
    <col min="10767" max="10767" width="15.7109375" style="18" bestFit="1" customWidth="1"/>
    <col min="10768" max="10768" width="66.42578125" style="18" bestFit="1" customWidth="1"/>
    <col min="10769" max="10769" width="13.28515625" style="18" bestFit="1" customWidth="1"/>
    <col min="10770" max="10770" width="14.28515625" style="18" bestFit="1" customWidth="1"/>
    <col min="10771" max="11009" width="9.140625" style="18"/>
    <col min="11010" max="11010" width="3.5703125" style="18" bestFit="1" customWidth="1"/>
    <col min="11011" max="11011" width="5.5703125" style="18" bestFit="1" customWidth="1"/>
    <col min="11012" max="11012" width="30.28515625" style="18" bestFit="1" customWidth="1"/>
    <col min="11013" max="11013" width="9.28515625" style="18" customWidth="1"/>
    <col min="11014" max="11014" width="15.85546875" style="18" bestFit="1" customWidth="1"/>
    <col min="11015" max="11015" width="16.140625" style="18" bestFit="1" customWidth="1"/>
    <col min="11016" max="11016" width="9.140625" style="18"/>
    <col min="11017" max="11017" width="3.5703125" style="18" bestFit="1" customWidth="1"/>
    <col min="11018" max="11018" width="4.5703125" style="18" bestFit="1" customWidth="1"/>
    <col min="11019" max="11019" width="8.5703125" style="18" bestFit="1" customWidth="1"/>
    <col min="11020" max="11020" width="6.5703125" style="18" bestFit="1" customWidth="1"/>
    <col min="11021" max="11021" width="10.85546875" style="18" bestFit="1" customWidth="1"/>
    <col min="11022" max="11022" width="7.7109375" style="18" bestFit="1" customWidth="1"/>
    <col min="11023" max="11023" width="15.7109375" style="18" bestFit="1" customWidth="1"/>
    <col min="11024" max="11024" width="66.42578125" style="18" bestFit="1" customWidth="1"/>
    <col min="11025" max="11025" width="13.28515625" style="18" bestFit="1" customWidth="1"/>
    <col min="11026" max="11026" width="14.28515625" style="18" bestFit="1" customWidth="1"/>
    <col min="11027" max="11265" width="9.140625" style="18"/>
    <col min="11266" max="11266" width="3.5703125" style="18" bestFit="1" customWidth="1"/>
    <col min="11267" max="11267" width="5.5703125" style="18" bestFit="1" customWidth="1"/>
    <col min="11268" max="11268" width="30.28515625" style="18" bestFit="1" customWidth="1"/>
    <col min="11269" max="11269" width="9.28515625" style="18" customWidth="1"/>
    <col min="11270" max="11270" width="15.85546875" style="18" bestFit="1" customWidth="1"/>
    <col min="11271" max="11271" width="16.140625" style="18" bestFit="1" customWidth="1"/>
    <col min="11272" max="11272" width="9.140625" style="18"/>
    <col min="11273" max="11273" width="3.5703125" style="18" bestFit="1" customWidth="1"/>
    <col min="11274" max="11274" width="4.5703125" style="18" bestFit="1" customWidth="1"/>
    <col min="11275" max="11275" width="8.5703125" style="18" bestFit="1" customWidth="1"/>
    <col min="11276" max="11276" width="6.5703125" style="18" bestFit="1" customWidth="1"/>
    <col min="11277" max="11277" width="10.85546875" style="18" bestFit="1" customWidth="1"/>
    <col min="11278" max="11278" width="7.7109375" style="18" bestFit="1" customWidth="1"/>
    <col min="11279" max="11279" width="15.7109375" style="18" bestFit="1" customWidth="1"/>
    <col min="11280" max="11280" width="66.42578125" style="18" bestFit="1" customWidth="1"/>
    <col min="11281" max="11281" width="13.28515625" style="18" bestFit="1" customWidth="1"/>
    <col min="11282" max="11282" width="14.28515625" style="18" bestFit="1" customWidth="1"/>
    <col min="11283" max="11521" width="9.140625" style="18"/>
    <col min="11522" max="11522" width="3.5703125" style="18" bestFit="1" customWidth="1"/>
    <col min="11523" max="11523" width="5.5703125" style="18" bestFit="1" customWidth="1"/>
    <col min="11524" max="11524" width="30.28515625" style="18" bestFit="1" customWidth="1"/>
    <col min="11525" max="11525" width="9.28515625" style="18" customWidth="1"/>
    <col min="11526" max="11526" width="15.85546875" style="18" bestFit="1" customWidth="1"/>
    <col min="11527" max="11527" width="16.140625" style="18" bestFit="1" customWidth="1"/>
    <col min="11528" max="11528" width="9.140625" style="18"/>
    <col min="11529" max="11529" width="3.5703125" style="18" bestFit="1" customWidth="1"/>
    <col min="11530" max="11530" width="4.5703125" style="18" bestFit="1" customWidth="1"/>
    <col min="11531" max="11531" width="8.5703125" style="18" bestFit="1" customWidth="1"/>
    <col min="11532" max="11532" width="6.5703125" style="18" bestFit="1" customWidth="1"/>
    <col min="11533" max="11533" width="10.85546875" style="18" bestFit="1" customWidth="1"/>
    <col min="11534" max="11534" width="7.7109375" style="18" bestFit="1" customWidth="1"/>
    <col min="11535" max="11535" width="15.7109375" style="18" bestFit="1" customWidth="1"/>
    <col min="11536" max="11536" width="66.42578125" style="18" bestFit="1" customWidth="1"/>
    <col min="11537" max="11537" width="13.28515625" style="18" bestFit="1" customWidth="1"/>
    <col min="11538" max="11538" width="14.28515625" style="18" bestFit="1" customWidth="1"/>
    <col min="11539" max="11777" width="9.140625" style="18"/>
    <col min="11778" max="11778" width="3.5703125" style="18" bestFit="1" customWidth="1"/>
    <col min="11779" max="11779" width="5.5703125" style="18" bestFit="1" customWidth="1"/>
    <col min="11780" max="11780" width="30.28515625" style="18" bestFit="1" customWidth="1"/>
    <col min="11781" max="11781" width="9.28515625" style="18" customWidth="1"/>
    <col min="11782" max="11782" width="15.85546875" style="18" bestFit="1" customWidth="1"/>
    <col min="11783" max="11783" width="16.140625" style="18" bestFit="1" customWidth="1"/>
    <col min="11784" max="11784" width="9.140625" style="18"/>
    <col min="11785" max="11785" width="3.5703125" style="18" bestFit="1" customWidth="1"/>
    <col min="11786" max="11786" width="4.5703125" style="18" bestFit="1" customWidth="1"/>
    <col min="11787" max="11787" width="8.5703125" style="18" bestFit="1" customWidth="1"/>
    <col min="11788" max="11788" width="6.5703125" style="18" bestFit="1" customWidth="1"/>
    <col min="11789" max="11789" width="10.85546875" style="18" bestFit="1" customWidth="1"/>
    <col min="11790" max="11790" width="7.7109375" style="18" bestFit="1" customWidth="1"/>
    <col min="11791" max="11791" width="15.7109375" style="18" bestFit="1" customWidth="1"/>
    <col min="11792" max="11792" width="66.42578125" style="18" bestFit="1" customWidth="1"/>
    <col min="11793" max="11793" width="13.28515625" style="18" bestFit="1" customWidth="1"/>
    <col min="11794" max="11794" width="14.28515625" style="18" bestFit="1" customWidth="1"/>
    <col min="11795" max="12033" width="9.140625" style="18"/>
    <col min="12034" max="12034" width="3.5703125" style="18" bestFit="1" customWidth="1"/>
    <col min="12035" max="12035" width="5.5703125" style="18" bestFit="1" customWidth="1"/>
    <col min="12036" max="12036" width="30.28515625" style="18" bestFit="1" customWidth="1"/>
    <col min="12037" max="12037" width="9.28515625" style="18" customWidth="1"/>
    <col min="12038" max="12038" width="15.85546875" style="18" bestFit="1" customWidth="1"/>
    <col min="12039" max="12039" width="16.140625" style="18" bestFit="1" customWidth="1"/>
    <col min="12040" max="12040" width="9.140625" style="18"/>
    <col min="12041" max="12041" width="3.5703125" style="18" bestFit="1" customWidth="1"/>
    <col min="12042" max="12042" width="4.5703125" style="18" bestFit="1" customWidth="1"/>
    <col min="12043" max="12043" width="8.5703125" style="18" bestFit="1" customWidth="1"/>
    <col min="12044" max="12044" width="6.5703125" style="18" bestFit="1" customWidth="1"/>
    <col min="12045" max="12045" width="10.85546875" style="18" bestFit="1" customWidth="1"/>
    <col min="12046" max="12046" width="7.7109375" style="18" bestFit="1" customWidth="1"/>
    <col min="12047" max="12047" width="15.7109375" style="18" bestFit="1" customWidth="1"/>
    <col min="12048" max="12048" width="66.42578125" style="18" bestFit="1" customWidth="1"/>
    <col min="12049" max="12049" width="13.28515625" style="18" bestFit="1" customWidth="1"/>
    <col min="12050" max="12050" width="14.28515625" style="18" bestFit="1" customWidth="1"/>
    <col min="12051" max="12289" width="9.140625" style="18"/>
    <col min="12290" max="12290" width="3.5703125" style="18" bestFit="1" customWidth="1"/>
    <col min="12291" max="12291" width="5.5703125" style="18" bestFit="1" customWidth="1"/>
    <col min="12292" max="12292" width="30.28515625" style="18" bestFit="1" customWidth="1"/>
    <col min="12293" max="12293" width="9.28515625" style="18" customWidth="1"/>
    <col min="12294" max="12294" width="15.85546875" style="18" bestFit="1" customWidth="1"/>
    <col min="12295" max="12295" width="16.140625" style="18" bestFit="1" customWidth="1"/>
    <col min="12296" max="12296" width="9.140625" style="18"/>
    <col min="12297" max="12297" width="3.5703125" style="18" bestFit="1" customWidth="1"/>
    <col min="12298" max="12298" width="4.5703125" style="18" bestFit="1" customWidth="1"/>
    <col min="12299" max="12299" width="8.5703125" style="18" bestFit="1" customWidth="1"/>
    <col min="12300" max="12300" width="6.5703125" style="18" bestFit="1" customWidth="1"/>
    <col min="12301" max="12301" width="10.85546875" style="18" bestFit="1" customWidth="1"/>
    <col min="12302" max="12302" width="7.7109375" style="18" bestFit="1" customWidth="1"/>
    <col min="12303" max="12303" width="15.7109375" style="18" bestFit="1" customWidth="1"/>
    <col min="12304" max="12304" width="66.42578125" style="18" bestFit="1" customWidth="1"/>
    <col min="12305" max="12305" width="13.28515625" style="18" bestFit="1" customWidth="1"/>
    <col min="12306" max="12306" width="14.28515625" style="18" bestFit="1" customWidth="1"/>
    <col min="12307" max="12545" width="9.140625" style="18"/>
    <col min="12546" max="12546" width="3.5703125" style="18" bestFit="1" customWidth="1"/>
    <col min="12547" max="12547" width="5.5703125" style="18" bestFit="1" customWidth="1"/>
    <col min="12548" max="12548" width="30.28515625" style="18" bestFit="1" customWidth="1"/>
    <col min="12549" max="12549" width="9.28515625" style="18" customWidth="1"/>
    <col min="12550" max="12550" width="15.85546875" style="18" bestFit="1" customWidth="1"/>
    <col min="12551" max="12551" width="16.140625" style="18" bestFit="1" customWidth="1"/>
    <col min="12552" max="12552" width="9.140625" style="18"/>
    <col min="12553" max="12553" width="3.5703125" style="18" bestFit="1" customWidth="1"/>
    <col min="12554" max="12554" width="4.5703125" style="18" bestFit="1" customWidth="1"/>
    <col min="12555" max="12555" width="8.5703125" style="18" bestFit="1" customWidth="1"/>
    <col min="12556" max="12556" width="6.5703125" style="18" bestFit="1" customWidth="1"/>
    <col min="12557" max="12557" width="10.85546875" style="18" bestFit="1" customWidth="1"/>
    <col min="12558" max="12558" width="7.7109375" style="18" bestFit="1" customWidth="1"/>
    <col min="12559" max="12559" width="15.7109375" style="18" bestFit="1" customWidth="1"/>
    <col min="12560" max="12560" width="66.42578125" style="18" bestFit="1" customWidth="1"/>
    <col min="12561" max="12561" width="13.28515625" style="18" bestFit="1" customWidth="1"/>
    <col min="12562" max="12562" width="14.28515625" style="18" bestFit="1" customWidth="1"/>
    <col min="12563" max="12801" width="9.140625" style="18"/>
    <col min="12802" max="12802" width="3.5703125" style="18" bestFit="1" customWidth="1"/>
    <col min="12803" max="12803" width="5.5703125" style="18" bestFit="1" customWidth="1"/>
    <col min="12804" max="12804" width="30.28515625" style="18" bestFit="1" customWidth="1"/>
    <col min="12805" max="12805" width="9.28515625" style="18" customWidth="1"/>
    <col min="12806" max="12806" width="15.85546875" style="18" bestFit="1" customWidth="1"/>
    <col min="12807" max="12807" width="16.140625" style="18" bestFit="1" customWidth="1"/>
    <col min="12808" max="12808" width="9.140625" style="18"/>
    <col min="12809" max="12809" width="3.5703125" style="18" bestFit="1" customWidth="1"/>
    <col min="12810" max="12810" width="4.5703125" style="18" bestFit="1" customWidth="1"/>
    <col min="12811" max="12811" width="8.5703125" style="18" bestFit="1" customWidth="1"/>
    <col min="12812" max="12812" width="6.5703125" style="18" bestFit="1" customWidth="1"/>
    <col min="12813" max="12813" width="10.85546875" style="18" bestFit="1" customWidth="1"/>
    <col min="12814" max="12814" width="7.7109375" style="18" bestFit="1" customWidth="1"/>
    <col min="12815" max="12815" width="15.7109375" style="18" bestFit="1" customWidth="1"/>
    <col min="12816" max="12816" width="66.42578125" style="18" bestFit="1" customWidth="1"/>
    <col min="12817" max="12817" width="13.28515625" style="18" bestFit="1" customWidth="1"/>
    <col min="12818" max="12818" width="14.28515625" style="18" bestFit="1" customWidth="1"/>
    <col min="12819" max="13057" width="9.140625" style="18"/>
    <col min="13058" max="13058" width="3.5703125" style="18" bestFit="1" customWidth="1"/>
    <col min="13059" max="13059" width="5.5703125" style="18" bestFit="1" customWidth="1"/>
    <col min="13060" max="13060" width="30.28515625" style="18" bestFit="1" customWidth="1"/>
    <col min="13061" max="13061" width="9.28515625" style="18" customWidth="1"/>
    <col min="13062" max="13062" width="15.85546875" style="18" bestFit="1" customWidth="1"/>
    <col min="13063" max="13063" width="16.140625" style="18" bestFit="1" customWidth="1"/>
    <col min="13064" max="13064" width="9.140625" style="18"/>
    <col min="13065" max="13065" width="3.5703125" style="18" bestFit="1" customWidth="1"/>
    <col min="13066" max="13066" width="4.5703125" style="18" bestFit="1" customWidth="1"/>
    <col min="13067" max="13067" width="8.5703125" style="18" bestFit="1" customWidth="1"/>
    <col min="13068" max="13068" width="6.5703125" style="18" bestFit="1" customWidth="1"/>
    <col min="13069" max="13069" width="10.85546875" style="18" bestFit="1" customWidth="1"/>
    <col min="13070" max="13070" width="7.7109375" style="18" bestFit="1" customWidth="1"/>
    <col min="13071" max="13071" width="15.7109375" style="18" bestFit="1" customWidth="1"/>
    <col min="13072" max="13072" width="66.42578125" style="18" bestFit="1" customWidth="1"/>
    <col min="13073" max="13073" width="13.28515625" style="18" bestFit="1" customWidth="1"/>
    <col min="13074" max="13074" width="14.28515625" style="18" bestFit="1" customWidth="1"/>
    <col min="13075" max="13313" width="9.140625" style="18"/>
    <col min="13314" max="13314" width="3.5703125" style="18" bestFit="1" customWidth="1"/>
    <col min="13315" max="13315" width="5.5703125" style="18" bestFit="1" customWidth="1"/>
    <col min="13316" max="13316" width="30.28515625" style="18" bestFit="1" customWidth="1"/>
    <col min="13317" max="13317" width="9.28515625" style="18" customWidth="1"/>
    <col min="13318" max="13318" width="15.85546875" style="18" bestFit="1" customWidth="1"/>
    <col min="13319" max="13319" width="16.140625" style="18" bestFit="1" customWidth="1"/>
    <col min="13320" max="13320" width="9.140625" style="18"/>
    <col min="13321" max="13321" width="3.5703125" style="18" bestFit="1" customWidth="1"/>
    <col min="13322" max="13322" width="4.5703125" style="18" bestFit="1" customWidth="1"/>
    <col min="13323" max="13323" width="8.5703125" style="18" bestFit="1" customWidth="1"/>
    <col min="13324" max="13324" width="6.5703125" style="18" bestFit="1" customWidth="1"/>
    <col min="13325" max="13325" width="10.85546875" style="18" bestFit="1" customWidth="1"/>
    <col min="13326" max="13326" width="7.7109375" style="18" bestFit="1" customWidth="1"/>
    <col min="13327" max="13327" width="15.7109375" style="18" bestFit="1" customWidth="1"/>
    <col min="13328" max="13328" width="66.42578125" style="18" bestFit="1" customWidth="1"/>
    <col min="13329" max="13329" width="13.28515625" style="18" bestFit="1" customWidth="1"/>
    <col min="13330" max="13330" width="14.28515625" style="18" bestFit="1" customWidth="1"/>
    <col min="13331" max="13569" width="9.140625" style="18"/>
    <col min="13570" max="13570" width="3.5703125" style="18" bestFit="1" customWidth="1"/>
    <col min="13571" max="13571" width="5.5703125" style="18" bestFit="1" customWidth="1"/>
    <col min="13572" max="13572" width="30.28515625" style="18" bestFit="1" customWidth="1"/>
    <col min="13573" max="13573" width="9.28515625" style="18" customWidth="1"/>
    <col min="13574" max="13574" width="15.85546875" style="18" bestFit="1" customWidth="1"/>
    <col min="13575" max="13575" width="16.140625" style="18" bestFit="1" customWidth="1"/>
    <col min="13576" max="13576" width="9.140625" style="18"/>
    <col min="13577" max="13577" width="3.5703125" style="18" bestFit="1" customWidth="1"/>
    <col min="13578" max="13578" width="4.5703125" style="18" bestFit="1" customWidth="1"/>
    <col min="13579" max="13579" width="8.5703125" style="18" bestFit="1" customWidth="1"/>
    <col min="13580" max="13580" width="6.5703125" style="18" bestFit="1" customWidth="1"/>
    <col min="13581" max="13581" width="10.85546875" style="18" bestFit="1" customWidth="1"/>
    <col min="13582" max="13582" width="7.7109375" style="18" bestFit="1" customWidth="1"/>
    <col min="13583" max="13583" width="15.7109375" style="18" bestFit="1" customWidth="1"/>
    <col min="13584" max="13584" width="66.42578125" style="18" bestFit="1" customWidth="1"/>
    <col min="13585" max="13585" width="13.28515625" style="18" bestFit="1" customWidth="1"/>
    <col min="13586" max="13586" width="14.28515625" style="18" bestFit="1" customWidth="1"/>
    <col min="13587" max="13825" width="9.140625" style="18"/>
    <col min="13826" max="13826" width="3.5703125" style="18" bestFit="1" customWidth="1"/>
    <col min="13827" max="13827" width="5.5703125" style="18" bestFit="1" customWidth="1"/>
    <col min="13828" max="13828" width="30.28515625" style="18" bestFit="1" customWidth="1"/>
    <col min="13829" max="13829" width="9.28515625" style="18" customWidth="1"/>
    <col min="13830" max="13830" width="15.85546875" style="18" bestFit="1" customWidth="1"/>
    <col min="13831" max="13831" width="16.140625" style="18" bestFit="1" customWidth="1"/>
    <col min="13832" max="13832" width="9.140625" style="18"/>
    <col min="13833" max="13833" width="3.5703125" style="18" bestFit="1" customWidth="1"/>
    <col min="13834" max="13834" width="4.5703125" style="18" bestFit="1" customWidth="1"/>
    <col min="13835" max="13835" width="8.5703125" style="18" bestFit="1" customWidth="1"/>
    <col min="13836" max="13836" width="6.5703125" style="18" bestFit="1" customWidth="1"/>
    <col min="13837" max="13837" width="10.85546875" style="18" bestFit="1" customWidth="1"/>
    <col min="13838" max="13838" width="7.7109375" style="18" bestFit="1" customWidth="1"/>
    <col min="13839" max="13839" width="15.7109375" style="18" bestFit="1" customWidth="1"/>
    <col min="13840" max="13840" width="66.42578125" style="18" bestFit="1" customWidth="1"/>
    <col min="13841" max="13841" width="13.28515625" style="18" bestFit="1" customWidth="1"/>
    <col min="13842" max="13842" width="14.28515625" style="18" bestFit="1" customWidth="1"/>
    <col min="13843" max="14081" width="9.140625" style="18"/>
    <col min="14082" max="14082" width="3.5703125" style="18" bestFit="1" customWidth="1"/>
    <col min="14083" max="14083" width="5.5703125" style="18" bestFit="1" customWidth="1"/>
    <col min="14084" max="14084" width="30.28515625" style="18" bestFit="1" customWidth="1"/>
    <col min="14085" max="14085" width="9.28515625" style="18" customWidth="1"/>
    <col min="14086" max="14086" width="15.85546875" style="18" bestFit="1" customWidth="1"/>
    <col min="14087" max="14087" width="16.140625" style="18" bestFit="1" customWidth="1"/>
    <col min="14088" max="14088" width="9.140625" style="18"/>
    <col min="14089" max="14089" width="3.5703125" style="18" bestFit="1" customWidth="1"/>
    <col min="14090" max="14090" width="4.5703125" style="18" bestFit="1" customWidth="1"/>
    <col min="14091" max="14091" width="8.5703125" style="18" bestFit="1" customWidth="1"/>
    <col min="14092" max="14092" width="6.5703125" style="18" bestFit="1" customWidth="1"/>
    <col min="14093" max="14093" width="10.85546875" style="18" bestFit="1" customWidth="1"/>
    <col min="14094" max="14094" width="7.7109375" style="18" bestFit="1" customWidth="1"/>
    <col min="14095" max="14095" width="15.7109375" style="18" bestFit="1" customWidth="1"/>
    <col min="14096" max="14096" width="66.42578125" style="18" bestFit="1" customWidth="1"/>
    <col min="14097" max="14097" width="13.28515625" style="18" bestFit="1" customWidth="1"/>
    <col min="14098" max="14098" width="14.28515625" style="18" bestFit="1" customWidth="1"/>
    <col min="14099" max="14337" width="9.140625" style="18"/>
    <col min="14338" max="14338" width="3.5703125" style="18" bestFit="1" customWidth="1"/>
    <col min="14339" max="14339" width="5.5703125" style="18" bestFit="1" customWidth="1"/>
    <col min="14340" max="14340" width="30.28515625" style="18" bestFit="1" customWidth="1"/>
    <col min="14341" max="14341" width="9.28515625" style="18" customWidth="1"/>
    <col min="14342" max="14342" width="15.85546875" style="18" bestFit="1" customWidth="1"/>
    <col min="14343" max="14343" width="16.140625" style="18" bestFit="1" customWidth="1"/>
    <col min="14344" max="14344" width="9.140625" style="18"/>
    <col min="14345" max="14345" width="3.5703125" style="18" bestFit="1" customWidth="1"/>
    <col min="14346" max="14346" width="4.5703125" style="18" bestFit="1" customWidth="1"/>
    <col min="14347" max="14347" width="8.5703125" style="18" bestFit="1" customWidth="1"/>
    <col min="14348" max="14348" width="6.5703125" style="18" bestFit="1" customWidth="1"/>
    <col min="14349" max="14349" width="10.85546875" style="18" bestFit="1" customWidth="1"/>
    <col min="14350" max="14350" width="7.7109375" style="18" bestFit="1" customWidth="1"/>
    <col min="14351" max="14351" width="15.7109375" style="18" bestFit="1" customWidth="1"/>
    <col min="14352" max="14352" width="66.42578125" style="18" bestFit="1" customWidth="1"/>
    <col min="14353" max="14353" width="13.28515625" style="18" bestFit="1" customWidth="1"/>
    <col min="14354" max="14354" width="14.28515625" style="18" bestFit="1" customWidth="1"/>
    <col min="14355" max="14593" width="9.140625" style="18"/>
    <col min="14594" max="14594" width="3.5703125" style="18" bestFit="1" customWidth="1"/>
    <col min="14595" max="14595" width="5.5703125" style="18" bestFit="1" customWidth="1"/>
    <col min="14596" max="14596" width="30.28515625" style="18" bestFit="1" customWidth="1"/>
    <col min="14597" max="14597" width="9.28515625" style="18" customWidth="1"/>
    <col min="14598" max="14598" width="15.85546875" style="18" bestFit="1" customWidth="1"/>
    <col min="14599" max="14599" width="16.140625" style="18" bestFit="1" customWidth="1"/>
    <col min="14600" max="14600" width="9.140625" style="18"/>
    <col min="14601" max="14601" width="3.5703125" style="18" bestFit="1" customWidth="1"/>
    <col min="14602" max="14602" width="4.5703125" style="18" bestFit="1" customWidth="1"/>
    <col min="14603" max="14603" width="8.5703125" style="18" bestFit="1" customWidth="1"/>
    <col min="14604" max="14604" width="6.5703125" style="18" bestFit="1" customWidth="1"/>
    <col min="14605" max="14605" width="10.85546875" style="18" bestFit="1" customWidth="1"/>
    <col min="14606" max="14606" width="7.7109375" style="18" bestFit="1" customWidth="1"/>
    <col min="14607" max="14607" width="15.7109375" style="18" bestFit="1" customWidth="1"/>
    <col min="14608" max="14608" width="66.42578125" style="18" bestFit="1" customWidth="1"/>
    <col min="14609" max="14609" width="13.28515625" style="18" bestFit="1" customWidth="1"/>
    <col min="14610" max="14610" width="14.28515625" style="18" bestFit="1" customWidth="1"/>
    <col min="14611" max="14849" width="9.140625" style="18"/>
    <col min="14850" max="14850" width="3.5703125" style="18" bestFit="1" customWidth="1"/>
    <col min="14851" max="14851" width="5.5703125" style="18" bestFit="1" customWidth="1"/>
    <col min="14852" max="14852" width="30.28515625" style="18" bestFit="1" customWidth="1"/>
    <col min="14853" max="14853" width="9.28515625" style="18" customWidth="1"/>
    <col min="14854" max="14854" width="15.85546875" style="18" bestFit="1" customWidth="1"/>
    <col min="14855" max="14855" width="16.140625" style="18" bestFit="1" customWidth="1"/>
    <col min="14856" max="14856" width="9.140625" style="18"/>
    <col min="14857" max="14857" width="3.5703125" style="18" bestFit="1" customWidth="1"/>
    <col min="14858" max="14858" width="4.5703125" style="18" bestFit="1" customWidth="1"/>
    <col min="14859" max="14859" width="8.5703125" style="18" bestFit="1" customWidth="1"/>
    <col min="14860" max="14860" width="6.5703125" style="18" bestFit="1" customWidth="1"/>
    <col min="14861" max="14861" width="10.85546875" style="18" bestFit="1" customWidth="1"/>
    <col min="14862" max="14862" width="7.7109375" style="18" bestFit="1" customWidth="1"/>
    <col min="14863" max="14863" width="15.7109375" style="18" bestFit="1" customWidth="1"/>
    <col min="14864" max="14864" width="66.42578125" style="18" bestFit="1" customWidth="1"/>
    <col min="14865" max="14865" width="13.28515625" style="18" bestFit="1" customWidth="1"/>
    <col min="14866" max="14866" width="14.28515625" style="18" bestFit="1" customWidth="1"/>
    <col min="14867" max="15105" width="9.140625" style="18"/>
    <col min="15106" max="15106" width="3.5703125" style="18" bestFit="1" customWidth="1"/>
    <col min="15107" max="15107" width="5.5703125" style="18" bestFit="1" customWidth="1"/>
    <col min="15108" max="15108" width="30.28515625" style="18" bestFit="1" customWidth="1"/>
    <col min="15109" max="15109" width="9.28515625" style="18" customWidth="1"/>
    <col min="15110" max="15110" width="15.85546875" style="18" bestFit="1" customWidth="1"/>
    <col min="15111" max="15111" width="16.140625" style="18" bestFit="1" customWidth="1"/>
    <col min="15112" max="15112" width="9.140625" style="18"/>
    <col min="15113" max="15113" width="3.5703125" style="18" bestFit="1" customWidth="1"/>
    <col min="15114" max="15114" width="4.5703125" style="18" bestFit="1" customWidth="1"/>
    <col min="15115" max="15115" width="8.5703125" style="18" bestFit="1" customWidth="1"/>
    <col min="15116" max="15116" width="6.5703125" style="18" bestFit="1" customWidth="1"/>
    <col min="15117" max="15117" width="10.85546875" style="18" bestFit="1" customWidth="1"/>
    <col min="15118" max="15118" width="7.7109375" style="18" bestFit="1" customWidth="1"/>
    <col min="15119" max="15119" width="15.7109375" style="18" bestFit="1" customWidth="1"/>
    <col min="15120" max="15120" width="66.42578125" style="18" bestFit="1" customWidth="1"/>
    <col min="15121" max="15121" width="13.28515625" style="18" bestFit="1" customWidth="1"/>
    <col min="15122" max="15122" width="14.28515625" style="18" bestFit="1" customWidth="1"/>
    <col min="15123" max="15361" width="9.140625" style="18"/>
    <col min="15362" max="15362" width="3.5703125" style="18" bestFit="1" customWidth="1"/>
    <col min="15363" max="15363" width="5.5703125" style="18" bestFit="1" customWidth="1"/>
    <col min="15364" max="15364" width="30.28515625" style="18" bestFit="1" customWidth="1"/>
    <col min="15365" max="15365" width="9.28515625" style="18" customWidth="1"/>
    <col min="15366" max="15366" width="15.85546875" style="18" bestFit="1" customWidth="1"/>
    <col min="15367" max="15367" width="16.140625" style="18" bestFit="1" customWidth="1"/>
    <col min="15368" max="15368" width="9.140625" style="18"/>
    <col min="15369" max="15369" width="3.5703125" style="18" bestFit="1" customWidth="1"/>
    <col min="15370" max="15370" width="4.5703125" style="18" bestFit="1" customWidth="1"/>
    <col min="15371" max="15371" width="8.5703125" style="18" bestFit="1" customWidth="1"/>
    <col min="15372" max="15372" width="6.5703125" style="18" bestFit="1" customWidth="1"/>
    <col min="15373" max="15373" width="10.85546875" style="18" bestFit="1" customWidth="1"/>
    <col min="15374" max="15374" width="7.7109375" style="18" bestFit="1" customWidth="1"/>
    <col min="15375" max="15375" width="15.7109375" style="18" bestFit="1" customWidth="1"/>
    <col min="15376" max="15376" width="66.42578125" style="18" bestFit="1" customWidth="1"/>
    <col min="15377" max="15377" width="13.28515625" style="18" bestFit="1" customWidth="1"/>
    <col min="15378" max="15378" width="14.28515625" style="18" bestFit="1" customWidth="1"/>
    <col min="15379" max="15617" width="9.140625" style="18"/>
    <col min="15618" max="15618" width="3.5703125" style="18" bestFit="1" customWidth="1"/>
    <col min="15619" max="15619" width="5.5703125" style="18" bestFit="1" customWidth="1"/>
    <col min="15620" max="15620" width="30.28515625" style="18" bestFit="1" customWidth="1"/>
    <col min="15621" max="15621" width="9.28515625" style="18" customWidth="1"/>
    <col min="15622" max="15622" width="15.85546875" style="18" bestFit="1" customWidth="1"/>
    <col min="15623" max="15623" width="16.140625" style="18" bestFit="1" customWidth="1"/>
    <col min="15624" max="15624" width="9.140625" style="18"/>
    <col min="15625" max="15625" width="3.5703125" style="18" bestFit="1" customWidth="1"/>
    <col min="15626" max="15626" width="4.5703125" style="18" bestFit="1" customWidth="1"/>
    <col min="15627" max="15627" width="8.5703125" style="18" bestFit="1" customWidth="1"/>
    <col min="15628" max="15628" width="6.5703125" style="18" bestFit="1" customWidth="1"/>
    <col min="15629" max="15629" width="10.85546875" style="18" bestFit="1" customWidth="1"/>
    <col min="15630" max="15630" width="7.7109375" style="18" bestFit="1" customWidth="1"/>
    <col min="15631" max="15631" width="15.7109375" style="18" bestFit="1" customWidth="1"/>
    <col min="15632" max="15632" width="66.42578125" style="18" bestFit="1" customWidth="1"/>
    <col min="15633" max="15633" width="13.28515625" style="18" bestFit="1" customWidth="1"/>
    <col min="15634" max="15634" width="14.28515625" style="18" bestFit="1" customWidth="1"/>
    <col min="15635" max="15873" width="9.140625" style="18"/>
    <col min="15874" max="15874" width="3.5703125" style="18" bestFit="1" customWidth="1"/>
    <col min="15875" max="15875" width="5.5703125" style="18" bestFit="1" customWidth="1"/>
    <col min="15876" max="15876" width="30.28515625" style="18" bestFit="1" customWidth="1"/>
    <col min="15877" max="15877" width="9.28515625" style="18" customWidth="1"/>
    <col min="15878" max="15878" width="15.85546875" style="18" bestFit="1" customWidth="1"/>
    <col min="15879" max="15879" width="16.140625" style="18" bestFit="1" customWidth="1"/>
    <col min="15880" max="15880" width="9.140625" style="18"/>
    <col min="15881" max="15881" width="3.5703125" style="18" bestFit="1" customWidth="1"/>
    <col min="15882" max="15882" width="4.5703125" style="18" bestFit="1" customWidth="1"/>
    <col min="15883" max="15883" width="8.5703125" style="18" bestFit="1" customWidth="1"/>
    <col min="15884" max="15884" width="6.5703125" style="18" bestFit="1" customWidth="1"/>
    <col min="15885" max="15885" width="10.85546875" style="18" bestFit="1" customWidth="1"/>
    <col min="15886" max="15886" width="7.7109375" style="18" bestFit="1" customWidth="1"/>
    <col min="15887" max="15887" width="15.7109375" style="18" bestFit="1" customWidth="1"/>
    <col min="15888" max="15888" width="66.42578125" style="18" bestFit="1" customWidth="1"/>
    <col min="15889" max="15889" width="13.28515625" style="18" bestFit="1" customWidth="1"/>
    <col min="15890" max="15890" width="14.28515625" style="18" bestFit="1" customWidth="1"/>
    <col min="15891" max="16129" width="9.140625" style="18"/>
    <col min="16130" max="16130" width="3.5703125" style="18" bestFit="1" customWidth="1"/>
    <col min="16131" max="16131" width="5.5703125" style="18" bestFit="1" customWidth="1"/>
    <col min="16132" max="16132" width="30.28515625" style="18" bestFit="1" customWidth="1"/>
    <col min="16133" max="16133" width="9.28515625" style="18" customWidth="1"/>
    <col min="16134" max="16134" width="15.85546875" style="18" bestFit="1" customWidth="1"/>
    <col min="16135" max="16135" width="16.140625" style="18" bestFit="1" customWidth="1"/>
    <col min="16136" max="16136" width="9.140625" style="18"/>
    <col min="16137" max="16137" width="3.5703125" style="18" bestFit="1" customWidth="1"/>
    <col min="16138" max="16138" width="4.5703125" style="18" bestFit="1" customWidth="1"/>
    <col min="16139" max="16139" width="8.5703125" style="18" bestFit="1" customWidth="1"/>
    <col min="16140" max="16140" width="6.5703125" style="18" bestFit="1" customWidth="1"/>
    <col min="16141" max="16141" width="10.85546875" style="18" bestFit="1" customWidth="1"/>
    <col min="16142" max="16142" width="7.7109375" style="18" bestFit="1" customWidth="1"/>
    <col min="16143" max="16143" width="15.7109375" style="18" bestFit="1" customWidth="1"/>
    <col min="16144" max="16144" width="66.42578125" style="18" bestFit="1" customWidth="1"/>
    <col min="16145" max="16145" width="13.28515625" style="18" bestFit="1" customWidth="1"/>
    <col min="16146" max="16146" width="14.28515625" style="18" bestFit="1" customWidth="1"/>
    <col min="16147" max="16384" width="9.140625" style="18"/>
  </cols>
  <sheetData>
    <row r="2" spans="2:15" ht="18" customHeight="1">
      <c r="B2" s="21" t="s">
        <v>3</v>
      </c>
      <c r="C2" s="254" t="s">
        <v>1170</v>
      </c>
      <c r="D2" s="21" t="s">
        <v>4</v>
      </c>
      <c r="E2" s="21" t="s">
        <v>1171</v>
      </c>
      <c r="F2" s="22" t="s">
        <v>2721</v>
      </c>
      <c r="G2" s="22" t="s">
        <v>2730</v>
      </c>
      <c r="H2" s="22" t="s">
        <v>2667</v>
      </c>
    </row>
    <row r="3" spans="2:15">
      <c r="B3" s="23">
        <v>1</v>
      </c>
      <c r="C3" s="24" t="s">
        <v>2668</v>
      </c>
      <c r="D3" s="24" t="s">
        <v>2669</v>
      </c>
      <c r="E3" s="24" t="s">
        <v>1287</v>
      </c>
      <c r="F3" s="242">
        <v>37799</v>
      </c>
      <c r="G3" s="242">
        <v>41812</v>
      </c>
      <c r="H3" s="25" t="s">
        <v>2723</v>
      </c>
      <c r="I3" s="26"/>
      <c r="J3" s="26"/>
      <c r="K3" s="26"/>
      <c r="L3" s="26"/>
      <c r="M3" s="26"/>
      <c r="N3" s="26"/>
      <c r="O3" s="26"/>
    </row>
    <row r="4" spans="2:15">
      <c r="B4" s="23">
        <v>2</v>
      </c>
      <c r="C4" s="24" t="s">
        <v>2670</v>
      </c>
      <c r="D4" s="24" t="s">
        <v>2671</v>
      </c>
      <c r="E4" s="24" t="s">
        <v>1193</v>
      </c>
      <c r="F4" s="242">
        <v>38033</v>
      </c>
      <c r="G4" s="242">
        <v>41821</v>
      </c>
      <c r="H4" s="25" t="s">
        <v>2723</v>
      </c>
      <c r="I4" s="26"/>
      <c r="J4" s="26"/>
      <c r="K4" s="26"/>
      <c r="L4" s="26"/>
      <c r="M4" s="26"/>
      <c r="N4" s="26"/>
      <c r="O4" s="26"/>
    </row>
    <row r="5" spans="2:15">
      <c r="B5" s="23">
        <v>3</v>
      </c>
      <c r="C5" s="24" t="s">
        <v>2672</v>
      </c>
      <c r="D5" s="24" t="s">
        <v>2673</v>
      </c>
      <c r="E5" s="24" t="s">
        <v>1193</v>
      </c>
      <c r="F5" s="242">
        <v>40665</v>
      </c>
      <c r="G5" s="242">
        <v>41974</v>
      </c>
      <c r="H5" s="25" t="s">
        <v>2723</v>
      </c>
      <c r="I5" s="26"/>
      <c r="J5" s="26"/>
      <c r="K5" s="26"/>
      <c r="L5" s="26"/>
      <c r="M5" s="26"/>
      <c r="N5" s="26"/>
      <c r="O5" s="26"/>
    </row>
    <row r="6" spans="2:15">
      <c r="B6" s="23">
        <v>4</v>
      </c>
      <c r="C6" s="24" t="s">
        <v>2674</v>
      </c>
      <c r="D6" s="24" t="s">
        <v>2675</v>
      </c>
      <c r="E6" s="24" t="s">
        <v>1263</v>
      </c>
      <c r="F6" s="242">
        <v>41586</v>
      </c>
      <c r="G6" s="242">
        <v>42125</v>
      </c>
      <c r="H6" s="25" t="s">
        <v>2723</v>
      </c>
      <c r="I6" s="26"/>
      <c r="J6" s="26"/>
      <c r="K6" s="26"/>
      <c r="L6" s="26"/>
      <c r="M6" s="26"/>
      <c r="N6" s="26"/>
      <c r="O6" s="26"/>
    </row>
    <row r="7" spans="2:15">
      <c r="B7" s="23">
        <v>5</v>
      </c>
      <c r="C7" s="24" t="s">
        <v>2676</v>
      </c>
      <c r="D7" s="24" t="s">
        <v>2677</v>
      </c>
      <c r="E7" s="24" t="s">
        <v>1287</v>
      </c>
      <c r="F7" s="242">
        <v>41122</v>
      </c>
      <c r="G7" s="242">
        <v>42186</v>
      </c>
      <c r="H7" s="25" t="s">
        <v>2723</v>
      </c>
      <c r="I7" s="26"/>
      <c r="J7" s="26"/>
      <c r="K7" s="26"/>
      <c r="L7" s="26"/>
      <c r="M7" s="26"/>
      <c r="N7" s="26"/>
      <c r="O7" s="26"/>
    </row>
    <row r="8" spans="2:15">
      <c r="B8" s="23">
        <v>6</v>
      </c>
      <c r="C8" s="24" t="s">
        <v>2678</v>
      </c>
      <c r="D8" s="24" t="s">
        <v>2679</v>
      </c>
      <c r="E8" s="24" t="s">
        <v>1242</v>
      </c>
      <c r="F8" s="242">
        <v>39649</v>
      </c>
      <c r="G8" s="242">
        <v>42210</v>
      </c>
      <c r="H8" s="25" t="s">
        <v>2723</v>
      </c>
      <c r="I8" s="26"/>
      <c r="J8" s="26"/>
      <c r="K8" s="26"/>
      <c r="L8" s="26"/>
      <c r="M8" s="26"/>
      <c r="N8" s="26"/>
      <c r="O8" s="26"/>
    </row>
    <row r="9" spans="2:15">
      <c r="B9" s="23">
        <v>7</v>
      </c>
      <c r="C9" s="24" t="s">
        <v>2680</v>
      </c>
      <c r="D9" s="24" t="s">
        <v>2681</v>
      </c>
      <c r="E9" s="24" t="s">
        <v>1193</v>
      </c>
      <c r="F9" s="242">
        <v>39596</v>
      </c>
      <c r="G9" s="242">
        <v>42322</v>
      </c>
      <c r="H9" s="25" t="s">
        <v>2723</v>
      </c>
      <c r="I9" s="26"/>
      <c r="J9" s="26"/>
      <c r="K9" s="26"/>
      <c r="L9" s="26"/>
      <c r="M9" s="26"/>
      <c r="N9" s="26"/>
      <c r="O9" s="26"/>
    </row>
    <row r="10" spans="2:15">
      <c r="B10" s="23">
        <v>8</v>
      </c>
      <c r="C10" s="24" t="s">
        <v>2682</v>
      </c>
      <c r="D10" s="24" t="s">
        <v>2683</v>
      </c>
      <c r="E10" s="24" t="s">
        <v>1242</v>
      </c>
      <c r="F10" s="242">
        <v>39613</v>
      </c>
      <c r="G10" s="242">
        <v>42322</v>
      </c>
      <c r="H10" s="25" t="s">
        <v>2723</v>
      </c>
      <c r="I10" s="26"/>
      <c r="J10" s="26"/>
      <c r="K10" s="26"/>
      <c r="L10" s="26"/>
      <c r="M10" s="26"/>
      <c r="N10" s="26"/>
      <c r="O10" s="26"/>
    </row>
    <row r="11" spans="2:15">
      <c r="B11" s="23">
        <v>9</v>
      </c>
      <c r="C11" s="24" t="s">
        <v>2684</v>
      </c>
      <c r="D11" s="24" t="s">
        <v>2685</v>
      </c>
      <c r="E11" s="24" t="s">
        <v>1193</v>
      </c>
      <c r="F11" s="242">
        <v>40625</v>
      </c>
      <c r="G11" s="242">
        <v>42322</v>
      </c>
      <c r="H11" s="25" t="s">
        <v>2723</v>
      </c>
      <c r="I11" s="26"/>
      <c r="J11" s="26"/>
      <c r="K11" s="26"/>
      <c r="L11" s="26"/>
      <c r="M11" s="26"/>
      <c r="N11" s="26"/>
      <c r="O11" s="26"/>
    </row>
    <row r="12" spans="2:15">
      <c r="B12" s="23">
        <v>10</v>
      </c>
      <c r="C12" s="24" t="s">
        <v>2686</v>
      </c>
      <c r="D12" s="24" t="s">
        <v>2687</v>
      </c>
      <c r="E12" s="24" t="s">
        <v>1193</v>
      </c>
      <c r="F12" s="242">
        <v>41209</v>
      </c>
      <c r="G12" s="242">
        <v>42610</v>
      </c>
      <c r="H12" s="25" t="s">
        <v>2723</v>
      </c>
      <c r="I12" s="26"/>
      <c r="J12" s="26"/>
      <c r="K12" s="26"/>
      <c r="L12" s="26"/>
      <c r="M12" s="26"/>
      <c r="N12" s="26"/>
      <c r="O12" s="26"/>
    </row>
    <row r="13" spans="2:15">
      <c r="B13" s="23">
        <v>11</v>
      </c>
      <c r="C13" s="24" t="s">
        <v>2688</v>
      </c>
      <c r="D13" s="24" t="s">
        <v>376</v>
      </c>
      <c r="E13" s="24" t="s">
        <v>1219</v>
      </c>
      <c r="F13" s="242">
        <v>41460</v>
      </c>
      <c r="G13" s="242">
        <v>42644</v>
      </c>
      <c r="H13" s="25" t="s">
        <v>2723</v>
      </c>
      <c r="I13" s="26"/>
      <c r="J13" s="26"/>
      <c r="K13" s="26"/>
      <c r="L13" s="26"/>
      <c r="M13" s="26"/>
      <c r="N13" s="26"/>
      <c r="O13" s="26"/>
    </row>
    <row r="14" spans="2:15">
      <c r="B14" s="23">
        <v>12</v>
      </c>
      <c r="C14" s="24" t="s">
        <v>2689</v>
      </c>
      <c r="D14" s="24" t="s">
        <v>514</v>
      </c>
      <c r="E14" s="24" t="s">
        <v>1274</v>
      </c>
      <c r="F14" s="242">
        <v>38773</v>
      </c>
      <c r="G14" s="242">
        <v>42667</v>
      </c>
      <c r="H14" s="25" t="s">
        <v>2723</v>
      </c>
      <c r="I14" s="26"/>
      <c r="J14" s="26"/>
      <c r="K14" s="26"/>
      <c r="L14" s="26"/>
      <c r="M14" s="26"/>
      <c r="N14" s="26"/>
      <c r="O14" s="26"/>
    </row>
    <row r="15" spans="2:15">
      <c r="B15" s="23">
        <v>13</v>
      </c>
      <c r="C15" s="24" t="s">
        <v>2690</v>
      </c>
      <c r="D15" s="24" t="s">
        <v>2691</v>
      </c>
      <c r="E15" s="24" t="s">
        <v>1733</v>
      </c>
      <c r="F15" s="242">
        <v>41946</v>
      </c>
      <c r="G15" s="242">
        <v>42674</v>
      </c>
      <c r="H15" s="25" t="s">
        <v>2723</v>
      </c>
      <c r="I15" s="26"/>
      <c r="J15" s="26"/>
      <c r="K15" s="26"/>
      <c r="L15" s="26"/>
      <c r="M15" s="26"/>
      <c r="N15" s="26"/>
      <c r="O15" s="26"/>
    </row>
    <row r="16" spans="2:15">
      <c r="B16" s="23">
        <v>14</v>
      </c>
      <c r="C16" s="24" t="s">
        <v>2692</v>
      </c>
      <c r="D16" s="24" t="s">
        <v>2693</v>
      </c>
      <c r="E16" s="24" t="s">
        <v>1242</v>
      </c>
      <c r="F16" s="242">
        <v>41262</v>
      </c>
      <c r="G16" s="242">
        <v>42678</v>
      </c>
      <c r="H16" s="25" t="s">
        <v>2723</v>
      </c>
      <c r="I16" s="26"/>
      <c r="J16" s="26"/>
      <c r="K16" s="26"/>
      <c r="L16" s="26"/>
      <c r="M16" s="26"/>
      <c r="N16" s="26"/>
      <c r="O16" s="26"/>
    </row>
    <row r="17" spans="2:15">
      <c r="B17" s="23">
        <v>15</v>
      </c>
      <c r="C17" s="24" t="s">
        <v>2694</v>
      </c>
      <c r="D17" s="24" t="s">
        <v>2695</v>
      </c>
      <c r="E17" s="24" t="s">
        <v>1193</v>
      </c>
      <c r="F17" s="242">
        <v>38619</v>
      </c>
      <c r="G17" s="242">
        <v>42698</v>
      </c>
      <c r="H17" s="25" t="s">
        <v>2723</v>
      </c>
      <c r="I17" s="26"/>
      <c r="J17" s="26"/>
      <c r="K17" s="26"/>
      <c r="L17" s="26"/>
      <c r="M17" s="26"/>
      <c r="N17" s="26"/>
      <c r="O17" s="26"/>
    </row>
    <row r="18" spans="2:15">
      <c r="B18" s="23">
        <v>16</v>
      </c>
      <c r="C18" s="24" t="s">
        <v>2696</v>
      </c>
      <c r="D18" s="24" t="s">
        <v>2697</v>
      </c>
      <c r="E18" s="24" t="s">
        <v>1219</v>
      </c>
      <c r="F18" s="242">
        <v>41698</v>
      </c>
      <c r="G18" s="242">
        <v>42797</v>
      </c>
      <c r="H18" s="25" t="s">
        <v>2723</v>
      </c>
      <c r="I18" s="26"/>
      <c r="J18" s="26"/>
      <c r="K18" s="26"/>
      <c r="L18" s="26"/>
      <c r="M18" s="26"/>
      <c r="N18" s="26"/>
      <c r="O18" s="26"/>
    </row>
    <row r="19" spans="2:15">
      <c r="B19" s="23">
        <v>17</v>
      </c>
      <c r="C19" s="24" t="s">
        <v>2698</v>
      </c>
      <c r="D19" s="24" t="s">
        <v>2699</v>
      </c>
      <c r="E19" s="24" t="s">
        <v>1193</v>
      </c>
      <c r="F19" s="242">
        <v>37965</v>
      </c>
      <c r="G19" s="242">
        <v>42825</v>
      </c>
      <c r="H19" s="25" t="s">
        <v>2723</v>
      </c>
      <c r="I19" s="26"/>
      <c r="J19" s="26"/>
      <c r="K19" s="26"/>
      <c r="L19" s="26"/>
      <c r="M19" s="26"/>
      <c r="N19" s="26"/>
      <c r="O19" s="26"/>
    </row>
    <row r="20" spans="2:15">
      <c r="B20" s="23">
        <v>18</v>
      </c>
      <c r="C20" s="27" t="s">
        <v>2700</v>
      </c>
      <c r="D20" s="27" t="s">
        <v>2701</v>
      </c>
      <c r="E20" s="27" t="s">
        <v>1193</v>
      </c>
      <c r="F20" s="242">
        <v>41634</v>
      </c>
      <c r="G20" s="242">
        <v>42874</v>
      </c>
      <c r="H20" s="25" t="s">
        <v>2723</v>
      </c>
      <c r="I20" s="26"/>
      <c r="J20" s="26"/>
      <c r="K20" s="26"/>
      <c r="L20" s="26"/>
      <c r="M20" s="26"/>
      <c r="N20" s="26"/>
      <c r="O20" s="26"/>
    </row>
    <row r="21" spans="2:15">
      <c r="B21" s="23">
        <v>19</v>
      </c>
      <c r="C21" s="27" t="s">
        <v>2702</v>
      </c>
      <c r="D21" s="24" t="s">
        <v>2703</v>
      </c>
      <c r="E21" s="28" t="s">
        <v>1953</v>
      </c>
      <c r="F21" s="243">
        <v>42552</v>
      </c>
      <c r="G21" s="243">
        <v>42901</v>
      </c>
      <c r="H21" s="25" t="s">
        <v>2723</v>
      </c>
      <c r="I21" s="26"/>
      <c r="J21" s="26"/>
      <c r="K21" s="26"/>
      <c r="L21" s="26"/>
      <c r="M21" s="26"/>
      <c r="N21" s="26"/>
      <c r="O21" s="26"/>
    </row>
    <row r="22" spans="2:15">
      <c r="B22" s="23">
        <v>20</v>
      </c>
      <c r="C22" s="29" t="s">
        <v>2704</v>
      </c>
      <c r="D22" s="29" t="s">
        <v>2705</v>
      </c>
      <c r="E22" s="29" t="s">
        <v>1193</v>
      </c>
      <c r="F22" s="244">
        <v>41911</v>
      </c>
      <c r="G22" s="244">
        <v>42916</v>
      </c>
      <c r="H22" s="25" t="s">
        <v>2723</v>
      </c>
      <c r="I22" s="26"/>
      <c r="J22" s="26"/>
      <c r="K22" s="26"/>
      <c r="L22" s="26"/>
      <c r="M22" s="26"/>
      <c r="N22" s="26"/>
      <c r="O22" s="26"/>
    </row>
    <row r="23" spans="2:15">
      <c r="B23" s="23">
        <v>21</v>
      </c>
      <c r="C23" s="27" t="s">
        <v>2706</v>
      </c>
      <c r="D23" s="27" t="s">
        <v>2707</v>
      </c>
      <c r="E23" s="27" t="s">
        <v>1287</v>
      </c>
      <c r="F23" s="243">
        <v>40293</v>
      </c>
      <c r="G23" s="243">
        <v>43033</v>
      </c>
      <c r="H23" s="25" t="s">
        <v>2723</v>
      </c>
      <c r="I23" s="26"/>
      <c r="J23" s="26"/>
      <c r="K23" s="26"/>
      <c r="L23" s="26"/>
      <c r="M23" s="26"/>
      <c r="N23" s="26"/>
      <c r="O23" s="26"/>
    </row>
    <row r="24" spans="2:15">
      <c r="B24" s="23">
        <v>22</v>
      </c>
      <c r="C24" s="27" t="s">
        <v>233</v>
      </c>
      <c r="D24" s="29" t="s">
        <v>2708</v>
      </c>
      <c r="E24" s="29" t="s">
        <v>1927</v>
      </c>
      <c r="F24" s="244">
        <v>42825</v>
      </c>
      <c r="G24" s="243">
        <v>43039</v>
      </c>
      <c r="H24" s="25" t="s">
        <v>2723</v>
      </c>
      <c r="I24" s="26"/>
      <c r="J24" s="26"/>
      <c r="K24" s="26"/>
      <c r="L24" s="26"/>
      <c r="M24" s="26"/>
      <c r="N24" s="26"/>
      <c r="O24" s="26"/>
    </row>
    <row r="25" spans="2:15">
      <c r="B25" s="23">
        <v>23</v>
      </c>
      <c r="C25" s="27" t="s">
        <v>896</v>
      </c>
      <c r="D25" s="27" t="s">
        <v>2709</v>
      </c>
      <c r="E25" s="27" t="s">
        <v>1193</v>
      </c>
      <c r="F25" s="243">
        <v>38377</v>
      </c>
      <c r="G25" s="243">
        <v>43135</v>
      </c>
      <c r="H25" s="25" t="s">
        <v>3153</v>
      </c>
      <c r="I25" s="26"/>
      <c r="J25" s="26"/>
      <c r="K25" s="26"/>
      <c r="L25" s="26"/>
      <c r="M25" s="26"/>
      <c r="N25" s="26"/>
      <c r="O25" s="26"/>
    </row>
    <row r="26" spans="2:15">
      <c r="B26" s="23">
        <v>24</v>
      </c>
      <c r="C26" s="30" t="s">
        <v>261</v>
      </c>
      <c r="D26" s="31" t="s">
        <v>2710</v>
      </c>
      <c r="E26" s="27" t="s">
        <v>1193</v>
      </c>
      <c r="F26" s="245">
        <v>41995</v>
      </c>
      <c r="G26" s="243">
        <v>43429</v>
      </c>
      <c r="H26" s="25" t="s">
        <v>2723</v>
      </c>
      <c r="I26" s="26"/>
      <c r="J26" s="26"/>
      <c r="K26" s="26"/>
      <c r="L26" s="26"/>
      <c r="M26" s="26"/>
      <c r="N26" s="26"/>
      <c r="O26" s="26"/>
    </row>
    <row r="27" spans="2:15">
      <c r="B27" s="23">
        <v>25</v>
      </c>
      <c r="C27" s="31" t="s">
        <v>1159</v>
      </c>
      <c r="D27" s="32" t="s">
        <v>2711</v>
      </c>
      <c r="E27" s="27" t="s">
        <v>1193</v>
      </c>
      <c r="F27" s="246">
        <v>41636</v>
      </c>
      <c r="G27" s="243">
        <v>43462</v>
      </c>
      <c r="H27" s="25" t="s">
        <v>2724</v>
      </c>
      <c r="I27" s="26"/>
      <c r="J27" s="26"/>
      <c r="K27" s="26"/>
      <c r="L27" s="26"/>
      <c r="M27" s="26"/>
      <c r="N27" s="26"/>
      <c r="O27" s="26"/>
    </row>
    <row r="28" spans="2:15" s="19" customFormat="1">
      <c r="B28" s="23">
        <v>26</v>
      </c>
      <c r="C28" s="33" t="s">
        <v>2643</v>
      </c>
      <c r="D28" s="34" t="s">
        <v>2644</v>
      </c>
      <c r="E28" s="29" t="s">
        <v>1193</v>
      </c>
      <c r="F28" s="247">
        <v>37883</v>
      </c>
      <c r="G28" s="244">
        <v>43465</v>
      </c>
      <c r="H28" s="25" t="s">
        <v>2723</v>
      </c>
      <c r="I28" s="35"/>
      <c r="J28" s="35"/>
      <c r="K28" s="35"/>
      <c r="L28" s="35"/>
      <c r="M28" s="35"/>
      <c r="N28" s="35"/>
      <c r="O28" s="35"/>
    </row>
    <row r="29" spans="2:15" s="19" customFormat="1">
      <c r="B29" s="23">
        <v>27</v>
      </c>
      <c r="C29" s="34" t="s">
        <v>2645</v>
      </c>
      <c r="D29" s="34" t="s">
        <v>2646</v>
      </c>
      <c r="E29" s="29" t="s">
        <v>1193</v>
      </c>
      <c r="F29" s="247">
        <v>39211</v>
      </c>
      <c r="G29" s="244">
        <v>43466</v>
      </c>
      <c r="H29" s="25" t="s">
        <v>2723</v>
      </c>
      <c r="I29" s="35"/>
      <c r="J29" s="35"/>
      <c r="K29" s="35"/>
      <c r="L29" s="35"/>
      <c r="M29" s="35"/>
      <c r="N29" s="35"/>
      <c r="O29" s="35"/>
    </row>
    <row r="30" spans="2:15" s="19" customFormat="1">
      <c r="B30" s="23">
        <v>28</v>
      </c>
      <c r="C30" s="34" t="s">
        <v>2647</v>
      </c>
      <c r="D30" s="34" t="s">
        <v>2648</v>
      </c>
      <c r="E30" s="34" t="s">
        <v>1193</v>
      </c>
      <c r="F30" s="247">
        <v>41610</v>
      </c>
      <c r="G30" s="244">
        <v>43600</v>
      </c>
      <c r="H30" s="25" t="s">
        <v>2723</v>
      </c>
      <c r="I30" s="35"/>
      <c r="J30" s="35"/>
      <c r="K30" s="35"/>
      <c r="L30" s="35"/>
      <c r="M30" s="35"/>
      <c r="N30" s="35"/>
      <c r="O30" s="35"/>
    </row>
    <row r="31" spans="2:15" s="19" customFormat="1">
      <c r="B31" s="23">
        <v>29</v>
      </c>
      <c r="C31" s="34" t="s">
        <v>272</v>
      </c>
      <c r="D31" s="34" t="s">
        <v>2712</v>
      </c>
      <c r="E31" s="34" t="s">
        <v>1263</v>
      </c>
      <c r="F31" s="247">
        <v>41062</v>
      </c>
      <c r="G31" s="244">
        <v>43466</v>
      </c>
      <c r="H31" s="36" t="s">
        <v>2725</v>
      </c>
      <c r="I31" s="35"/>
      <c r="J31" s="35"/>
      <c r="K31" s="35"/>
      <c r="L31" s="35"/>
      <c r="M31" s="35"/>
      <c r="N31" s="35"/>
      <c r="O31" s="35"/>
    </row>
    <row r="32" spans="2:15" s="19" customFormat="1">
      <c r="B32" s="23">
        <v>30</v>
      </c>
      <c r="C32" s="37" t="s">
        <v>2649</v>
      </c>
      <c r="D32" s="38" t="s">
        <v>2650</v>
      </c>
      <c r="E32" s="39" t="s">
        <v>1193</v>
      </c>
      <c r="F32" s="248">
        <v>42422</v>
      </c>
      <c r="G32" s="248">
        <v>43855</v>
      </c>
      <c r="H32" s="25" t="s">
        <v>2723</v>
      </c>
      <c r="I32" s="35"/>
      <c r="J32" s="35"/>
      <c r="K32" s="35"/>
      <c r="L32" s="35"/>
      <c r="M32" s="35"/>
      <c r="N32" s="35"/>
      <c r="O32" s="35"/>
    </row>
    <row r="33" spans="2:31" s="19" customFormat="1">
      <c r="B33" s="23">
        <v>31</v>
      </c>
      <c r="C33" s="37" t="s">
        <v>667</v>
      </c>
      <c r="D33" s="38" t="s">
        <v>2713</v>
      </c>
      <c r="E33" s="39" t="s">
        <v>2714</v>
      </c>
      <c r="F33" s="248">
        <v>42975</v>
      </c>
      <c r="G33" s="248">
        <v>43912</v>
      </c>
      <c r="H33" s="36" t="s">
        <v>2726</v>
      </c>
      <c r="I33" s="35"/>
      <c r="J33" s="35"/>
      <c r="K33" s="35"/>
      <c r="L33" s="35"/>
      <c r="M33" s="35"/>
      <c r="N33" s="35"/>
      <c r="O33" s="35"/>
    </row>
    <row r="34" spans="2:31" s="19" customFormat="1">
      <c r="B34" s="23">
        <v>32</v>
      </c>
      <c r="C34" s="37" t="s">
        <v>2639</v>
      </c>
      <c r="D34" s="37" t="s">
        <v>2640</v>
      </c>
      <c r="E34" s="37" t="s">
        <v>1219</v>
      </c>
      <c r="F34" s="249">
        <v>43240</v>
      </c>
      <c r="G34" s="249">
        <v>43918</v>
      </c>
      <c r="H34" s="36" t="s">
        <v>3152</v>
      </c>
      <c r="I34" s="35"/>
      <c r="J34" s="35"/>
      <c r="K34" s="35"/>
      <c r="L34" s="35"/>
      <c r="M34" s="35"/>
      <c r="N34" s="35"/>
      <c r="O34" s="35"/>
    </row>
    <row r="35" spans="2:31" s="19" customFormat="1">
      <c r="B35" s="23">
        <v>33</v>
      </c>
      <c r="C35" s="36" t="s">
        <v>2651</v>
      </c>
      <c r="D35" s="36" t="s">
        <v>2652</v>
      </c>
      <c r="E35" s="36" t="s">
        <v>1263</v>
      </c>
      <c r="F35" s="250">
        <v>41633</v>
      </c>
      <c r="G35" s="251">
        <v>44013</v>
      </c>
      <c r="H35" s="25" t="s">
        <v>2723</v>
      </c>
      <c r="I35" s="35"/>
      <c r="J35" s="35"/>
      <c r="K35" s="35"/>
      <c r="L35" s="35"/>
      <c r="M35" s="35"/>
      <c r="N35" s="35"/>
      <c r="O35" s="35"/>
    </row>
    <row r="36" spans="2:31" s="19" customFormat="1">
      <c r="B36" s="23">
        <v>34</v>
      </c>
      <c r="C36" s="37" t="s">
        <v>2641</v>
      </c>
      <c r="D36" s="37" t="s">
        <v>2642</v>
      </c>
      <c r="E36" s="38" t="s">
        <v>1193</v>
      </c>
      <c r="F36" s="248">
        <v>42200</v>
      </c>
      <c r="G36" s="251">
        <v>44019</v>
      </c>
      <c r="H36" s="25" t="s">
        <v>2723</v>
      </c>
      <c r="I36" s="35"/>
      <c r="J36" s="35"/>
      <c r="K36" s="35"/>
      <c r="L36" s="35"/>
      <c r="M36" s="35"/>
      <c r="N36" s="35"/>
      <c r="O36" s="35"/>
    </row>
    <row r="37" spans="2:31" s="19" customFormat="1">
      <c r="B37" s="23">
        <v>35</v>
      </c>
      <c r="C37" s="37" t="s">
        <v>2653</v>
      </c>
      <c r="D37" s="40" t="s">
        <v>2654</v>
      </c>
      <c r="E37" s="38" t="s">
        <v>2715</v>
      </c>
      <c r="F37" s="248">
        <v>40974</v>
      </c>
      <c r="G37" s="252">
        <v>43839</v>
      </c>
      <c r="H37" s="25" t="s">
        <v>2723</v>
      </c>
      <c r="I37" s="35"/>
      <c r="J37" s="35"/>
      <c r="K37" s="35"/>
      <c r="L37" s="35"/>
      <c r="M37" s="35"/>
      <c r="N37" s="35"/>
      <c r="O37" s="35"/>
    </row>
    <row r="38" spans="2:31" s="19" customFormat="1">
      <c r="B38" s="23">
        <v>36</v>
      </c>
      <c r="C38" s="37" t="s">
        <v>2655</v>
      </c>
      <c r="D38" s="38" t="s">
        <v>2656</v>
      </c>
      <c r="E38" s="38" t="s">
        <v>1620</v>
      </c>
      <c r="F38" s="248">
        <v>41274</v>
      </c>
      <c r="G38" s="251">
        <v>44013</v>
      </c>
      <c r="H38" s="25" t="s">
        <v>2723</v>
      </c>
      <c r="I38" s="35"/>
      <c r="J38" s="35"/>
      <c r="K38" s="35"/>
      <c r="L38" s="35"/>
      <c r="M38" s="35"/>
      <c r="N38" s="35"/>
      <c r="O38" s="35"/>
    </row>
    <row r="39" spans="2:31" s="19" customFormat="1">
      <c r="B39" s="23">
        <v>37</v>
      </c>
      <c r="C39" s="37" t="s">
        <v>2657</v>
      </c>
      <c r="D39" s="37" t="s">
        <v>2658</v>
      </c>
      <c r="E39" s="37" t="s">
        <v>1953</v>
      </c>
      <c r="F39" s="248">
        <v>43550</v>
      </c>
      <c r="G39" s="251">
        <v>44013</v>
      </c>
      <c r="H39" s="25" t="s">
        <v>2723</v>
      </c>
      <c r="I39" s="35"/>
      <c r="J39" s="35"/>
      <c r="K39" s="35"/>
      <c r="L39" s="35"/>
      <c r="M39" s="35"/>
      <c r="N39" s="35"/>
      <c r="O39" s="35"/>
    </row>
    <row r="40" spans="2:31" s="19" customFormat="1">
      <c r="B40" s="23">
        <v>38</v>
      </c>
      <c r="C40" s="37" t="s">
        <v>2659</v>
      </c>
      <c r="D40" s="38" t="s">
        <v>2660</v>
      </c>
      <c r="E40" s="38" t="s">
        <v>1193</v>
      </c>
      <c r="F40" s="248">
        <v>43159</v>
      </c>
      <c r="G40" s="251">
        <v>44013</v>
      </c>
      <c r="H40" s="25" t="s">
        <v>2723</v>
      </c>
      <c r="I40" s="35"/>
      <c r="J40" s="35"/>
      <c r="K40" s="35"/>
      <c r="L40" s="35"/>
      <c r="M40" s="35"/>
      <c r="N40" s="35"/>
      <c r="O40" s="35"/>
    </row>
    <row r="41" spans="2:31" s="19" customFormat="1">
      <c r="B41" s="23">
        <v>39</v>
      </c>
      <c r="C41" s="37" t="s">
        <v>2661</v>
      </c>
      <c r="D41" s="38" t="s">
        <v>2662</v>
      </c>
      <c r="E41" s="38" t="s">
        <v>1438</v>
      </c>
      <c r="F41" s="248">
        <v>42158</v>
      </c>
      <c r="G41" s="251">
        <v>44013</v>
      </c>
      <c r="H41" s="25" t="s">
        <v>2723</v>
      </c>
      <c r="I41" s="35"/>
      <c r="J41" s="35"/>
      <c r="K41" s="35"/>
      <c r="L41" s="35"/>
      <c r="M41" s="35"/>
      <c r="N41" s="35"/>
      <c r="O41" s="35"/>
    </row>
    <row r="42" spans="2:31" s="19" customFormat="1">
      <c r="B42" s="23">
        <v>40</v>
      </c>
      <c r="C42" s="37" t="s">
        <v>2663</v>
      </c>
      <c r="D42" s="38" t="s">
        <v>2664</v>
      </c>
      <c r="E42" s="38" t="s">
        <v>1193</v>
      </c>
      <c r="F42" s="248">
        <v>41784</v>
      </c>
      <c r="G42" s="251">
        <v>44013</v>
      </c>
      <c r="H42" s="25" t="s">
        <v>2723</v>
      </c>
      <c r="I42" s="35"/>
      <c r="J42" s="35"/>
      <c r="K42" s="35"/>
      <c r="L42" s="35"/>
      <c r="M42" s="35"/>
      <c r="N42" s="35"/>
      <c r="O42" s="35"/>
    </row>
    <row r="43" spans="2:31" s="19" customFormat="1">
      <c r="B43" s="23">
        <v>41</v>
      </c>
      <c r="C43" s="36" t="s">
        <v>2665</v>
      </c>
      <c r="D43" s="36" t="s">
        <v>2666</v>
      </c>
      <c r="E43" s="36" t="s">
        <v>2716</v>
      </c>
      <c r="F43" s="248">
        <v>42644</v>
      </c>
      <c r="G43" s="251">
        <v>44013</v>
      </c>
      <c r="H43" s="25" t="s">
        <v>2723</v>
      </c>
      <c r="I43" s="35"/>
      <c r="J43" s="35"/>
      <c r="K43" s="35"/>
      <c r="L43" s="35"/>
      <c r="M43" s="35"/>
      <c r="N43" s="35"/>
      <c r="O43" s="35"/>
    </row>
    <row r="44" spans="2:31" s="19" customFormat="1">
      <c r="B44" s="23">
        <v>42</v>
      </c>
      <c r="C44" s="37" t="s">
        <v>298</v>
      </c>
      <c r="D44" s="38" t="s">
        <v>299</v>
      </c>
      <c r="E44" s="38" t="s">
        <v>1274</v>
      </c>
      <c r="F44" s="248">
        <v>41910</v>
      </c>
      <c r="G44" s="252">
        <v>44097</v>
      </c>
      <c r="H44" s="25" t="s">
        <v>2723</v>
      </c>
      <c r="I44" s="35"/>
      <c r="J44" s="35"/>
      <c r="K44" s="35"/>
      <c r="L44" s="35"/>
      <c r="M44" s="35"/>
      <c r="N44" s="35"/>
      <c r="O44" s="35"/>
    </row>
    <row r="45" spans="2:31" s="19" customFormat="1">
      <c r="B45" s="23">
        <v>43</v>
      </c>
      <c r="C45" s="36" t="s">
        <v>919</v>
      </c>
      <c r="D45" s="36" t="s">
        <v>920</v>
      </c>
      <c r="E45" s="36" t="s">
        <v>1446</v>
      </c>
      <c r="F45" s="248">
        <v>42062</v>
      </c>
      <c r="G45" s="252">
        <v>44151</v>
      </c>
      <c r="H45" s="25" t="s">
        <v>2723</v>
      </c>
      <c r="I45" s="35"/>
      <c r="J45" s="35"/>
      <c r="K45" s="35"/>
      <c r="L45" s="35"/>
      <c r="M45" s="35"/>
      <c r="N45" s="35"/>
      <c r="O45" s="35"/>
    </row>
    <row r="46" spans="2:31" s="19" customFormat="1">
      <c r="B46" s="23">
        <v>44</v>
      </c>
      <c r="C46" s="36" t="s">
        <v>1039</v>
      </c>
      <c r="D46" s="36" t="s">
        <v>1040</v>
      </c>
      <c r="E46" s="36" t="s">
        <v>1193</v>
      </c>
      <c r="F46" s="251">
        <v>41827</v>
      </c>
      <c r="G46" s="251">
        <v>44136</v>
      </c>
      <c r="H46" s="25" t="s">
        <v>2723</v>
      </c>
      <c r="I46" s="35"/>
      <c r="J46" s="35"/>
      <c r="K46" s="35"/>
      <c r="L46" s="35"/>
      <c r="M46" s="35"/>
      <c r="N46" s="35"/>
      <c r="O46" s="35"/>
    </row>
    <row r="47" spans="2:31" s="43" customFormat="1" ht="16.5" customHeight="1">
      <c r="B47" s="23">
        <v>45</v>
      </c>
      <c r="C47" s="41" t="s">
        <v>812</v>
      </c>
      <c r="D47" s="42" t="s">
        <v>813</v>
      </c>
      <c r="E47" s="42" t="s">
        <v>1242</v>
      </c>
      <c r="F47" s="253">
        <v>39270</v>
      </c>
      <c r="G47" s="253">
        <v>44013</v>
      </c>
      <c r="H47" s="25" t="s">
        <v>2723</v>
      </c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</row>
    <row r="48" spans="2:31" s="45" customFormat="1" ht="16.5" customHeight="1">
      <c r="B48" s="23">
        <v>46</v>
      </c>
      <c r="C48" s="41" t="s">
        <v>584</v>
      </c>
      <c r="D48" s="42" t="s">
        <v>585</v>
      </c>
      <c r="E48" s="42" t="s">
        <v>1287</v>
      </c>
      <c r="F48" s="253">
        <v>42270</v>
      </c>
      <c r="G48" s="253">
        <v>44197</v>
      </c>
      <c r="H48" s="25" t="s">
        <v>2723</v>
      </c>
      <c r="I48" s="44"/>
    </row>
    <row r="49" spans="2:8">
      <c r="B49" s="23">
        <v>47</v>
      </c>
      <c r="C49" s="25" t="s">
        <v>280</v>
      </c>
      <c r="D49" s="241" t="s">
        <v>281</v>
      </c>
      <c r="E49" s="241" t="s">
        <v>1193</v>
      </c>
      <c r="F49" s="248">
        <v>43555</v>
      </c>
      <c r="G49" s="255">
        <v>44279</v>
      </c>
      <c r="H49" s="25" t="s">
        <v>2723</v>
      </c>
    </row>
    <row r="58" spans="2:8">
      <c r="C58" s="43"/>
    </row>
    <row r="59" spans="2:8">
      <c r="C59" s="43"/>
    </row>
    <row r="60" spans="2:8">
      <c r="C60" s="43"/>
    </row>
    <row r="61" spans="2:8">
      <c r="C61" s="43"/>
    </row>
  </sheetData>
  <conditionalFormatting sqref="C32">
    <cfRule type="duplicateValues" dxfId="7" priority="6"/>
  </conditionalFormatting>
  <conditionalFormatting sqref="C32">
    <cfRule type="duplicateValues" dxfId="6" priority="5"/>
  </conditionalFormatting>
  <conditionalFormatting sqref="C32">
    <cfRule type="duplicateValues" dxfId="5" priority="7"/>
  </conditionalFormatting>
  <conditionalFormatting sqref="C37:C42">
    <cfRule type="duplicateValues" dxfId="4" priority="4"/>
  </conditionalFormatting>
  <conditionalFormatting sqref="C44">
    <cfRule type="duplicateValues" dxfId="3" priority="3"/>
  </conditionalFormatting>
  <conditionalFormatting sqref="C47">
    <cfRule type="duplicateValues" dxfId="2" priority="2"/>
  </conditionalFormatting>
  <conditionalFormatting sqref="C48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2:F51"/>
  <sheetViews>
    <sheetView topLeftCell="A24" workbookViewId="0">
      <selection activeCell="I17" sqref="I17"/>
    </sheetView>
  </sheetViews>
  <sheetFormatPr defaultRowHeight="15"/>
  <cols>
    <col min="1" max="1" width="3" bestFit="1" customWidth="1"/>
    <col min="2" max="2" width="10.28515625" customWidth="1"/>
    <col min="3" max="3" width="33.7109375" customWidth="1"/>
    <col min="4" max="4" width="18.7109375" style="238" customWidth="1"/>
    <col min="5" max="5" width="40.140625" customWidth="1"/>
    <col min="6" max="6" width="34.28515625" customWidth="1"/>
  </cols>
  <sheetData>
    <row r="2" spans="1:6">
      <c r="A2" s="231" t="s">
        <v>1169</v>
      </c>
      <c r="B2" s="231" t="s">
        <v>3037</v>
      </c>
      <c r="C2" s="231" t="s">
        <v>1176</v>
      </c>
      <c r="D2" s="231" t="s">
        <v>3038</v>
      </c>
      <c r="E2" s="231" t="s">
        <v>3039</v>
      </c>
      <c r="F2" s="231" t="s">
        <v>3040</v>
      </c>
    </row>
    <row r="3" spans="1:6" ht="9" customHeight="1">
      <c r="A3" s="231"/>
      <c r="B3" s="231"/>
      <c r="C3" s="231"/>
      <c r="D3" s="231"/>
      <c r="E3" s="231"/>
      <c r="F3" s="231"/>
    </row>
    <row r="4" spans="1:6" s="235" customFormat="1">
      <c r="A4" s="232">
        <v>1</v>
      </c>
      <c r="B4" s="232" t="s">
        <v>2379</v>
      </c>
      <c r="C4" s="232" t="s">
        <v>3041</v>
      </c>
      <c r="D4" s="232" t="s">
        <v>1287</v>
      </c>
      <c r="E4" s="233" t="s">
        <v>3042</v>
      </c>
      <c r="F4" s="234" t="s">
        <v>3043</v>
      </c>
    </row>
    <row r="5" spans="1:6" s="235" customFormat="1">
      <c r="A5" s="232">
        <v>2</v>
      </c>
      <c r="B5" s="232" t="s">
        <v>1332</v>
      </c>
      <c r="C5" s="232" t="s">
        <v>1333</v>
      </c>
      <c r="D5" s="232" t="s">
        <v>1331</v>
      </c>
      <c r="E5" s="232" t="s">
        <v>3044</v>
      </c>
      <c r="F5" s="236" t="s">
        <v>3045</v>
      </c>
    </row>
    <row r="6" spans="1:6" s="235" customFormat="1">
      <c r="A6" s="232">
        <v>3</v>
      </c>
      <c r="B6" s="232" t="s">
        <v>1307</v>
      </c>
      <c r="C6" s="232" t="s">
        <v>2816</v>
      </c>
      <c r="D6" s="232" t="s">
        <v>1287</v>
      </c>
      <c r="E6" s="232" t="s">
        <v>3046</v>
      </c>
      <c r="F6" s="236" t="s">
        <v>3047</v>
      </c>
    </row>
    <row r="7" spans="1:6" s="235" customFormat="1">
      <c r="A7" s="232">
        <v>4</v>
      </c>
      <c r="B7" s="232" t="s">
        <v>1575</v>
      </c>
      <c r="C7" s="232" t="s">
        <v>1576</v>
      </c>
      <c r="D7" s="232" t="s">
        <v>1274</v>
      </c>
      <c r="E7" s="232" t="s">
        <v>3048</v>
      </c>
      <c r="F7" s="236" t="s">
        <v>3049</v>
      </c>
    </row>
    <row r="8" spans="1:6" s="235" customFormat="1">
      <c r="A8" s="232">
        <v>5</v>
      </c>
      <c r="B8" s="232" t="s">
        <v>1326</v>
      </c>
      <c r="C8" s="232" t="s">
        <v>1327</v>
      </c>
      <c r="D8" s="232" t="s">
        <v>1193</v>
      </c>
      <c r="E8" s="232" t="s">
        <v>3050</v>
      </c>
      <c r="F8" s="236" t="s">
        <v>3051</v>
      </c>
    </row>
    <row r="9" spans="1:6" s="235" customFormat="1">
      <c r="A9" s="232">
        <v>6</v>
      </c>
      <c r="B9" s="232" t="s">
        <v>2812</v>
      </c>
      <c r="C9" s="232" t="s">
        <v>2819</v>
      </c>
      <c r="D9" s="232" t="s">
        <v>1193</v>
      </c>
      <c r="E9" s="233" t="s">
        <v>3052</v>
      </c>
      <c r="F9" s="234" t="s">
        <v>3053</v>
      </c>
    </row>
    <row r="10" spans="1:6" s="235" customFormat="1">
      <c r="A10" s="232">
        <v>7</v>
      </c>
      <c r="B10" s="232" t="s">
        <v>1196</v>
      </c>
      <c r="C10" s="232" t="s">
        <v>1197</v>
      </c>
      <c r="D10" s="232" t="s">
        <v>1193</v>
      </c>
      <c r="E10" s="232" t="s">
        <v>3054</v>
      </c>
      <c r="F10" s="236" t="s">
        <v>3055</v>
      </c>
    </row>
    <row r="11" spans="1:6" s="235" customFormat="1">
      <c r="A11" s="232">
        <v>8</v>
      </c>
      <c r="B11" s="232" t="s">
        <v>1399</v>
      </c>
      <c r="C11" s="232" t="s">
        <v>1400</v>
      </c>
      <c r="D11" s="232" t="s">
        <v>1193</v>
      </c>
      <c r="E11" s="232" t="s">
        <v>3056</v>
      </c>
      <c r="F11" s="236" t="s">
        <v>3057</v>
      </c>
    </row>
    <row r="12" spans="1:6" s="235" customFormat="1">
      <c r="A12" s="232">
        <v>9</v>
      </c>
      <c r="B12" s="232" t="s">
        <v>1266</v>
      </c>
      <c r="C12" s="232" t="s">
        <v>1267</v>
      </c>
      <c r="D12" s="232" t="s">
        <v>1263</v>
      </c>
      <c r="E12" s="232" t="s">
        <v>3058</v>
      </c>
      <c r="F12" s="236" t="s">
        <v>3059</v>
      </c>
    </row>
    <row r="13" spans="1:6" s="235" customFormat="1">
      <c r="A13" s="232">
        <v>10</v>
      </c>
      <c r="B13" s="232" t="s">
        <v>1538</v>
      </c>
      <c r="C13" s="232" t="s">
        <v>1539</v>
      </c>
      <c r="D13" s="232" t="s">
        <v>1219</v>
      </c>
      <c r="E13" s="232" t="s">
        <v>3060</v>
      </c>
      <c r="F13" s="236" t="s">
        <v>3061</v>
      </c>
    </row>
    <row r="14" spans="1:6" s="235" customFormat="1">
      <c r="A14" s="232">
        <v>11</v>
      </c>
      <c r="B14" s="232" t="s">
        <v>1288</v>
      </c>
      <c r="C14" s="232" t="s">
        <v>2817</v>
      </c>
      <c r="D14" s="232" t="s">
        <v>1287</v>
      </c>
      <c r="E14" s="233" t="s">
        <v>3062</v>
      </c>
      <c r="F14" s="236" t="s">
        <v>3063</v>
      </c>
    </row>
    <row r="15" spans="1:6" s="235" customFormat="1">
      <c r="A15" s="232">
        <v>12</v>
      </c>
      <c r="B15" s="232" t="s">
        <v>1227</v>
      </c>
      <c r="C15" s="232" t="s">
        <v>3034</v>
      </c>
      <c r="D15" s="232" t="s">
        <v>1193</v>
      </c>
      <c r="E15" s="232" t="s">
        <v>3064</v>
      </c>
      <c r="F15" s="236" t="s">
        <v>3065</v>
      </c>
    </row>
    <row r="16" spans="1:6" s="235" customFormat="1">
      <c r="A16" s="232">
        <v>13</v>
      </c>
      <c r="B16" s="232" t="s">
        <v>1202</v>
      </c>
      <c r="C16" s="232" t="s">
        <v>1228</v>
      </c>
      <c r="D16" s="232" t="s">
        <v>1193</v>
      </c>
      <c r="E16" s="232" t="s">
        <v>3066</v>
      </c>
      <c r="F16" s="236" t="s">
        <v>3067</v>
      </c>
    </row>
    <row r="17" spans="1:6" s="235" customFormat="1">
      <c r="A17" s="232">
        <v>14</v>
      </c>
      <c r="B17" s="232" t="s">
        <v>1238</v>
      </c>
      <c r="C17" s="232" t="s">
        <v>2739</v>
      </c>
      <c r="D17" s="232" t="s">
        <v>1193</v>
      </c>
      <c r="E17" s="233" t="s">
        <v>3068</v>
      </c>
      <c r="F17" s="236" t="s">
        <v>3069</v>
      </c>
    </row>
    <row r="18" spans="1:6" s="235" customFormat="1">
      <c r="A18" s="232">
        <v>15</v>
      </c>
      <c r="B18" s="232" t="s">
        <v>1363</v>
      </c>
      <c r="C18" s="232" t="s">
        <v>2815</v>
      </c>
      <c r="D18" s="232" t="s">
        <v>3070</v>
      </c>
      <c r="E18" s="233" t="s">
        <v>3071</v>
      </c>
      <c r="F18" s="236" t="s">
        <v>3072</v>
      </c>
    </row>
    <row r="19" spans="1:6" s="235" customFormat="1">
      <c r="A19" s="232">
        <v>16</v>
      </c>
      <c r="B19" s="232" t="s">
        <v>1340</v>
      </c>
      <c r="C19" s="232" t="s">
        <v>1341</v>
      </c>
      <c r="D19" s="232" t="s">
        <v>1219</v>
      </c>
      <c r="E19" s="232" t="s">
        <v>3073</v>
      </c>
      <c r="F19" s="236" t="s">
        <v>3074</v>
      </c>
    </row>
    <row r="20" spans="1:6" s="235" customFormat="1">
      <c r="A20" s="232">
        <v>17</v>
      </c>
      <c r="B20" s="232" t="s">
        <v>2810</v>
      </c>
      <c r="C20" s="232" t="s">
        <v>2813</v>
      </c>
      <c r="D20" s="232" t="s">
        <v>1193</v>
      </c>
      <c r="E20" s="233" t="s">
        <v>3075</v>
      </c>
      <c r="F20" s="234" t="s">
        <v>3076</v>
      </c>
    </row>
    <row r="21" spans="1:6" s="235" customFormat="1">
      <c r="A21" s="232">
        <v>18</v>
      </c>
      <c r="B21" s="232" t="s">
        <v>1621</v>
      </c>
      <c r="C21" s="232" t="s">
        <v>1622</v>
      </c>
      <c r="D21" s="232" t="s">
        <v>1193</v>
      </c>
      <c r="E21" s="232" t="s">
        <v>3077</v>
      </c>
      <c r="F21" s="236" t="s">
        <v>3078</v>
      </c>
    </row>
    <row r="22" spans="1:6" s="235" customFormat="1">
      <c r="A22" s="232">
        <v>19</v>
      </c>
      <c r="B22" s="232" t="s">
        <v>1407</v>
      </c>
      <c r="C22" s="232" t="s">
        <v>1408</v>
      </c>
      <c r="D22" s="232" t="s">
        <v>1193</v>
      </c>
      <c r="E22" s="232" t="s">
        <v>3079</v>
      </c>
      <c r="F22" s="236" t="s">
        <v>3080</v>
      </c>
    </row>
    <row r="23" spans="1:6" s="235" customFormat="1">
      <c r="A23" s="232">
        <v>20</v>
      </c>
      <c r="B23" s="232" t="s">
        <v>1249</v>
      </c>
      <c r="C23" s="232" t="s">
        <v>1250</v>
      </c>
      <c r="D23" s="232" t="s">
        <v>1193</v>
      </c>
      <c r="E23" s="232" t="s">
        <v>3081</v>
      </c>
      <c r="F23" s="236" t="s">
        <v>3082</v>
      </c>
    </row>
    <row r="24" spans="1:6" s="235" customFormat="1">
      <c r="A24" s="232">
        <v>21</v>
      </c>
      <c r="B24" s="232" t="s">
        <v>1279</v>
      </c>
      <c r="C24" s="232" t="s">
        <v>1475</v>
      </c>
      <c r="D24" s="232" t="s">
        <v>1193</v>
      </c>
      <c r="E24" s="232" t="s">
        <v>3083</v>
      </c>
      <c r="F24" s="236" t="s">
        <v>3084</v>
      </c>
    </row>
    <row r="25" spans="1:6" s="235" customFormat="1">
      <c r="A25" s="232">
        <v>22</v>
      </c>
      <c r="B25" s="232" t="s">
        <v>1222</v>
      </c>
      <c r="C25" s="232" t="s">
        <v>1223</v>
      </c>
      <c r="D25" s="232" t="s">
        <v>1219</v>
      </c>
      <c r="E25" s="233" t="s">
        <v>3085</v>
      </c>
      <c r="F25" s="236" t="s">
        <v>3086</v>
      </c>
    </row>
    <row r="26" spans="1:6" s="235" customFormat="1">
      <c r="A26" s="232">
        <v>23</v>
      </c>
      <c r="B26" s="232" t="s">
        <v>1390</v>
      </c>
      <c r="C26" s="232" t="s">
        <v>1391</v>
      </c>
      <c r="D26" s="232" t="s">
        <v>1193</v>
      </c>
      <c r="E26" s="232" t="s">
        <v>3087</v>
      </c>
      <c r="F26" s="236" t="s">
        <v>3088</v>
      </c>
    </row>
    <row r="27" spans="1:6" s="235" customFormat="1">
      <c r="A27" s="232">
        <v>24</v>
      </c>
      <c r="B27" s="232" t="s">
        <v>1474</v>
      </c>
      <c r="C27" s="232" t="s">
        <v>1280</v>
      </c>
      <c r="D27" s="232" t="s">
        <v>1193</v>
      </c>
      <c r="E27" s="232" t="s">
        <v>3089</v>
      </c>
      <c r="F27" s="236" t="s">
        <v>3090</v>
      </c>
    </row>
    <row r="28" spans="1:6" s="235" customFormat="1">
      <c r="A28" s="232">
        <v>25</v>
      </c>
      <c r="B28" s="232" t="s">
        <v>1354</v>
      </c>
      <c r="C28" s="232" t="s">
        <v>1355</v>
      </c>
      <c r="D28" s="232" t="s">
        <v>1274</v>
      </c>
      <c r="E28" s="232" t="s">
        <v>3091</v>
      </c>
      <c r="F28" s="236" t="s">
        <v>3092</v>
      </c>
    </row>
    <row r="29" spans="1:6" s="235" customFormat="1">
      <c r="A29" s="232">
        <v>26</v>
      </c>
      <c r="B29" s="232" t="s">
        <v>2811</v>
      </c>
      <c r="C29" s="232" t="s">
        <v>2412</v>
      </c>
      <c r="D29" s="232" t="s">
        <v>1193</v>
      </c>
      <c r="E29" s="233" t="s">
        <v>3093</v>
      </c>
      <c r="F29" s="234" t="s">
        <v>3094</v>
      </c>
    </row>
    <row r="30" spans="1:6" s="235" customFormat="1">
      <c r="A30" s="232">
        <v>27</v>
      </c>
      <c r="B30" s="232" t="s">
        <v>1395</v>
      </c>
      <c r="C30" s="232" t="s">
        <v>3138</v>
      </c>
      <c r="D30" s="232" t="s">
        <v>1263</v>
      </c>
      <c r="E30" s="232" t="s">
        <v>3095</v>
      </c>
      <c r="F30" s="236" t="s">
        <v>3096</v>
      </c>
    </row>
    <row r="31" spans="1:6" s="235" customFormat="1">
      <c r="A31" s="232">
        <v>28</v>
      </c>
      <c r="B31" s="232" t="s">
        <v>1371</v>
      </c>
      <c r="C31" s="232" t="s">
        <v>1372</v>
      </c>
      <c r="D31" s="232" t="s">
        <v>1193</v>
      </c>
      <c r="E31" s="232" t="s">
        <v>3097</v>
      </c>
      <c r="F31" s="236" t="s">
        <v>3098</v>
      </c>
    </row>
    <row r="32" spans="1:6" s="235" customFormat="1">
      <c r="A32" s="232">
        <v>29</v>
      </c>
      <c r="B32" s="232" t="s">
        <v>1447</v>
      </c>
      <c r="C32" s="232" t="s">
        <v>3140</v>
      </c>
      <c r="D32" s="232" t="s">
        <v>1446</v>
      </c>
      <c r="E32" s="233" t="s">
        <v>3099</v>
      </c>
      <c r="F32" s="236" t="s">
        <v>3100</v>
      </c>
    </row>
    <row r="33" spans="1:6" s="235" customFormat="1">
      <c r="A33" s="232">
        <v>30</v>
      </c>
      <c r="B33" s="232" t="s">
        <v>1547</v>
      </c>
      <c r="C33" s="232" t="s">
        <v>1548</v>
      </c>
      <c r="D33" s="232" t="s">
        <v>1546</v>
      </c>
      <c r="E33" s="232" t="s">
        <v>3101</v>
      </c>
      <c r="F33" s="236" t="s">
        <v>3102</v>
      </c>
    </row>
    <row r="34" spans="1:6" s="235" customFormat="1">
      <c r="A34" s="232">
        <v>31</v>
      </c>
      <c r="B34" s="232" t="s">
        <v>2717</v>
      </c>
      <c r="C34" s="232" t="s">
        <v>3103</v>
      </c>
      <c r="D34" s="232" t="s">
        <v>3104</v>
      </c>
      <c r="E34" s="232" t="s">
        <v>3105</v>
      </c>
      <c r="F34" s="236" t="s">
        <v>3106</v>
      </c>
    </row>
    <row r="35" spans="1:6" s="235" customFormat="1">
      <c r="A35" s="232">
        <v>32</v>
      </c>
      <c r="B35" s="232" t="s">
        <v>1433</v>
      </c>
      <c r="C35" s="232" t="s">
        <v>1434</v>
      </c>
      <c r="D35" s="232" t="s">
        <v>1814</v>
      </c>
      <c r="E35" s="232" t="s">
        <v>3107</v>
      </c>
      <c r="F35" s="236" t="s">
        <v>3108</v>
      </c>
    </row>
    <row r="36" spans="1:6" s="235" customFormat="1">
      <c r="A36" s="232">
        <v>33</v>
      </c>
      <c r="B36" s="232" t="s">
        <v>1366</v>
      </c>
      <c r="C36" s="232" t="s">
        <v>1367</v>
      </c>
      <c r="D36" s="232" t="s">
        <v>1193</v>
      </c>
      <c r="E36" s="232" t="s">
        <v>3109</v>
      </c>
      <c r="F36" s="236" t="s">
        <v>3110</v>
      </c>
    </row>
    <row r="37" spans="1:6" s="235" customFormat="1">
      <c r="A37" s="232">
        <v>34</v>
      </c>
      <c r="B37" s="232" t="s">
        <v>1740</v>
      </c>
      <c r="C37" s="232" t="s">
        <v>1741</v>
      </c>
      <c r="D37" s="232" t="s">
        <v>1446</v>
      </c>
      <c r="E37" s="233" t="s">
        <v>3111</v>
      </c>
      <c r="F37" s="236" t="s">
        <v>3112</v>
      </c>
    </row>
    <row r="38" spans="1:6" s="235" customFormat="1">
      <c r="A38" s="232">
        <v>35</v>
      </c>
      <c r="B38" s="232" t="s">
        <v>1678</v>
      </c>
      <c r="C38" s="232" t="s">
        <v>1679</v>
      </c>
      <c r="D38" s="232" t="s">
        <v>1193</v>
      </c>
      <c r="E38" s="232" t="s">
        <v>3113</v>
      </c>
      <c r="F38" s="236" t="s">
        <v>3114</v>
      </c>
    </row>
    <row r="39" spans="1:6" s="235" customFormat="1">
      <c r="A39" s="232">
        <v>36</v>
      </c>
      <c r="B39" s="232" t="s">
        <v>1509</v>
      </c>
      <c r="C39" s="232" t="s">
        <v>2818</v>
      </c>
      <c r="D39" s="232" t="s">
        <v>1508</v>
      </c>
      <c r="E39" s="232" t="s">
        <v>3115</v>
      </c>
      <c r="F39" s="236" t="s">
        <v>3116</v>
      </c>
    </row>
    <row r="40" spans="1:6" s="235" customFormat="1">
      <c r="A40" s="232">
        <v>37</v>
      </c>
      <c r="B40" s="232" t="s">
        <v>1215</v>
      </c>
      <c r="C40" s="232" t="s">
        <v>2814</v>
      </c>
      <c r="D40" s="232" t="s">
        <v>1193</v>
      </c>
      <c r="E40" s="232" t="s">
        <v>3117</v>
      </c>
      <c r="F40" s="236" t="s">
        <v>3118</v>
      </c>
    </row>
    <row r="41" spans="1:6" s="235" customFormat="1">
      <c r="A41" s="232">
        <v>38</v>
      </c>
      <c r="B41" s="232" t="s">
        <v>1376</v>
      </c>
      <c r="C41" s="232" t="s">
        <v>1377</v>
      </c>
      <c r="D41" s="232" t="s">
        <v>1193</v>
      </c>
      <c r="E41" s="232" t="s">
        <v>3119</v>
      </c>
      <c r="F41" s="236" t="s">
        <v>3120</v>
      </c>
    </row>
    <row r="42" spans="1:6" s="235" customFormat="1">
      <c r="A42" s="232">
        <v>39</v>
      </c>
      <c r="B42" s="232" t="s">
        <v>1258</v>
      </c>
      <c r="C42" s="232" t="s">
        <v>1259</v>
      </c>
      <c r="D42" s="232" t="s">
        <v>1193</v>
      </c>
      <c r="E42" s="232" t="s">
        <v>3121</v>
      </c>
      <c r="F42" s="236" t="s">
        <v>3122</v>
      </c>
    </row>
    <row r="43" spans="1:6" s="235" customFormat="1">
      <c r="A43" s="232">
        <v>40</v>
      </c>
      <c r="B43" s="232" t="s">
        <v>1419</v>
      </c>
      <c r="C43" s="232" t="s">
        <v>3141</v>
      </c>
      <c r="D43" s="232" t="s">
        <v>1193</v>
      </c>
      <c r="E43" s="233" t="s">
        <v>3123</v>
      </c>
      <c r="F43" s="236" t="s">
        <v>3124</v>
      </c>
    </row>
    <row r="44" spans="1:6" s="235" customFormat="1">
      <c r="A44" s="232">
        <v>41</v>
      </c>
      <c r="B44" s="232" t="s">
        <v>1275</v>
      </c>
      <c r="C44" s="232" t="s">
        <v>3142</v>
      </c>
      <c r="D44" s="232" t="s">
        <v>1274</v>
      </c>
      <c r="E44" s="233" t="s">
        <v>3125</v>
      </c>
      <c r="F44" s="236" t="s">
        <v>3126</v>
      </c>
    </row>
    <row r="45" spans="1:6" s="235" customFormat="1">
      <c r="A45" s="232">
        <v>42</v>
      </c>
      <c r="B45" s="232" t="s">
        <v>1569</v>
      </c>
      <c r="C45" s="232" t="s">
        <v>3325</v>
      </c>
      <c r="D45" s="232" t="s">
        <v>1219</v>
      </c>
      <c r="E45" s="232" t="s">
        <v>3127</v>
      </c>
      <c r="F45" s="236" t="s">
        <v>3128</v>
      </c>
    </row>
    <row r="46" spans="1:6" s="235" customFormat="1">
      <c r="A46" s="232">
        <v>43</v>
      </c>
      <c r="B46" s="232" t="s">
        <v>1234</v>
      </c>
      <c r="C46" s="232" t="s">
        <v>3143</v>
      </c>
      <c r="D46" s="232" t="s">
        <v>1418</v>
      </c>
      <c r="E46" s="232" t="s">
        <v>3129</v>
      </c>
      <c r="F46" s="236" t="s">
        <v>3130</v>
      </c>
    </row>
    <row r="47" spans="1:6" s="235" customFormat="1">
      <c r="A47" s="232">
        <v>44</v>
      </c>
      <c r="B47" s="232" t="s">
        <v>1244</v>
      </c>
      <c r="C47" s="232" t="s">
        <v>1245</v>
      </c>
      <c r="D47" s="232" t="s">
        <v>1193</v>
      </c>
      <c r="E47" s="232" t="s">
        <v>3131</v>
      </c>
      <c r="F47" s="236" t="s">
        <v>3132</v>
      </c>
    </row>
    <row r="48" spans="1:6" s="235" customFormat="1">
      <c r="A48" s="232">
        <v>45</v>
      </c>
      <c r="B48" s="232" t="s">
        <v>1457</v>
      </c>
      <c r="C48" s="232" t="s">
        <v>1458</v>
      </c>
      <c r="D48" s="232" t="s">
        <v>1193</v>
      </c>
      <c r="E48" s="232" t="s">
        <v>3133</v>
      </c>
      <c r="F48" s="236" t="s">
        <v>3134</v>
      </c>
    </row>
    <row r="49" spans="1:6" s="235" customFormat="1">
      <c r="A49" s="237"/>
      <c r="B49" s="237" t="s">
        <v>3137</v>
      </c>
      <c r="C49" s="237" t="s">
        <v>3136</v>
      </c>
      <c r="D49" s="237"/>
      <c r="E49" s="237"/>
      <c r="F49" s="237"/>
    </row>
    <row r="50" spans="1:6" s="235" customFormat="1">
      <c r="A50" s="237"/>
      <c r="B50" s="237" t="s">
        <v>3135</v>
      </c>
      <c r="C50" s="237" t="s">
        <v>3136</v>
      </c>
      <c r="D50" s="237"/>
      <c r="E50" s="237"/>
      <c r="F50" s="237"/>
    </row>
    <row r="51" spans="1:6" s="235" customFormat="1">
      <c r="A51" s="237"/>
      <c r="B51" s="237" t="s">
        <v>1439</v>
      </c>
      <c r="C51" s="237" t="s">
        <v>3136</v>
      </c>
      <c r="D51" s="237"/>
      <c r="E51" s="237"/>
      <c r="F51" s="260"/>
    </row>
  </sheetData>
  <autoFilter ref="A3:F3">
    <sortState ref="A4:F51">
      <sortCondition ref="B3"/>
    </sortState>
  </autoFilter>
  <conditionalFormatting sqref="B1:B1048576">
    <cfRule type="duplicateValues" dxfId="0" priority="1"/>
  </conditionalFormatting>
  <hyperlinks>
    <hyperlink ref="F35" r:id="rId1"/>
    <hyperlink ref="F45" r:id="rId2"/>
    <hyperlink ref="F6" r:id="rId3"/>
    <hyperlink ref="F8" r:id="rId4"/>
    <hyperlink ref="F10" r:id="rId5"/>
    <hyperlink ref="F22" r:id="rId6"/>
    <hyperlink ref="F46" r:id="rId7"/>
    <hyperlink ref="F44" r:id="rId8"/>
    <hyperlink ref="F43" r:id="rId9"/>
    <hyperlink ref="F21" r:id="rId10"/>
    <hyperlink ref="F47" r:id="rId11"/>
    <hyperlink ref="F34" r:id="rId12"/>
    <hyperlink ref="F5" r:id="rId13"/>
    <hyperlink ref="F48" r:id="rId14"/>
    <hyperlink ref="F12" r:id="rId15"/>
    <hyperlink ref="F39" r:id="rId16"/>
    <hyperlink ref="F40" r:id="rId17"/>
    <hyperlink ref="F23" r:id="rId18"/>
    <hyperlink ref="F25" r:id="rId19"/>
    <hyperlink ref="F18" r:id="rId20"/>
    <hyperlink ref="F37" r:id="rId21"/>
    <hyperlink ref="F14" r:id="rId22"/>
    <hyperlink ref="F36" r:id="rId23"/>
    <hyperlink ref="F26" r:id="rId24"/>
    <hyperlink ref="F42" r:id="rId25"/>
    <hyperlink ref="F27" r:id="rId26"/>
    <hyperlink ref="F11" r:id="rId27"/>
    <hyperlink ref="F24" r:id="rId28"/>
    <hyperlink ref="F31" r:id="rId29"/>
    <hyperlink ref="F41" r:id="rId30"/>
    <hyperlink ref="F19" r:id="rId31"/>
    <hyperlink ref="F32" r:id="rId32"/>
    <hyperlink ref="F13" r:id="rId33"/>
    <hyperlink ref="F28" r:id="rId34"/>
    <hyperlink ref="F7" r:id="rId35"/>
    <hyperlink ref="F30" r:id="rId36"/>
    <hyperlink ref="F33" r:id="rId37"/>
    <hyperlink ref="F15" r:id="rId38"/>
    <hyperlink ref="F16" r:id="rId39"/>
    <hyperlink ref="F38" r:id="rId40"/>
    <hyperlink ref="F20" r:id="rId41"/>
    <hyperlink ref="F29" r:id="rId42"/>
    <hyperlink ref="F9" r:id="rId43"/>
    <hyperlink ref="F4" r:id="rId44"/>
  </hyperlinks>
  <pageMargins left="0.7" right="0.7" top="0.75" bottom="0.75" header="0.3" footer="0.3"/>
  <legacyDrawing r:id="rId4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89"/>
  <sheetViews>
    <sheetView workbookViewId="0">
      <selection activeCell="G45" sqref="G45"/>
    </sheetView>
  </sheetViews>
  <sheetFormatPr defaultRowHeight="15"/>
  <cols>
    <col min="1" max="1" width="16.140625" style="460" customWidth="1"/>
    <col min="2" max="2" width="18.28515625" customWidth="1"/>
    <col min="3" max="3" width="26.28515625" customWidth="1"/>
    <col min="4" max="4" width="22.42578125" customWidth="1"/>
    <col min="5" max="5" width="25.7109375" customWidth="1"/>
    <col min="6" max="6" width="24.140625" style="460" customWidth="1"/>
    <col min="7" max="7" width="20.5703125" customWidth="1"/>
    <col min="8" max="8" width="9.140625" style="460"/>
  </cols>
  <sheetData>
    <row r="1" spans="1:6" ht="15.75" thickBot="1"/>
    <row r="2" spans="1:6" ht="15.75" thickBot="1">
      <c r="A2" s="461" t="s">
        <v>1169</v>
      </c>
      <c r="B2" s="462" t="s">
        <v>4306</v>
      </c>
      <c r="C2" s="462" t="s">
        <v>1174</v>
      </c>
      <c r="D2" s="462" t="s">
        <v>1175</v>
      </c>
      <c r="E2" s="462" t="s">
        <v>1176</v>
      </c>
      <c r="F2" s="463" t="s">
        <v>4307</v>
      </c>
    </row>
    <row r="3" spans="1:6">
      <c r="A3" s="464">
        <v>1</v>
      </c>
      <c r="B3" s="465" t="s">
        <v>4308</v>
      </c>
      <c r="C3" s="465" t="s">
        <v>2840</v>
      </c>
      <c r="D3" s="466" t="s">
        <v>1196</v>
      </c>
      <c r="E3" s="467" t="s">
        <v>1197</v>
      </c>
      <c r="F3" s="468">
        <v>14</v>
      </c>
    </row>
    <row r="4" spans="1:6">
      <c r="A4" s="469"/>
      <c r="B4" s="168"/>
      <c r="C4" s="168"/>
      <c r="D4" s="470" t="s">
        <v>2810</v>
      </c>
      <c r="E4" s="471" t="s">
        <v>2813</v>
      </c>
      <c r="F4" s="472">
        <v>9</v>
      </c>
    </row>
    <row r="5" spans="1:6">
      <c r="A5" s="469"/>
      <c r="B5" s="168"/>
      <c r="C5" s="168"/>
      <c r="D5" s="470" t="s">
        <v>1266</v>
      </c>
      <c r="E5" s="471" t="s">
        <v>1267</v>
      </c>
      <c r="F5" s="472">
        <v>9</v>
      </c>
    </row>
    <row r="6" spans="1:6">
      <c r="A6" s="469"/>
      <c r="B6" s="168"/>
      <c r="C6" s="168"/>
      <c r="D6" s="470" t="s">
        <v>1509</v>
      </c>
      <c r="E6" s="471" t="s">
        <v>2818</v>
      </c>
      <c r="F6" s="472">
        <v>11</v>
      </c>
    </row>
    <row r="7" spans="1:6">
      <c r="A7" s="469"/>
      <c r="B7" s="168"/>
      <c r="C7" s="168"/>
      <c r="D7" s="193" t="s">
        <v>2812</v>
      </c>
      <c r="E7" s="190" t="s">
        <v>2819</v>
      </c>
      <c r="F7" s="472">
        <v>10</v>
      </c>
    </row>
    <row r="8" spans="1:6">
      <c r="A8" s="469"/>
      <c r="B8" s="168"/>
      <c r="C8" s="168"/>
      <c r="D8" s="193" t="s">
        <v>1399</v>
      </c>
      <c r="E8" s="190" t="s">
        <v>1400</v>
      </c>
      <c r="F8" s="472">
        <v>12</v>
      </c>
    </row>
    <row r="9" spans="1:6">
      <c r="A9" s="510"/>
      <c r="B9" s="511"/>
      <c r="C9" s="512"/>
      <c r="D9" s="190" t="s">
        <v>1395</v>
      </c>
      <c r="E9" s="190" t="s">
        <v>3138</v>
      </c>
      <c r="F9" s="513">
        <v>9</v>
      </c>
    </row>
    <row r="10" spans="1:6" ht="15.75" thickBot="1">
      <c r="A10" s="473" t="s">
        <v>4309</v>
      </c>
      <c r="B10" s="474"/>
      <c r="C10" s="475"/>
      <c r="D10" s="476">
        <v>7</v>
      </c>
      <c r="E10" s="475"/>
      <c r="F10" s="514">
        <f>SUM(F3:F9)</f>
        <v>74</v>
      </c>
    </row>
    <row r="11" spans="1:6">
      <c r="A11" s="464">
        <v>2</v>
      </c>
      <c r="B11" s="465" t="s">
        <v>1214</v>
      </c>
      <c r="C11" s="465" t="s">
        <v>2841</v>
      </c>
      <c r="D11" s="193" t="s">
        <v>1407</v>
      </c>
      <c r="E11" s="190" t="s">
        <v>1408</v>
      </c>
      <c r="F11" s="468">
        <v>11</v>
      </c>
    </row>
    <row r="12" spans="1:6">
      <c r="A12" s="477"/>
      <c r="B12" s="478"/>
      <c r="C12" s="478"/>
      <c r="D12" s="193" t="s">
        <v>1457</v>
      </c>
      <c r="E12" s="190" t="s">
        <v>1458</v>
      </c>
      <c r="F12" s="479">
        <v>11</v>
      </c>
    </row>
    <row r="13" spans="1:6">
      <c r="A13" s="477"/>
      <c r="B13" s="478"/>
      <c r="C13" s="478"/>
      <c r="D13" s="193" t="s">
        <v>1371</v>
      </c>
      <c r="E13" s="190" t="s">
        <v>1372</v>
      </c>
      <c r="F13" s="479">
        <v>8</v>
      </c>
    </row>
    <row r="14" spans="1:6">
      <c r="A14" s="477"/>
      <c r="B14" s="478"/>
      <c r="C14" s="478"/>
      <c r="D14" s="193" t="s">
        <v>1249</v>
      </c>
      <c r="E14" s="190" t="s">
        <v>1250</v>
      </c>
      <c r="F14" s="479">
        <v>12</v>
      </c>
    </row>
    <row r="15" spans="1:6">
      <c r="A15" s="477"/>
      <c r="B15" s="478"/>
      <c r="C15" s="478"/>
      <c r="D15" s="193" t="s">
        <v>1215</v>
      </c>
      <c r="E15" s="190" t="s">
        <v>2814</v>
      </c>
      <c r="F15" s="479">
        <v>12</v>
      </c>
    </row>
    <row r="16" spans="1:6">
      <c r="A16" s="477"/>
      <c r="B16" s="478"/>
      <c r="C16" s="478"/>
      <c r="D16" s="193" t="s">
        <v>1376</v>
      </c>
      <c r="E16" s="190" t="s">
        <v>1377</v>
      </c>
      <c r="F16" s="479">
        <v>9</v>
      </c>
    </row>
    <row r="17" spans="1:6" ht="15.75" thickBot="1">
      <c r="A17" s="480" t="s">
        <v>4309</v>
      </c>
      <c r="B17" s="481"/>
      <c r="C17" s="482"/>
      <c r="D17" s="476">
        <v>6</v>
      </c>
      <c r="E17" s="475"/>
      <c r="F17" s="483">
        <f>SUM(F11:F16)</f>
        <v>63</v>
      </c>
    </row>
    <row r="18" spans="1:6">
      <c r="A18" s="464">
        <v>3</v>
      </c>
      <c r="B18" s="465" t="s">
        <v>1220</v>
      </c>
      <c r="C18" s="465" t="s">
        <v>2842</v>
      </c>
      <c r="D18" s="193" t="s">
        <v>1569</v>
      </c>
      <c r="E18" s="190" t="s">
        <v>3351</v>
      </c>
      <c r="F18" s="479">
        <v>9</v>
      </c>
    </row>
    <row r="19" spans="1:6">
      <c r="A19" s="477"/>
      <c r="B19" s="478"/>
      <c r="C19" s="478"/>
      <c r="D19" s="193" t="s">
        <v>1363</v>
      </c>
      <c r="E19" s="190" t="s">
        <v>2815</v>
      </c>
      <c r="F19" s="479">
        <v>9</v>
      </c>
    </row>
    <row r="20" spans="1:6">
      <c r="A20" s="477"/>
      <c r="B20" s="478"/>
      <c r="C20" s="478"/>
      <c r="D20" s="193" t="s">
        <v>1340</v>
      </c>
      <c r="E20" s="190" t="s">
        <v>1341</v>
      </c>
      <c r="F20" s="479">
        <v>9</v>
      </c>
    </row>
    <row r="21" spans="1:6">
      <c r="A21" s="477"/>
      <c r="B21" s="478"/>
      <c r="C21" s="478"/>
      <c r="D21" s="193" t="s">
        <v>1538</v>
      </c>
      <c r="E21" s="190" t="s">
        <v>1539</v>
      </c>
      <c r="F21" s="479">
        <v>10</v>
      </c>
    </row>
    <row r="22" spans="1:6">
      <c r="A22" s="477"/>
      <c r="B22" s="478"/>
      <c r="C22" s="478"/>
      <c r="D22" s="193" t="s">
        <v>1447</v>
      </c>
      <c r="E22" s="190" t="s">
        <v>3140</v>
      </c>
      <c r="F22" s="479">
        <v>8</v>
      </c>
    </row>
    <row r="23" spans="1:6">
      <c r="A23" s="477"/>
      <c r="B23" s="478"/>
      <c r="C23" s="478"/>
      <c r="D23" s="193" t="s">
        <v>1740</v>
      </c>
      <c r="E23" s="190" t="s">
        <v>1741</v>
      </c>
      <c r="F23" s="479">
        <v>7</v>
      </c>
    </row>
    <row r="24" spans="1:6">
      <c r="A24" s="477"/>
      <c r="B24" s="478"/>
      <c r="C24" s="478"/>
      <c r="D24" s="193" t="s">
        <v>1222</v>
      </c>
      <c r="E24" s="190" t="s">
        <v>1223</v>
      </c>
      <c r="F24" s="479">
        <v>9</v>
      </c>
    </row>
    <row r="25" spans="1:6" ht="15.75" thickBot="1">
      <c r="A25" s="480" t="s">
        <v>4309</v>
      </c>
      <c r="B25" s="481"/>
      <c r="C25" s="482"/>
      <c r="D25" s="476">
        <v>7</v>
      </c>
      <c r="E25" s="475"/>
      <c r="F25" s="483">
        <f>SUM(F18:F24)</f>
        <v>61</v>
      </c>
    </row>
    <row r="26" spans="1:6">
      <c r="A26" s="464">
        <v>4</v>
      </c>
      <c r="B26" s="465" t="s">
        <v>1232</v>
      </c>
      <c r="C26" s="465" t="s">
        <v>2843</v>
      </c>
      <c r="D26" s="193" t="s">
        <v>1275</v>
      </c>
      <c r="E26" s="190" t="s">
        <v>3352</v>
      </c>
      <c r="F26" s="468">
        <v>10</v>
      </c>
    </row>
    <row r="27" spans="1:6">
      <c r="A27" s="477"/>
      <c r="B27" s="478"/>
      <c r="C27" s="478"/>
      <c r="D27" s="193" t="s">
        <v>1621</v>
      </c>
      <c r="E27" s="190" t="s">
        <v>1622</v>
      </c>
      <c r="F27" s="479">
        <v>11</v>
      </c>
    </row>
    <row r="28" spans="1:6">
      <c r="A28" s="477"/>
      <c r="B28" s="478"/>
      <c r="C28" s="478"/>
      <c r="D28" s="193" t="s">
        <v>1419</v>
      </c>
      <c r="E28" s="190" t="s">
        <v>3141</v>
      </c>
      <c r="F28" s="479">
        <v>8</v>
      </c>
    </row>
    <row r="29" spans="1:6">
      <c r="A29" s="477"/>
      <c r="B29" s="478"/>
      <c r="C29" s="478"/>
      <c r="D29" s="193" t="s">
        <v>1234</v>
      </c>
      <c r="E29" s="190" t="s">
        <v>3143</v>
      </c>
      <c r="F29" s="479">
        <v>10</v>
      </c>
    </row>
    <row r="30" spans="1:6">
      <c r="A30" s="477"/>
      <c r="B30" s="478"/>
      <c r="C30" s="478"/>
      <c r="D30" s="193" t="s">
        <v>2811</v>
      </c>
      <c r="E30" s="190" t="s">
        <v>2412</v>
      </c>
      <c r="F30" s="479">
        <v>12</v>
      </c>
    </row>
    <row r="31" spans="1:6">
      <c r="A31" s="477"/>
      <c r="B31" s="478"/>
      <c r="C31" s="478"/>
      <c r="D31" s="193" t="s">
        <v>1354</v>
      </c>
      <c r="E31" s="190" t="s">
        <v>1355</v>
      </c>
      <c r="F31" s="479">
        <v>11</v>
      </c>
    </row>
    <row r="32" spans="1:6">
      <c r="A32" s="477"/>
      <c r="B32" s="478"/>
      <c r="C32" s="478"/>
      <c r="D32" s="193" t="s">
        <v>1575</v>
      </c>
      <c r="E32" s="190" t="s">
        <v>1576</v>
      </c>
      <c r="F32" s="479">
        <v>9</v>
      </c>
    </row>
    <row r="33" spans="1:6" ht="15.75" thickBot="1">
      <c r="A33" s="480" t="s">
        <v>4309</v>
      </c>
      <c r="B33" s="481"/>
      <c r="C33" s="482"/>
      <c r="D33" s="476">
        <v>7</v>
      </c>
      <c r="E33" s="475"/>
      <c r="F33" s="515">
        <f>SUM(F26:F32)</f>
        <v>71</v>
      </c>
    </row>
    <row r="34" spans="1:6">
      <c r="A34" s="464">
        <v>5</v>
      </c>
      <c r="B34" s="465" t="s">
        <v>1264</v>
      </c>
      <c r="C34" s="465" t="s">
        <v>2844</v>
      </c>
      <c r="D34" s="516" t="s">
        <v>1433</v>
      </c>
      <c r="E34" s="517" t="s">
        <v>1434</v>
      </c>
      <c r="F34" s="468">
        <v>11</v>
      </c>
    </row>
    <row r="35" spans="1:6">
      <c r="A35" s="469"/>
      <c r="B35" s="168"/>
      <c r="C35" s="168"/>
      <c r="D35" s="193" t="s">
        <v>2717</v>
      </c>
      <c r="E35" s="190" t="s">
        <v>3103</v>
      </c>
      <c r="F35" s="472">
        <v>10</v>
      </c>
    </row>
    <row r="36" spans="1:6">
      <c r="A36" s="469"/>
      <c r="B36" s="168"/>
      <c r="C36" s="168"/>
      <c r="D36" s="193" t="s">
        <v>1307</v>
      </c>
      <c r="E36" s="190" t="s">
        <v>2816</v>
      </c>
      <c r="F36" s="472">
        <v>11</v>
      </c>
    </row>
    <row r="37" spans="1:6">
      <c r="A37" s="469"/>
      <c r="B37" s="168"/>
      <c r="C37" s="168"/>
      <c r="D37" s="193" t="s">
        <v>1547</v>
      </c>
      <c r="E37" s="190" t="s">
        <v>1548</v>
      </c>
      <c r="F37" s="472">
        <v>12</v>
      </c>
    </row>
    <row r="38" spans="1:6">
      <c r="A38" s="469"/>
      <c r="B38" s="168"/>
      <c r="C38" s="168"/>
      <c r="D38" s="193" t="s">
        <v>1288</v>
      </c>
      <c r="E38" s="190" t="s">
        <v>2817</v>
      </c>
      <c r="F38" s="472">
        <v>10</v>
      </c>
    </row>
    <row r="39" spans="1:6" ht="15.75" thickBot="1">
      <c r="A39" s="480" t="s">
        <v>4309</v>
      </c>
      <c r="B39" s="481"/>
      <c r="C39" s="482"/>
      <c r="D39" s="476">
        <v>5</v>
      </c>
      <c r="E39" s="475"/>
      <c r="F39" s="483">
        <f>SUM(F34:F38)</f>
        <v>54</v>
      </c>
    </row>
    <row r="40" spans="1:6">
      <c r="A40" s="464">
        <v>6</v>
      </c>
      <c r="B40" s="465" t="s">
        <v>1201</v>
      </c>
      <c r="C40" s="465" t="s">
        <v>4310</v>
      </c>
      <c r="D40" s="193" t="s">
        <v>1244</v>
      </c>
      <c r="E40" s="190" t="s">
        <v>1245</v>
      </c>
      <c r="F40" s="468">
        <v>12</v>
      </c>
    </row>
    <row r="41" spans="1:6">
      <c r="A41" s="469"/>
      <c r="B41" s="168"/>
      <c r="C41" s="168"/>
      <c r="D41" s="193" t="s">
        <v>1390</v>
      </c>
      <c r="E41" s="190" t="s">
        <v>1391</v>
      </c>
      <c r="F41" s="472">
        <v>10</v>
      </c>
    </row>
    <row r="42" spans="1:6">
      <c r="A42" s="469"/>
      <c r="B42" s="168"/>
      <c r="C42" s="168"/>
      <c r="D42" s="193" t="s">
        <v>1202</v>
      </c>
      <c r="E42" s="190" t="s">
        <v>1228</v>
      </c>
      <c r="F42" s="472">
        <v>11</v>
      </c>
    </row>
    <row r="43" spans="1:6">
      <c r="A43" s="469"/>
      <c r="B43" s="168"/>
      <c r="C43" s="168"/>
      <c r="D43" s="193" t="s">
        <v>1474</v>
      </c>
      <c r="E43" s="190" t="s">
        <v>1280</v>
      </c>
      <c r="F43" s="472">
        <v>8</v>
      </c>
    </row>
    <row r="44" spans="1:6">
      <c r="A44" s="469"/>
      <c r="B44" s="168"/>
      <c r="C44" s="168"/>
      <c r="D44" s="193" t="s">
        <v>1366</v>
      </c>
      <c r="E44" s="190" t="s">
        <v>1367</v>
      </c>
      <c r="F44" s="472">
        <v>12</v>
      </c>
    </row>
    <row r="45" spans="1:6">
      <c r="A45" s="469"/>
      <c r="B45" s="168"/>
      <c r="C45" s="168"/>
      <c r="D45" s="193" t="s">
        <v>1279</v>
      </c>
      <c r="E45" s="190" t="s">
        <v>1475</v>
      </c>
      <c r="F45" s="472">
        <v>12</v>
      </c>
    </row>
    <row r="46" spans="1:6" ht="15.75" thickBot="1">
      <c r="A46" s="480" t="s">
        <v>4309</v>
      </c>
      <c r="B46" s="481"/>
      <c r="C46" s="482"/>
      <c r="D46" s="476">
        <v>6</v>
      </c>
      <c r="E46" s="475"/>
      <c r="F46" s="483">
        <f>SUM(F40:F45)</f>
        <v>65</v>
      </c>
    </row>
    <row r="47" spans="1:6">
      <c r="A47" s="464">
        <v>7</v>
      </c>
      <c r="B47" s="465" t="s">
        <v>0</v>
      </c>
      <c r="C47" s="465" t="s">
        <v>4311</v>
      </c>
      <c r="D47" s="193" t="s">
        <v>1326</v>
      </c>
      <c r="E47" s="190" t="s">
        <v>1327</v>
      </c>
      <c r="F47" s="468">
        <v>14</v>
      </c>
    </row>
    <row r="48" spans="1:6">
      <c r="A48" s="469"/>
      <c r="B48" s="168"/>
      <c r="C48" s="168"/>
      <c r="D48" s="193" t="s">
        <v>1332</v>
      </c>
      <c r="E48" s="190" t="s">
        <v>1333</v>
      </c>
      <c r="F48" s="472">
        <v>13</v>
      </c>
    </row>
    <row r="49" spans="1:8">
      <c r="A49" s="469"/>
      <c r="B49" s="168"/>
      <c r="C49" s="168"/>
      <c r="D49" s="193" t="s">
        <v>1238</v>
      </c>
      <c r="E49" s="190" t="s">
        <v>2739</v>
      </c>
      <c r="F49" s="472">
        <v>12</v>
      </c>
    </row>
    <row r="50" spans="1:8">
      <c r="A50" s="469"/>
      <c r="B50" s="168"/>
      <c r="C50" s="168"/>
      <c r="D50" s="193" t="s">
        <v>1258</v>
      </c>
      <c r="E50" s="190" t="s">
        <v>1259</v>
      </c>
      <c r="F50" s="472">
        <v>11</v>
      </c>
    </row>
    <row r="51" spans="1:8">
      <c r="A51" s="469"/>
      <c r="B51" s="168"/>
      <c r="C51" s="168"/>
      <c r="D51" s="193" t="s">
        <v>1227</v>
      </c>
      <c r="E51" s="190" t="s">
        <v>3034</v>
      </c>
      <c r="F51" s="472">
        <v>11</v>
      </c>
    </row>
    <row r="52" spans="1:8">
      <c r="A52" s="469"/>
      <c r="B52" s="168"/>
      <c r="C52" s="168"/>
      <c r="D52" s="193" t="s">
        <v>1678</v>
      </c>
      <c r="E52" s="190" t="s">
        <v>1679</v>
      </c>
      <c r="F52" s="472">
        <v>12</v>
      </c>
    </row>
    <row r="53" spans="1:8" ht="15.75" thickBot="1">
      <c r="A53" s="480" t="s">
        <v>4309</v>
      </c>
      <c r="B53" s="481"/>
      <c r="C53" s="482"/>
      <c r="D53" s="476">
        <v>6</v>
      </c>
      <c r="E53" s="475"/>
      <c r="F53" s="515">
        <f>SUM(F47:F52)</f>
        <v>73</v>
      </c>
    </row>
    <row r="54" spans="1:8" ht="15.75" thickBot="1">
      <c r="A54" s="484">
        <v>8</v>
      </c>
      <c r="B54" s="485" t="s">
        <v>4312</v>
      </c>
      <c r="C54" s="485" t="s">
        <v>2845</v>
      </c>
      <c r="D54" s="486">
        <v>1</v>
      </c>
      <c r="E54" s="487"/>
      <c r="F54" s="488">
        <v>1</v>
      </c>
    </row>
    <row r="55" spans="1:8" ht="15.75" thickBot="1">
      <c r="A55" s="489" t="s">
        <v>4313</v>
      </c>
      <c r="B55" s="490"/>
      <c r="C55" s="491"/>
      <c r="D55" s="492"/>
      <c r="E55" s="493"/>
      <c r="F55" s="483">
        <f>F10+F17+F25+F33+F39+F46+F53+F54</f>
        <v>462</v>
      </c>
    </row>
    <row r="56" spans="1:8" ht="15.75" thickBot="1"/>
    <row r="57" spans="1:8">
      <c r="A57" s="494" t="s">
        <v>4314</v>
      </c>
      <c r="B57" s="495"/>
      <c r="C57" s="496"/>
      <c r="D57" s="497" t="s">
        <v>4315</v>
      </c>
      <c r="E57" s="498"/>
      <c r="G57" s="499" t="s">
        <v>1182</v>
      </c>
      <c r="H57" s="468">
        <v>1</v>
      </c>
    </row>
    <row r="58" spans="1:8">
      <c r="A58" s="469" t="s">
        <v>1193</v>
      </c>
      <c r="B58" s="472">
        <v>198</v>
      </c>
      <c r="C58" s="239"/>
      <c r="D58" s="500" t="s">
        <v>4316</v>
      </c>
      <c r="E58" s="472">
        <v>191</v>
      </c>
      <c r="G58" s="501" t="s">
        <v>1183</v>
      </c>
      <c r="H58" s="472">
        <v>36</v>
      </c>
    </row>
    <row r="59" spans="1:8">
      <c r="A59" s="469" t="s">
        <v>1287</v>
      </c>
      <c r="B59" s="472">
        <v>29</v>
      </c>
      <c r="C59" s="239"/>
      <c r="D59" s="500" t="s">
        <v>1206</v>
      </c>
      <c r="E59" s="472">
        <v>53</v>
      </c>
      <c r="G59" s="501" t="s">
        <v>1184</v>
      </c>
      <c r="H59" s="472">
        <v>16</v>
      </c>
    </row>
    <row r="60" spans="1:8">
      <c r="A60" s="469" t="s">
        <v>1274</v>
      </c>
      <c r="B60" s="472">
        <v>20</v>
      </c>
      <c r="C60" s="239"/>
      <c r="D60" s="500" t="s">
        <v>1494</v>
      </c>
      <c r="E60" s="472">
        <v>6</v>
      </c>
      <c r="G60" s="501" t="s">
        <v>1185</v>
      </c>
      <c r="H60" s="472">
        <v>18</v>
      </c>
    </row>
    <row r="61" spans="1:8">
      <c r="A61" s="469" t="s">
        <v>1418</v>
      </c>
      <c r="B61" s="472">
        <v>21</v>
      </c>
      <c r="C61" s="239"/>
      <c r="D61" s="500" t="s">
        <v>1243</v>
      </c>
      <c r="E61" s="472">
        <v>19</v>
      </c>
      <c r="G61" s="501" t="s">
        <v>1186</v>
      </c>
      <c r="H61" s="472">
        <v>21</v>
      </c>
    </row>
    <row r="62" spans="1:8">
      <c r="A62" s="469" t="s">
        <v>1242</v>
      </c>
      <c r="B62" s="472">
        <v>37</v>
      </c>
      <c r="C62" s="239"/>
      <c r="D62" s="500" t="s">
        <v>1257</v>
      </c>
      <c r="E62" s="472">
        <v>134</v>
      </c>
      <c r="G62" s="502" t="s">
        <v>1187</v>
      </c>
      <c r="H62" s="472">
        <v>301</v>
      </c>
    </row>
    <row r="63" spans="1:8">
      <c r="A63" s="469" t="s">
        <v>1331</v>
      </c>
      <c r="B63" s="472">
        <v>17</v>
      </c>
      <c r="C63" s="239"/>
      <c r="D63" s="500" t="s">
        <v>1626</v>
      </c>
      <c r="E63" s="472">
        <v>4</v>
      </c>
      <c r="G63" s="501" t="s">
        <v>1188</v>
      </c>
      <c r="H63" s="472">
        <v>197</v>
      </c>
    </row>
    <row r="64" spans="1:8">
      <c r="A64" s="469" t="s">
        <v>1219</v>
      </c>
      <c r="B64" s="472">
        <v>31</v>
      </c>
      <c r="C64" s="239"/>
      <c r="D64" s="500" t="s">
        <v>1903</v>
      </c>
      <c r="E64" s="472">
        <v>3</v>
      </c>
      <c r="G64" s="501" t="s">
        <v>1189</v>
      </c>
      <c r="H64" s="472">
        <v>37</v>
      </c>
    </row>
    <row r="65" spans="1:8">
      <c r="A65" s="469" t="s">
        <v>4317</v>
      </c>
      <c r="B65" s="472">
        <v>4</v>
      </c>
      <c r="C65" s="239"/>
      <c r="D65" s="500" t="s">
        <v>1306</v>
      </c>
      <c r="E65" s="472">
        <v>10</v>
      </c>
      <c r="G65" s="501" t="s">
        <v>2742</v>
      </c>
      <c r="H65" s="472">
        <v>129</v>
      </c>
    </row>
    <row r="66" spans="1:8">
      <c r="A66" s="469" t="s">
        <v>4318</v>
      </c>
      <c r="B66" s="472">
        <v>14</v>
      </c>
      <c r="C66" s="239"/>
      <c r="D66" s="500" t="s">
        <v>1479</v>
      </c>
      <c r="E66" s="472">
        <v>4</v>
      </c>
      <c r="G66" s="501" t="s">
        <v>1191</v>
      </c>
      <c r="H66" s="472">
        <v>22</v>
      </c>
    </row>
    <row r="67" spans="1:8" ht="15.75" thickBot="1">
      <c r="A67" s="469" t="s">
        <v>1432</v>
      </c>
      <c r="B67" s="472">
        <v>4</v>
      </c>
      <c r="C67" s="239"/>
      <c r="D67" s="503" t="s">
        <v>1302</v>
      </c>
      <c r="E67" s="504">
        <v>38</v>
      </c>
      <c r="G67" s="501" t="s">
        <v>1192</v>
      </c>
      <c r="H67" s="472">
        <v>130</v>
      </c>
    </row>
    <row r="68" spans="1:8">
      <c r="A68" s="469" t="s">
        <v>4319</v>
      </c>
      <c r="B68" s="472">
        <v>10</v>
      </c>
      <c r="C68" s="239"/>
      <c r="G68" s="501" t="s">
        <v>2759</v>
      </c>
      <c r="H68" s="472">
        <v>50</v>
      </c>
    </row>
    <row r="69" spans="1:8">
      <c r="A69" s="469" t="s">
        <v>1546</v>
      </c>
      <c r="B69" s="472">
        <v>8</v>
      </c>
      <c r="C69" s="239"/>
      <c r="G69" s="501" t="s">
        <v>2760</v>
      </c>
      <c r="H69" s="472">
        <v>34</v>
      </c>
    </row>
    <row r="70" spans="1:8" ht="15.75" thickBot="1">
      <c r="A70" s="469" t="s">
        <v>2716</v>
      </c>
      <c r="B70" s="472">
        <v>3</v>
      </c>
      <c r="C70" s="239"/>
      <c r="G70" s="505" t="s">
        <v>2985</v>
      </c>
      <c r="H70" s="504">
        <v>214</v>
      </c>
    </row>
    <row r="71" spans="1:8">
      <c r="A71" s="469" t="s">
        <v>1362</v>
      </c>
      <c r="B71" s="472">
        <v>9</v>
      </c>
      <c r="C71" s="239"/>
    </row>
    <row r="72" spans="1:8">
      <c r="A72" s="469" t="s">
        <v>4320</v>
      </c>
      <c r="B72" s="472">
        <v>5</v>
      </c>
      <c r="C72" s="239"/>
    </row>
    <row r="73" spans="1:8">
      <c r="A73" s="469" t="s">
        <v>4321</v>
      </c>
      <c r="B73" s="472">
        <v>4</v>
      </c>
      <c r="C73" s="239"/>
    </row>
    <row r="74" spans="1:8">
      <c r="A74" s="469" t="s">
        <v>1620</v>
      </c>
      <c r="B74" s="472">
        <v>5</v>
      </c>
      <c r="C74" s="239"/>
    </row>
    <row r="75" spans="1:8">
      <c r="A75" s="469" t="s">
        <v>1814</v>
      </c>
      <c r="B75" s="472">
        <v>3</v>
      </c>
      <c r="C75" s="239"/>
    </row>
    <row r="76" spans="1:8">
      <c r="A76" s="469" t="s">
        <v>4322</v>
      </c>
      <c r="B76" s="472">
        <v>12</v>
      </c>
      <c r="C76" s="239"/>
    </row>
    <row r="77" spans="1:8">
      <c r="A77" s="469" t="s">
        <v>1600</v>
      </c>
      <c r="B77" s="472">
        <v>3</v>
      </c>
      <c r="C77" s="239"/>
    </row>
    <row r="78" spans="1:8">
      <c r="A78" s="469" t="s">
        <v>2125</v>
      </c>
      <c r="B78" s="472">
        <v>2</v>
      </c>
      <c r="C78" s="239"/>
    </row>
    <row r="79" spans="1:8">
      <c r="A79" s="469" t="s">
        <v>2270</v>
      </c>
      <c r="B79" s="472">
        <v>1</v>
      </c>
      <c r="C79" s="239"/>
    </row>
    <row r="80" spans="1:8">
      <c r="A80" s="469" t="s">
        <v>1508</v>
      </c>
      <c r="B80" s="472">
        <v>6</v>
      </c>
      <c r="C80" s="239"/>
    </row>
    <row r="81" spans="1:3">
      <c r="A81" s="469" t="s">
        <v>1899</v>
      </c>
      <c r="B81" s="472">
        <v>2</v>
      </c>
      <c r="C81" s="239"/>
    </row>
    <row r="82" spans="1:3">
      <c r="A82" s="469" t="s">
        <v>1953</v>
      </c>
      <c r="B82" s="472">
        <v>2</v>
      </c>
      <c r="C82" s="239"/>
    </row>
    <row r="83" spans="1:3">
      <c r="A83" s="469" t="s">
        <v>2050</v>
      </c>
      <c r="B83" s="472">
        <v>4</v>
      </c>
      <c r="C83" s="239"/>
    </row>
    <row r="84" spans="1:3">
      <c r="A84" s="506" t="s">
        <v>1818</v>
      </c>
      <c r="B84" s="507">
        <v>3</v>
      </c>
    </row>
    <row r="85" spans="1:3">
      <c r="A85" s="506" t="s">
        <v>2063</v>
      </c>
      <c r="B85" s="507">
        <v>1</v>
      </c>
    </row>
    <row r="86" spans="1:3">
      <c r="A86" s="506" t="s">
        <v>1438</v>
      </c>
      <c r="B86" s="507">
        <v>1</v>
      </c>
    </row>
    <row r="87" spans="1:3">
      <c r="A87" s="506" t="s">
        <v>2447</v>
      </c>
      <c r="B87" s="507">
        <v>1</v>
      </c>
    </row>
    <row r="88" spans="1:3">
      <c r="A88" s="506" t="s">
        <v>451</v>
      </c>
      <c r="B88" s="507">
        <v>1</v>
      </c>
    </row>
    <row r="89" spans="1:3" ht="15.75" thickBot="1">
      <c r="A89" s="508" t="s">
        <v>2538</v>
      </c>
      <c r="B89" s="509">
        <v>1</v>
      </c>
    </row>
  </sheetData>
  <mergeCells count="19">
    <mergeCell ref="A53:C53"/>
    <mergeCell ref="D53:E53"/>
    <mergeCell ref="D54:E54"/>
    <mergeCell ref="A55:C55"/>
    <mergeCell ref="D55:E55"/>
    <mergeCell ref="A57:B57"/>
    <mergeCell ref="D57:E57"/>
    <mergeCell ref="A33:C33"/>
    <mergeCell ref="D33:E33"/>
    <mergeCell ref="A39:C39"/>
    <mergeCell ref="D39:E39"/>
    <mergeCell ref="A46:C46"/>
    <mergeCell ref="D46:E46"/>
    <mergeCell ref="A10:C10"/>
    <mergeCell ref="D10:E10"/>
    <mergeCell ref="A17:C17"/>
    <mergeCell ref="D17:E17"/>
    <mergeCell ref="A25:C25"/>
    <mergeCell ref="D25:E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104"/>
  <sheetViews>
    <sheetView workbookViewId="0">
      <selection activeCell="E32" sqref="E32"/>
    </sheetView>
  </sheetViews>
  <sheetFormatPr defaultRowHeight="15"/>
  <cols>
    <col min="1" max="1" width="29.140625" customWidth="1"/>
    <col min="2" max="2" width="34.42578125" customWidth="1"/>
    <col min="3" max="3" width="57" customWidth="1"/>
  </cols>
  <sheetData>
    <row r="1" spans="1:3">
      <c r="A1" s="278" t="s">
        <v>3494</v>
      </c>
      <c r="B1" s="279"/>
    </row>
    <row r="2" spans="1:3">
      <c r="A2" s="168"/>
      <c r="B2" s="168" t="s">
        <v>3598</v>
      </c>
    </row>
    <row r="3" spans="1:3">
      <c r="A3" s="168" t="s">
        <v>2898</v>
      </c>
      <c r="B3" s="168" t="s">
        <v>3539</v>
      </c>
    </row>
    <row r="4" spans="1:3">
      <c r="A4" s="168" t="s">
        <v>2934</v>
      </c>
      <c r="B4" s="168" t="s">
        <v>3557</v>
      </c>
    </row>
    <row r="5" spans="1:3">
      <c r="A5" s="168" t="s">
        <v>2935</v>
      </c>
      <c r="B5" s="168" t="s">
        <v>3561</v>
      </c>
    </row>
    <row r="6" spans="1:3">
      <c r="A6" s="168" t="s">
        <v>2943</v>
      </c>
      <c r="B6" s="168" t="s">
        <v>3560</v>
      </c>
    </row>
    <row r="7" spans="1:3">
      <c r="A7" s="168" t="s">
        <v>2854</v>
      </c>
      <c r="B7" s="168" t="s">
        <v>3560</v>
      </c>
    </row>
    <row r="8" spans="1:3">
      <c r="A8" s="168" t="s">
        <v>3162</v>
      </c>
      <c r="B8" s="168" t="s">
        <v>3560</v>
      </c>
    </row>
    <row r="9" spans="1:3">
      <c r="A9" s="168" t="s">
        <v>2975</v>
      </c>
      <c r="B9" s="168" t="s">
        <v>3560</v>
      </c>
    </row>
    <row r="10" spans="1:3">
      <c r="A10" s="168" t="s">
        <v>2937</v>
      </c>
      <c r="B10" s="168" t="s">
        <v>4065</v>
      </c>
    </row>
    <row r="11" spans="1:3" ht="15.75" thickBot="1">
      <c r="A11" s="302"/>
      <c r="B11" s="303"/>
    </row>
    <row r="12" spans="1:3">
      <c r="A12" s="239"/>
      <c r="B12" s="239"/>
    </row>
    <row r="13" spans="1:3" ht="15.75" thickBot="1"/>
    <row r="14" spans="1:3">
      <c r="A14" s="280" t="s">
        <v>3495</v>
      </c>
      <c r="B14" s="281"/>
      <c r="C14" s="282"/>
    </row>
    <row r="15" spans="1:3">
      <c r="A15" s="283" t="s">
        <v>1170</v>
      </c>
      <c r="B15" s="232" t="s">
        <v>4</v>
      </c>
      <c r="C15" s="284" t="s">
        <v>3597</v>
      </c>
    </row>
    <row r="16" spans="1:3" ht="15.75">
      <c r="A16" s="285" t="s">
        <v>5</v>
      </c>
      <c r="B16" s="286" t="s">
        <v>6</v>
      </c>
      <c r="C16" s="284" t="s">
        <v>3556</v>
      </c>
    </row>
    <row r="17" spans="1:3" ht="15.75">
      <c r="A17" s="285" t="s">
        <v>42</v>
      </c>
      <c r="B17" s="286" t="s">
        <v>43</v>
      </c>
      <c r="C17" s="284" t="s">
        <v>3556</v>
      </c>
    </row>
    <row r="18" spans="1:3" ht="15.75">
      <c r="A18" s="285" t="s">
        <v>74</v>
      </c>
      <c r="B18" s="286" t="s">
        <v>75</v>
      </c>
      <c r="C18" s="284" t="s">
        <v>3556</v>
      </c>
    </row>
    <row r="19" spans="1:3" ht="15.75">
      <c r="A19" s="285" t="s">
        <v>110</v>
      </c>
      <c r="B19" s="286" t="s">
        <v>111</v>
      </c>
      <c r="C19" s="284" t="s">
        <v>3556</v>
      </c>
    </row>
    <row r="20" spans="1:3" ht="15.75">
      <c r="A20" s="285" t="s">
        <v>219</v>
      </c>
      <c r="B20" s="286" t="s">
        <v>220</v>
      </c>
      <c r="C20" s="284" t="s">
        <v>3556</v>
      </c>
    </row>
    <row r="21" spans="1:3" ht="15.75">
      <c r="A21" s="285" t="s">
        <v>594</v>
      </c>
      <c r="B21" s="286" t="s">
        <v>595</v>
      </c>
      <c r="C21" s="284" t="s">
        <v>3559</v>
      </c>
    </row>
    <row r="22" spans="1:3" ht="15.75">
      <c r="A22" s="285" t="s">
        <v>395</v>
      </c>
      <c r="B22" s="286" t="s">
        <v>396</v>
      </c>
      <c r="C22" s="351" t="s">
        <v>3558</v>
      </c>
    </row>
    <row r="23" spans="1:3" ht="15.75">
      <c r="A23" s="287" t="s">
        <v>430</v>
      </c>
      <c r="B23" s="288" t="s">
        <v>431</v>
      </c>
      <c r="C23" s="351" t="s">
        <v>3558</v>
      </c>
    </row>
    <row r="24" spans="1:3" ht="15.75">
      <c r="A24" s="285" t="s">
        <v>467</v>
      </c>
      <c r="B24" s="286" t="s">
        <v>468</v>
      </c>
      <c r="C24" s="351" t="s">
        <v>3558</v>
      </c>
    </row>
    <row r="25" spans="1:3" ht="15.75">
      <c r="A25" s="285" t="s">
        <v>503</v>
      </c>
      <c r="B25" s="286" t="s">
        <v>504</v>
      </c>
      <c r="C25" s="351" t="s">
        <v>3558</v>
      </c>
    </row>
    <row r="26" spans="1:3" ht="15.75">
      <c r="A26" s="285" t="s">
        <v>535</v>
      </c>
      <c r="B26" s="286" t="s">
        <v>536</v>
      </c>
      <c r="C26" s="351" t="s">
        <v>3558</v>
      </c>
    </row>
    <row r="27" spans="1:3" ht="15.75">
      <c r="A27" s="285" t="s">
        <v>567</v>
      </c>
      <c r="B27" s="286" t="s">
        <v>568</v>
      </c>
      <c r="C27" s="351" t="s">
        <v>3558</v>
      </c>
    </row>
    <row r="28" spans="1:3" ht="15.75">
      <c r="A28" s="285" t="s">
        <v>600</v>
      </c>
      <c r="B28" s="286" t="s">
        <v>601</v>
      </c>
      <c r="C28" s="351" t="s">
        <v>3558</v>
      </c>
    </row>
    <row r="29" spans="1:3" ht="15.75">
      <c r="A29" s="285" t="s">
        <v>634</v>
      </c>
      <c r="B29" s="286" t="s">
        <v>635</v>
      </c>
      <c r="C29" s="351" t="s">
        <v>3558</v>
      </c>
    </row>
    <row r="30" spans="1:3" ht="15.75">
      <c r="A30" s="285" t="s">
        <v>665</v>
      </c>
      <c r="B30" s="286" t="s">
        <v>666</v>
      </c>
      <c r="C30" s="351" t="s">
        <v>3558</v>
      </c>
    </row>
    <row r="31" spans="1:3" ht="15.75">
      <c r="A31" s="285" t="s">
        <v>691</v>
      </c>
      <c r="B31" s="286" t="s">
        <v>692</v>
      </c>
      <c r="C31" s="351" t="s">
        <v>3558</v>
      </c>
    </row>
    <row r="32" spans="1:3" ht="15.75">
      <c r="A32" s="285" t="s">
        <v>712</v>
      </c>
      <c r="B32" s="286" t="s">
        <v>713</v>
      </c>
      <c r="C32" s="351" t="s">
        <v>3558</v>
      </c>
    </row>
    <row r="33" spans="1:3" ht="15.75">
      <c r="A33" s="285" t="s">
        <v>790</v>
      </c>
      <c r="B33" s="286" t="s">
        <v>791</v>
      </c>
      <c r="C33" s="284" t="s">
        <v>3562</v>
      </c>
    </row>
    <row r="34" spans="1:3" ht="15.75">
      <c r="A34" s="285" t="s">
        <v>880</v>
      </c>
      <c r="B34" s="286" t="s">
        <v>881</v>
      </c>
      <c r="C34" s="284" t="s">
        <v>3562</v>
      </c>
    </row>
    <row r="35" spans="1:3" ht="15.75">
      <c r="A35" s="285" t="s">
        <v>909</v>
      </c>
      <c r="B35" s="286" t="s">
        <v>910</v>
      </c>
      <c r="C35" s="284" t="s">
        <v>3562</v>
      </c>
    </row>
    <row r="36" spans="1:3" ht="15.75">
      <c r="A36" s="285" t="s">
        <v>1050</v>
      </c>
      <c r="B36" s="286" t="s">
        <v>1051</v>
      </c>
      <c r="C36" s="284" t="s">
        <v>3562</v>
      </c>
    </row>
    <row r="37" spans="1:3" ht="15.75">
      <c r="A37" s="285" t="s">
        <v>1061</v>
      </c>
      <c r="B37" s="286" t="s">
        <v>1062</v>
      </c>
      <c r="C37" s="284" t="s">
        <v>3562</v>
      </c>
    </row>
    <row r="38" spans="1:3" ht="15.75">
      <c r="A38" s="285" t="s">
        <v>1058</v>
      </c>
      <c r="B38" s="286" t="s">
        <v>1059</v>
      </c>
      <c r="C38" s="284" t="s">
        <v>3562</v>
      </c>
    </row>
    <row r="39" spans="1:3" ht="15.75">
      <c r="A39" s="285" t="s">
        <v>323</v>
      </c>
      <c r="B39" s="286" t="s">
        <v>3493</v>
      </c>
      <c r="C39" s="284" t="s">
        <v>3562</v>
      </c>
    </row>
    <row r="40" spans="1:3" ht="15.75">
      <c r="A40" s="285" t="s">
        <v>730</v>
      </c>
      <c r="B40" s="286" t="s">
        <v>731</v>
      </c>
      <c r="C40" s="284" t="s">
        <v>3562</v>
      </c>
    </row>
    <row r="41" spans="1:3" ht="15.75">
      <c r="A41" s="285" t="s">
        <v>740</v>
      </c>
      <c r="B41" s="286" t="s">
        <v>741</v>
      </c>
      <c r="C41" s="284" t="s">
        <v>3562</v>
      </c>
    </row>
    <row r="42" spans="1:3" ht="15.75">
      <c r="A42" s="285" t="s">
        <v>748</v>
      </c>
      <c r="B42" s="286" t="s">
        <v>749</v>
      </c>
      <c r="C42" s="284" t="s">
        <v>3562</v>
      </c>
    </row>
    <row r="43" spans="1:3" ht="15.75">
      <c r="A43" s="285" t="s">
        <v>375</v>
      </c>
      <c r="B43" s="286" t="s">
        <v>376</v>
      </c>
      <c r="C43" s="284" t="s">
        <v>3562</v>
      </c>
    </row>
    <row r="44" spans="1:3" ht="15.75">
      <c r="A44" s="285" t="s">
        <v>757</v>
      </c>
      <c r="B44" s="286" t="s">
        <v>758</v>
      </c>
      <c r="C44" s="284" t="s">
        <v>3563</v>
      </c>
    </row>
    <row r="45" spans="1:3" ht="15.75">
      <c r="A45" s="285" t="s">
        <v>817</v>
      </c>
      <c r="B45" s="286" t="s">
        <v>818</v>
      </c>
      <c r="C45" s="284" t="s">
        <v>3563</v>
      </c>
    </row>
    <row r="46" spans="1:3" ht="15.75">
      <c r="A46" s="285" t="s">
        <v>849</v>
      </c>
      <c r="B46" s="286" t="s">
        <v>850</v>
      </c>
      <c r="C46" s="284" t="s">
        <v>3563</v>
      </c>
    </row>
    <row r="47" spans="1:3" ht="15.75">
      <c r="A47" s="285" t="s">
        <v>878</v>
      </c>
      <c r="B47" s="286" t="s">
        <v>879</v>
      </c>
      <c r="C47" s="284" t="s">
        <v>3563</v>
      </c>
    </row>
    <row r="48" spans="1:3" ht="15.75">
      <c r="A48" s="285" t="s">
        <v>939</v>
      </c>
      <c r="B48" s="286" t="s">
        <v>940</v>
      </c>
      <c r="C48" s="284" t="s">
        <v>3563</v>
      </c>
    </row>
    <row r="49" spans="1:3" ht="15.75">
      <c r="A49" s="285" t="s">
        <v>987</v>
      </c>
      <c r="B49" s="286" t="s">
        <v>988</v>
      </c>
      <c r="C49" s="284" t="s">
        <v>3563</v>
      </c>
    </row>
    <row r="50" spans="1:3" ht="15.75">
      <c r="A50" s="289" t="s">
        <v>1006</v>
      </c>
      <c r="B50" s="290" t="s">
        <v>1007</v>
      </c>
      <c r="C50" s="284" t="s">
        <v>3563</v>
      </c>
    </row>
    <row r="51" spans="1:3" ht="15.75">
      <c r="A51" s="285" t="s">
        <v>561</v>
      </c>
      <c r="B51" s="286" t="s">
        <v>562</v>
      </c>
      <c r="C51" s="284" t="s">
        <v>3563</v>
      </c>
    </row>
    <row r="52" spans="1:3" ht="15.75">
      <c r="A52" s="287" t="s">
        <v>498</v>
      </c>
      <c r="B52" s="288" t="s">
        <v>499</v>
      </c>
      <c r="C52" s="284" t="s">
        <v>3563</v>
      </c>
    </row>
    <row r="53" spans="1:3" ht="15.75">
      <c r="A53" s="285" t="s">
        <v>707</v>
      </c>
      <c r="B53" s="286" t="s">
        <v>708</v>
      </c>
      <c r="C53" s="284" t="s">
        <v>3563</v>
      </c>
    </row>
    <row r="54" spans="1:3" ht="15.75">
      <c r="A54" s="285" t="s">
        <v>29</v>
      </c>
      <c r="B54" s="286" t="s">
        <v>30</v>
      </c>
      <c r="C54" s="351" t="s">
        <v>3583</v>
      </c>
    </row>
    <row r="55" spans="1:3" ht="15.75">
      <c r="A55" s="285" t="s">
        <v>64</v>
      </c>
      <c r="B55" s="286" t="s">
        <v>3582</v>
      </c>
      <c r="C55" s="351" t="s">
        <v>3583</v>
      </c>
    </row>
    <row r="56" spans="1:3" ht="15.75">
      <c r="A56" s="285" t="s">
        <v>99</v>
      </c>
      <c r="B56" s="286" t="s">
        <v>100</v>
      </c>
      <c r="C56" s="351" t="s">
        <v>3583</v>
      </c>
    </row>
    <row r="57" spans="1:3" ht="15.75">
      <c r="A57" s="287" t="s">
        <v>135</v>
      </c>
      <c r="B57" s="288" t="s">
        <v>136</v>
      </c>
      <c r="C57" s="351" t="s">
        <v>3583</v>
      </c>
    </row>
    <row r="58" spans="1:3" ht="15.75">
      <c r="A58" s="287" t="s">
        <v>171</v>
      </c>
      <c r="B58" s="288" t="s">
        <v>172</v>
      </c>
      <c r="C58" s="351" t="s">
        <v>3583</v>
      </c>
    </row>
    <row r="59" spans="1:3" ht="15.75">
      <c r="A59" s="287" t="s">
        <v>207</v>
      </c>
      <c r="B59" s="288" t="s">
        <v>208</v>
      </c>
      <c r="C59" s="351" t="s">
        <v>3583</v>
      </c>
    </row>
    <row r="60" spans="1:3" ht="15.75">
      <c r="A60" s="287" t="s">
        <v>245</v>
      </c>
      <c r="B60" s="288" t="s">
        <v>246</v>
      </c>
      <c r="C60" s="351" t="s">
        <v>3583</v>
      </c>
    </row>
    <row r="61" spans="1:3" ht="15.75">
      <c r="A61" s="287" t="s">
        <v>277</v>
      </c>
      <c r="B61" s="288" t="s">
        <v>278</v>
      </c>
      <c r="C61" s="351" t="s">
        <v>3583</v>
      </c>
    </row>
    <row r="62" spans="1:3" ht="15.75">
      <c r="A62" s="285" t="s">
        <v>305</v>
      </c>
      <c r="B62" s="286" t="s">
        <v>306</v>
      </c>
      <c r="C62" s="351" t="s">
        <v>3583</v>
      </c>
    </row>
    <row r="63" spans="1:3" ht="15.75">
      <c r="A63" s="287" t="s">
        <v>778</v>
      </c>
      <c r="B63" s="288" t="s">
        <v>779</v>
      </c>
      <c r="C63" s="351" t="s">
        <v>3600</v>
      </c>
    </row>
    <row r="64" spans="1:3" ht="15.75">
      <c r="A64" s="287" t="s">
        <v>807</v>
      </c>
      <c r="B64" s="288" t="s">
        <v>808</v>
      </c>
      <c r="C64" s="351" t="s">
        <v>3600</v>
      </c>
    </row>
    <row r="65" spans="1:3" ht="15.75">
      <c r="A65" s="287" t="s">
        <v>839</v>
      </c>
      <c r="B65" s="288" t="s">
        <v>840</v>
      </c>
      <c r="C65" s="351" t="s">
        <v>3600</v>
      </c>
    </row>
    <row r="66" spans="1:3" ht="15.75">
      <c r="A66" s="285" t="s">
        <v>868</v>
      </c>
      <c r="B66" s="286" t="s">
        <v>869</v>
      </c>
      <c r="C66" s="351" t="s">
        <v>3600</v>
      </c>
    </row>
    <row r="67" spans="1:3" ht="15.75">
      <c r="A67" s="285" t="s">
        <v>898</v>
      </c>
      <c r="B67" s="286" t="s">
        <v>899</v>
      </c>
      <c r="C67" s="351" t="s">
        <v>3600</v>
      </c>
    </row>
    <row r="68" spans="1:3" ht="15.75">
      <c r="A68" s="285" t="s">
        <v>927</v>
      </c>
      <c r="B68" s="286" t="s">
        <v>928</v>
      </c>
      <c r="C68" s="351" t="s">
        <v>3600</v>
      </c>
    </row>
    <row r="69" spans="1:3" ht="15.75">
      <c r="A69" s="285" t="s">
        <v>954</v>
      </c>
      <c r="B69" s="286" t="s">
        <v>955</v>
      </c>
      <c r="C69" s="351" t="s">
        <v>3600</v>
      </c>
    </row>
    <row r="70" spans="1:3" ht="15.75">
      <c r="A70" s="285" t="s">
        <v>980</v>
      </c>
      <c r="B70" s="286" t="s">
        <v>981</v>
      </c>
      <c r="C70" s="351" t="s">
        <v>3600</v>
      </c>
    </row>
    <row r="71" spans="1:3" ht="15.75">
      <c r="A71" s="285" t="s">
        <v>999</v>
      </c>
      <c r="B71" s="286" t="s">
        <v>3599</v>
      </c>
      <c r="C71" s="351" t="s">
        <v>3600</v>
      </c>
    </row>
    <row r="72" spans="1:3" ht="15.75">
      <c r="A72" s="285" t="s">
        <v>1082</v>
      </c>
      <c r="B72" s="286" t="s">
        <v>1083</v>
      </c>
      <c r="C72" s="284" t="s">
        <v>3601</v>
      </c>
    </row>
    <row r="73" spans="1:3" ht="15.75">
      <c r="A73" s="285" t="s">
        <v>1094</v>
      </c>
      <c r="B73" s="286" t="s">
        <v>1095</v>
      </c>
      <c r="C73" s="284" t="s">
        <v>3601</v>
      </c>
    </row>
    <row r="74" spans="1:3" ht="15.75">
      <c r="A74" s="285" t="s">
        <v>1104</v>
      </c>
      <c r="B74" s="286" t="s">
        <v>1105</v>
      </c>
      <c r="C74" s="284" t="s">
        <v>3601</v>
      </c>
    </row>
    <row r="75" spans="1:3" ht="15.75">
      <c r="A75" s="285" t="s">
        <v>2980</v>
      </c>
      <c r="B75" s="286" t="s">
        <v>2981</v>
      </c>
      <c r="C75" s="284" t="s">
        <v>3601</v>
      </c>
    </row>
    <row r="76" spans="1:3" ht="15.75">
      <c r="A76" s="285" t="s">
        <v>1123</v>
      </c>
      <c r="B76" s="286" t="s">
        <v>1124</v>
      </c>
      <c r="C76" s="284" t="s">
        <v>3601</v>
      </c>
    </row>
    <row r="77" spans="1:3" ht="15.75">
      <c r="A77" s="285" t="s">
        <v>1135</v>
      </c>
      <c r="B77" s="286" t="s">
        <v>1136</v>
      </c>
      <c r="C77" s="284" t="s">
        <v>3601</v>
      </c>
    </row>
    <row r="78" spans="1:3" ht="15.75">
      <c r="A78" s="285" t="s">
        <v>410</v>
      </c>
      <c r="B78" s="286" t="s">
        <v>411</v>
      </c>
      <c r="C78" s="284" t="s">
        <v>3601</v>
      </c>
    </row>
    <row r="79" spans="1:3" ht="15.75">
      <c r="A79" s="289" t="s">
        <v>444</v>
      </c>
      <c r="B79" s="290" t="s">
        <v>445</v>
      </c>
      <c r="C79" s="284" t="s">
        <v>3601</v>
      </c>
    </row>
    <row r="80" spans="1:3" ht="15.75">
      <c r="A80" s="285" t="s">
        <v>482</v>
      </c>
      <c r="B80" s="286" t="s">
        <v>2292</v>
      </c>
      <c r="C80" s="284" t="s">
        <v>3601</v>
      </c>
    </row>
    <row r="81" spans="1:3" ht="15.75">
      <c r="A81" s="285" t="s">
        <v>696</v>
      </c>
      <c r="B81" s="286" t="s">
        <v>2931</v>
      </c>
      <c r="C81" s="284" t="s">
        <v>3601</v>
      </c>
    </row>
    <row r="82" spans="1:3" ht="15.75">
      <c r="A82" s="287" t="s">
        <v>715</v>
      </c>
      <c r="B82" s="288" t="s">
        <v>3354</v>
      </c>
      <c r="C82" s="284" t="s">
        <v>3601</v>
      </c>
    </row>
    <row r="83" spans="1:3" ht="15.75">
      <c r="A83" s="285" t="s">
        <v>952</v>
      </c>
      <c r="B83" s="286" t="s">
        <v>2961</v>
      </c>
      <c r="C83" s="284" t="s">
        <v>3920</v>
      </c>
    </row>
    <row r="84" spans="1:3" ht="15.75">
      <c r="A84" s="287" t="s">
        <v>924</v>
      </c>
      <c r="B84" s="288" t="s">
        <v>925</v>
      </c>
      <c r="C84" s="284" t="s">
        <v>3920</v>
      </c>
    </row>
    <row r="85" spans="1:3" ht="15.75">
      <c r="A85" s="285" t="s">
        <v>766</v>
      </c>
      <c r="B85" s="286" t="s">
        <v>767</v>
      </c>
      <c r="C85" s="351" t="s">
        <v>4066</v>
      </c>
    </row>
    <row r="86" spans="1:3" ht="15.75">
      <c r="A86" s="285" t="s">
        <v>795</v>
      </c>
      <c r="B86" s="286" t="s">
        <v>796</v>
      </c>
      <c r="C86" s="351" t="s">
        <v>4066</v>
      </c>
    </row>
    <row r="87" spans="1:3" ht="15.75">
      <c r="A87" s="285" t="s">
        <v>825</v>
      </c>
      <c r="B87" s="286" t="s">
        <v>826</v>
      </c>
      <c r="C87" s="351" t="s">
        <v>4066</v>
      </c>
    </row>
    <row r="88" spans="1:3" ht="15.75">
      <c r="A88" s="285" t="s">
        <v>855</v>
      </c>
      <c r="B88" s="286" t="s">
        <v>856</v>
      </c>
      <c r="C88" s="351" t="s">
        <v>4066</v>
      </c>
    </row>
    <row r="89" spans="1:3" ht="15.75">
      <c r="A89" s="285" t="s">
        <v>886</v>
      </c>
      <c r="B89" s="286" t="s">
        <v>887</v>
      </c>
      <c r="C89" s="351" t="s">
        <v>4066</v>
      </c>
    </row>
    <row r="90" spans="1:3" ht="15.75">
      <c r="A90" s="285" t="s">
        <v>2957</v>
      </c>
      <c r="B90" s="286" t="s">
        <v>915</v>
      </c>
      <c r="C90" s="351" t="s">
        <v>4066</v>
      </c>
    </row>
    <row r="91" spans="1:3" ht="15.75">
      <c r="A91" s="285" t="s">
        <v>947</v>
      </c>
      <c r="B91" s="286" t="s">
        <v>948</v>
      </c>
      <c r="C91" s="351" t="s">
        <v>4066</v>
      </c>
    </row>
    <row r="92" spans="1:3" ht="15.75">
      <c r="A92" s="285" t="s">
        <v>974</v>
      </c>
      <c r="B92" s="286" t="s">
        <v>975</v>
      </c>
      <c r="C92" s="351" t="s">
        <v>4066</v>
      </c>
    </row>
    <row r="93" spans="1:3" ht="15.75">
      <c r="A93" s="285" t="s">
        <v>2754</v>
      </c>
      <c r="B93" s="286" t="s">
        <v>2965</v>
      </c>
      <c r="C93" s="351" t="s">
        <v>4066</v>
      </c>
    </row>
    <row r="94" spans="1:3" ht="15.75">
      <c r="A94" s="285" t="s">
        <v>169</v>
      </c>
      <c r="B94" s="286" t="s">
        <v>170</v>
      </c>
      <c r="C94" s="351" t="s">
        <v>4066</v>
      </c>
    </row>
    <row r="95" spans="1:3" ht="15.75">
      <c r="A95" s="285" t="s">
        <v>333</v>
      </c>
      <c r="B95" s="286" t="s">
        <v>334</v>
      </c>
      <c r="C95" s="351" t="s">
        <v>4066</v>
      </c>
    </row>
    <row r="96" spans="1:3" ht="15.75">
      <c r="A96" s="285" t="s">
        <v>34</v>
      </c>
      <c r="B96" s="286" t="s">
        <v>35</v>
      </c>
      <c r="C96" s="284" t="s">
        <v>4067</v>
      </c>
    </row>
    <row r="97" spans="1:3" ht="15.75">
      <c r="A97" s="285" t="s">
        <v>465</v>
      </c>
      <c r="B97" s="286" t="s">
        <v>466</v>
      </c>
      <c r="C97" s="284" t="s">
        <v>4172</v>
      </c>
    </row>
    <row r="98" spans="1:3" ht="15.75">
      <c r="A98" s="285" t="s">
        <v>142</v>
      </c>
      <c r="B98" s="232" t="s">
        <v>143</v>
      </c>
      <c r="C98" s="284" t="s">
        <v>4177</v>
      </c>
    </row>
    <row r="99" spans="1:3" ht="15.75">
      <c r="A99" s="285" t="s">
        <v>311</v>
      </c>
      <c r="B99" s="286" t="s">
        <v>312</v>
      </c>
      <c r="C99" s="284" t="s">
        <v>4222</v>
      </c>
    </row>
    <row r="100" spans="1:3" ht="15.75">
      <c r="A100" s="285" t="s">
        <v>3333</v>
      </c>
      <c r="B100" s="286" t="s">
        <v>3334</v>
      </c>
      <c r="C100" s="284" t="s">
        <v>4177</v>
      </c>
    </row>
    <row r="101" spans="1:3" ht="15.75">
      <c r="A101" s="285" t="s">
        <v>3335</v>
      </c>
      <c r="B101" s="286" t="s">
        <v>3336</v>
      </c>
      <c r="C101" s="284" t="s">
        <v>4177</v>
      </c>
    </row>
    <row r="102" spans="1:3" ht="15.75">
      <c r="A102" s="285" t="s">
        <v>3337</v>
      </c>
      <c r="B102" s="286" t="s">
        <v>3338</v>
      </c>
      <c r="C102" s="284" t="s">
        <v>4301</v>
      </c>
    </row>
    <row r="103" spans="1:3" ht="15.75">
      <c r="A103" s="285" t="s">
        <v>3339</v>
      </c>
      <c r="B103" s="286" t="s">
        <v>3340</v>
      </c>
      <c r="C103" s="284" t="s">
        <v>4302</v>
      </c>
    </row>
    <row r="104" spans="1:3" ht="16.5" thickBot="1">
      <c r="A104" s="291" t="s">
        <v>3341</v>
      </c>
      <c r="B104" s="292" t="s">
        <v>3342</v>
      </c>
      <c r="C104" s="293" t="s">
        <v>4303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List Stores</vt:lpstr>
      <vt:lpstr>District Allocation July</vt:lpstr>
      <vt:lpstr>Closed Stores</vt:lpstr>
      <vt:lpstr>Data DM</vt:lpstr>
      <vt:lpstr>Summary</vt:lpstr>
      <vt:lpstr>Remarks</vt:lpstr>
      <vt:lpstr>'District Allocation July'!Print_Area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Hardiyani</dc:creator>
  <cp:lastModifiedBy>Hardiyani</cp:lastModifiedBy>
  <dcterms:created xsi:type="dcterms:W3CDTF">2020-11-26T10:00:39Z</dcterms:created>
  <dcterms:modified xsi:type="dcterms:W3CDTF">2021-07-02T09:17:23Z</dcterms:modified>
</cp:coreProperties>
</file>