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Arya as a student\Semester 4\MACHINE LEARNING I\22083010085_RTM-3_ML (C)_2024\"/>
    </mc:Choice>
  </mc:AlternateContent>
  <xr:revisionPtr revIDLastSave="0" documentId="13_ncr:1_{31E2DF54-3796-438E-B2BE-919AB75B4058}" xr6:coauthVersionLast="47" xr6:coauthVersionMax="47" xr10:uidLastSave="{00000000-0000-0000-0000-000000000000}"/>
  <bookViews>
    <workbookView xWindow="11520" yWindow="0" windowWidth="11520" windowHeight="12360" activeTab="1" xr2:uid="{00000000-000D-0000-FFFF-FFFF00000000}"/>
  </bookViews>
  <sheets>
    <sheet name="Dataset" sheetId="2" r:id="rId1"/>
    <sheet name="Exponential Smoothi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K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5" i="1"/>
  <c r="F5" i="1" l="1"/>
  <c r="E6" i="1" l="1"/>
  <c r="G6" i="1" s="1"/>
  <c r="K6" i="1" s="1"/>
  <c r="E5" i="1"/>
  <c r="G5" i="1" s="1"/>
  <c r="H5" i="1" l="1"/>
  <c r="I5" i="1" s="1"/>
  <c r="J5" i="1" s="1"/>
  <c r="E7" i="1"/>
  <c r="G7" i="1" s="1"/>
  <c r="K7" i="1" s="1"/>
  <c r="F6" i="1"/>
  <c r="H6" i="1"/>
  <c r="F7" i="1" l="1"/>
  <c r="H7" i="1"/>
  <c r="I6" i="1"/>
  <c r="J6" i="1" s="1"/>
  <c r="E8" i="1"/>
  <c r="G8" i="1" s="1"/>
  <c r="K8" i="1" s="1"/>
  <c r="E9" i="1" l="1"/>
  <c r="G9" i="1" s="1"/>
  <c r="K9" i="1" s="1"/>
  <c r="H8" i="1"/>
  <c r="I7" i="1"/>
  <c r="J7" i="1" s="1"/>
  <c r="F8" i="1"/>
  <c r="I8" i="1" l="1"/>
  <c r="J8" i="1" s="1"/>
  <c r="H9" i="1"/>
  <c r="F9" i="1"/>
  <c r="E10" i="1"/>
  <c r="G10" i="1" s="1"/>
  <c r="K10" i="1" s="1"/>
  <c r="F10" i="1" l="1"/>
  <c r="E11" i="1"/>
  <c r="G11" i="1" s="1"/>
  <c r="K11" i="1" s="1"/>
  <c r="I9" i="1"/>
  <c r="J9" i="1" s="1"/>
  <c r="H10" i="1"/>
  <c r="I10" i="1" l="1"/>
  <c r="J10" i="1" s="1"/>
  <c r="H11" i="1"/>
  <c r="E12" i="1"/>
  <c r="G12" i="1" s="1"/>
  <c r="K12" i="1" s="1"/>
  <c r="F11" i="1"/>
  <c r="E13" i="1" l="1"/>
  <c r="G13" i="1" s="1"/>
  <c r="K13" i="1" s="1"/>
  <c r="I11" i="1"/>
  <c r="J11" i="1" s="1"/>
  <c r="H12" i="1"/>
  <c r="F12" i="1"/>
  <c r="F13" i="1" l="1"/>
  <c r="I12" i="1"/>
  <c r="J12" i="1" s="1"/>
  <c r="H13" i="1"/>
  <c r="E14" i="1"/>
  <c r="G14" i="1" s="1"/>
  <c r="K14" i="1" s="1"/>
  <c r="E15" i="1" l="1"/>
  <c r="G15" i="1" s="1"/>
  <c r="K15" i="1" s="1"/>
  <c r="I13" i="1"/>
  <c r="J13" i="1" s="1"/>
  <c r="H14" i="1"/>
  <c r="F14" i="1"/>
  <c r="E16" i="1" l="1"/>
  <c r="G16" i="1" s="1"/>
  <c r="K16" i="1" s="1"/>
  <c r="F15" i="1"/>
  <c r="H15" i="1"/>
  <c r="I14" i="1"/>
  <c r="J14" i="1" s="1"/>
  <c r="H16" i="1" l="1"/>
  <c r="I15" i="1"/>
  <c r="J15" i="1" s="1"/>
  <c r="E17" i="1"/>
  <c r="G17" i="1" s="1"/>
  <c r="K17" i="1" s="1"/>
  <c r="F16" i="1"/>
  <c r="F17" i="1" l="1"/>
  <c r="E18" i="1"/>
  <c r="G18" i="1" s="1"/>
  <c r="K18" i="1" s="1"/>
  <c r="I16" i="1"/>
  <c r="J16" i="1" s="1"/>
  <c r="H17" i="1"/>
  <c r="I17" i="1" l="1"/>
  <c r="J17" i="1" s="1"/>
  <c r="H18" i="1"/>
  <c r="E19" i="1"/>
  <c r="G19" i="1" s="1"/>
  <c r="K19" i="1" s="1"/>
  <c r="F18" i="1"/>
  <c r="E20" i="1" l="1"/>
  <c r="G20" i="1" s="1"/>
  <c r="K20" i="1" s="1"/>
  <c r="F19" i="1"/>
  <c r="I18" i="1"/>
  <c r="J18" i="1" s="1"/>
  <c r="H19" i="1"/>
  <c r="I19" i="1" l="1"/>
  <c r="J19" i="1" s="1"/>
  <c r="H20" i="1"/>
  <c r="E21" i="1"/>
  <c r="G21" i="1" s="1"/>
  <c r="K21" i="1" s="1"/>
  <c r="F20" i="1"/>
  <c r="I20" i="1" l="1"/>
  <c r="J20" i="1" s="1"/>
  <c r="H21" i="1"/>
  <c r="F21" i="1"/>
  <c r="E22" i="1"/>
  <c r="G22" i="1" s="1"/>
  <c r="K22" i="1" s="1"/>
  <c r="E23" i="1" l="1"/>
  <c r="G23" i="1" s="1"/>
  <c r="K23" i="1" s="1"/>
  <c r="I21" i="1"/>
  <c r="J21" i="1" s="1"/>
  <c r="H22" i="1"/>
  <c r="F22" i="1"/>
  <c r="F23" i="1" l="1"/>
  <c r="H23" i="1"/>
  <c r="I22" i="1"/>
  <c r="J22" i="1" s="1"/>
  <c r="E24" i="1"/>
  <c r="G24" i="1" s="1"/>
  <c r="K24" i="1" s="1"/>
  <c r="E25" i="1" l="1"/>
  <c r="G25" i="1" s="1"/>
  <c r="K25" i="1" s="1"/>
  <c r="H24" i="1"/>
  <c r="I23" i="1"/>
  <c r="J23" i="1" s="1"/>
  <c r="F24" i="1"/>
  <c r="I24" i="1" l="1"/>
  <c r="J24" i="1" s="1"/>
  <c r="H25" i="1"/>
  <c r="E26" i="1"/>
  <c r="G26" i="1" s="1"/>
  <c r="K26" i="1" s="1"/>
  <c r="F25" i="1"/>
  <c r="F26" i="1" l="1"/>
  <c r="H26" i="1"/>
  <c r="I25" i="1"/>
  <c r="J25" i="1" s="1"/>
  <c r="E27" i="1"/>
  <c r="G27" i="1" s="1"/>
  <c r="K27" i="1" s="1"/>
  <c r="E28" i="1" l="1"/>
  <c r="G28" i="1" s="1"/>
  <c r="K28" i="1" s="1"/>
  <c r="I26" i="1"/>
  <c r="J26" i="1" s="1"/>
  <c r="H27" i="1"/>
  <c r="F27" i="1"/>
  <c r="F28" i="1" l="1"/>
  <c r="I27" i="1"/>
  <c r="J27" i="1" s="1"/>
  <c r="H28" i="1"/>
  <c r="E29" i="1"/>
  <c r="G29" i="1" s="1"/>
  <c r="K29" i="1" s="1"/>
  <c r="E30" i="1" l="1"/>
  <c r="G30" i="1" s="1"/>
  <c r="K30" i="1" s="1"/>
  <c r="F29" i="1"/>
  <c r="I28" i="1"/>
  <c r="J28" i="1" s="1"/>
  <c r="H29" i="1"/>
  <c r="F30" i="1" l="1"/>
  <c r="I29" i="1"/>
  <c r="J29" i="1" s="1"/>
  <c r="H30" i="1"/>
  <c r="E31" i="1"/>
  <c r="G31" i="1" s="1"/>
  <c r="K31" i="1" s="1"/>
  <c r="E32" i="1" l="1"/>
  <c r="G32" i="1" s="1"/>
  <c r="K32" i="1" s="1"/>
  <c r="H31" i="1"/>
  <c r="I30" i="1"/>
  <c r="J30" i="1" s="1"/>
  <c r="F31" i="1"/>
  <c r="H32" i="1" l="1"/>
  <c r="I31" i="1"/>
  <c r="J31" i="1" s="1"/>
  <c r="E33" i="1"/>
  <c r="G33" i="1" s="1"/>
  <c r="K33" i="1" s="1"/>
  <c r="F32" i="1"/>
  <c r="F33" i="1" l="1"/>
  <c r="E34" i="1"/>
  <c r="G34" i="1" s="1"/>
  <c r="K34" i="1" s="1"/>
  <c r="I32" i="1"/>
  <c r="J32" i="1" s="1"/>
  <c r="H33" i="1"/>
  <c r="E35" i="1" l="1"/>
  <c r="G35" i="1" s="1"/>
  <c r="K35" i="1" s="1"/>
  <c r="I33" i="1"/>
  <c r="J33" i="1" s="1"/>
  <c r="H34" i="1"/>
  <c r="F34" i="1"/>
  <c r="I34" i="1" l="1"/>
  <c r="J34" i="1" s="1"/>
  <c r="H35" i="1"/>
  <c r="F35" i="1"/>
  <c r="E36" i="1"/>
  <c r="G36" i="1" s="1"/>
  <c r="K36" i="1" s="1"/>
  <c r="F36" i="1" l="1"/>
  <c r="I35" i="1"/>
  <c r="J35" i="1" s="1"/>
  <c r="H36" i="1"/>
  <c r="E37" i="1"/>
  <c r="G37" i="1" s="1"/>
  <c r="K37" i="1" s="1"/>
  <c r="E38" i="1" l="1"/>
  <c r="G38" i="1" s="1"/>
  <c r="K38" i="1" s="1"/>
  <c r="F37" i="1"/>
  <c r="I36" i="1"/>
  <c r="J36" i="1" s="1"/>
  <c r="H37" i="1"/>
  <c r="I37" i="1" l="1"/>
  <c r="J37" i="1" s="1"/>
  <c r="H38" i="1"/>
  <c r="F38" i="1"/>
  <c r="E39" i="1"/>
  <c r="G39" i="1" s="1"/>
  <c r="K39" i="1" s="1"/>
  <c r="E40" i="1" l="1"/>
  <c r="G40" i="1" s="1"/>
  <c r="K40" i="1" s="1"/>
  <c r="F39" i="1"/>
  <c r="H39" i="1"/>
  <c r="I38" i="1"/>
  <c r="J38" i="1" s="1"/>
  <c r="F40" i="1" l="1"/>
  <c r="H40" i="1"/>
  <c r="I39" i="1"/>
  <c r="J39" i="1" s="1"/>
  <c r="E41" i="1"/>
  <c r="G41" i="1" s="1"/>
  <c r="K41" i="1" s="1"/>
  <c r="E42" i="1" l="1"/>
  <c r="G42" i="1" s="1"/>
  <c r="K42" i="1" s="1"/>
  <c r="I40" i="1"/>
  <c r="J40" i="1" s="1"/>
  <c r="H41" i="1"/>
  <c r="F41" i="1"/>
  <c r="F42" i="1" l="1"/>
  <c r="I41" i="1"/>
  <c r="J41" i="1" s="1"/>
  <c r="H42" i="1"/>
  <c r="E43" i="1"/>
  <c r="G43" i="1" s="1"/>
  <c r="K43" i="1" s="1"/>
  <c r="E44" i="1" l="1"/>
  <c r="G44" i="1" s="1"/>
  <c r="K44" i="1" s="1"/>
  <c r="F43" i="1"/>
  <c r="I42" i="1"/>
  <c r="J42" i="1" s="1"/>
  <c r="H43" i="1"/>
  <c r="E45" i="1" l="1"/>
  <c r="G45" i="1" s="1"/>
  <c r="K45" i="1" s="1"/>
  <c r="I43" i="1"/>
  <c r="J43" i="1" s="1"/>
  <c r="H44" i="1"/>
  <c r="F44" i="1"/>
  <c r="F45" i="1" l="1"/>
  <c r="I44" i="1"/>
  <c r="J44" i="1" s="1"/>
  <c r="H45" i="1"/>
  <c r="E46" i="1"/>
  <c r="G46" i="1" s="1"/>
  <c r="K46" i="1" s="1"/>
  <c r="E47" i="1" l="1"/>
  <c r="G47" i="1" s="1"/>
  <c r="K47" i="1" s="1"/>
  <c r="I45" i="1"/>
  <c r="J45" i="1" s="1"/>
  <c r="H46" i="1"/>
  <c r="F46" i="1"/>
  <c r="H47" i="1" l="1"/>
  <c r="I46" i="1"/>
  <c r="J46" i="1" s="1"/>
  <c r="F47" i="1"/>
  <c r="E48" i="1"/>
  <c r="G48" i="1" s="1"/>
  <c r="K48" i="1" s="1"/>
  <c r="F48" i="1" l="1"/>
  <c r="E49" i="1"/>
  <c r="G49" i="1" s="1"/>
  <c r="K49" i="1" s="1"/>
  <c r="H48" i="1"/>
  <c r="I47" i="1"/>
  <c r="J47" i="1" s="1"/>
  <c r="I48" i="1" l="1"/>
  <c r="J48" i="1" s="1"/>
  <c r="H49" i="1"/>
  <c r="E50" i="1"/>
  <c r="G50" i="1" s="1"/>
  <c r="K50" i="1" s="1"/>
  <c r="F49" i="1"/>
  <c r="F50" i="1" l="1"/>
  <c r="E51" i="1"/>
  <c r="G51" i="1" s="1"/>
  <c r="K51" i="1" s="1"/>
  <c r="I49" i="1"/>
  <c r="J49" i="1" s="1"/>
  <c r="H50" i="1"/>
  <c r="E52" i="1" l="1"/>
  <c r="G52" i="1" s="1"/>
  <c r="K52" i="1" s="1"/>
  <c r="F51" i="1"/>
  <c r="I50" i="1"/>
  <c r="J50" i="1" s="1"/>
  <c r="H51" i="1"/>
  <c r="F52" i="1" l="1"/>
  <c r="I51" i="1"/>
  <c r="J51" i="1" s="1"/>
  <c r="H52" i="1"/>
  <c r="E53" i="1"/>
  <c r="G53" i="1" s="1"/>
  <c r="K53" i="1" s="1"/>
  <c r="E54" i="1" l="1"/>
  <c r="G54" i="1" s="1"/>
  <c r="K54" i="1" s="1"/>
  <c r="I52" i="1"/>
  <c r="J52" i="1" s="1"/>
  <c r="H53" i="1"/>
  <c r="F53" i="1"/>
  <c r="F54" i="1" l="1"/>
  <c r="E55" i="1"/>
  <c r="G55" i="1" s="1"/>
  <c r="K55" i="1" s="1"/>
  <c r="I53" i="1"/>
  <c r="J53" i="1" s="1"/>
  <c r="H54" i="1"/>
  <c r="H55" i="1" l="1"/>
  <c r="I54" i="1"/>
  <c r="J54" i="1" s="1"/>
  <c r="E56" i="1"/>
  <c r="G56" i="1" s="1"/>
  <c r="K56" i="1" s="1"/>
  <c r="F55" i="1"/>
  <c r="E57" i="1" l="1"/>
  <c r="G57" i="1" s="1"/>
  <c r="K57" i="1" s="1"/>
  <c r="F56" i="1"/>
  <c r="H56" i="1"/>
  <c r="I55" i="1"/>
  <c r="J55" i="1" s="1"/>
  <c r="F57" i="1" l="1"/>
  <c r="E58" i="1"/>
  <c r="G58" i="1" s="1"/>
  <c r="K58" i="1" s="1"/>
  <c r="I56" i="1"/>
  <c r="J56" i="1" s="1"/>
  <c r="H57" i="1"/>
  <c r="E59" i="1" l="1"/>
  <c r="G59" i="1" s="1"/>
  <c r="K59" i="1" s="1"/>
  <c r="I57" i="1"/>
  <c r="J57" i="1" s="1"/>
  <c r="H58" i="1"/>
  <c r="F58" i="1"/>
  <c r="F59" i="1" l="1"/>
  <c r="I58" i="1"/>
  <c r="J58" i="1" s="1"/>
  <c r="H59" i="1"/>
  <c r="E60" i="1"/>
  <c r="G60" i="1" s="1"/>
  <c r="K60" i="1" s="1"/>
  <c r="I59" i="1" l="1"/>
  <c r="J59" i="1" s="1"/>
  <c r="H60" i="1"/>
  <c r="F60" i="1"/>
  <c r="E61" i="1"/>
  <c r="G61" i="1" s="1"/>
  <c r="K61" i="1" s="1"/>
  <c r="F61" i="1" l="1"/>
  <c r="I60" i="1"/>
  <c r="J60" i="1" s="1"/>
  <c r="H61" i="1"/>
  <c r="E62" i="1"/>
  <c r="G62" i="1" s="1"/>
  <c r="K62" i="1" s="1"/>
  <c r="E63" i="1" l="1"/>
  <c r="G63" i="1" s="1"/>
  <c r="K63" i="1" s="1"/>
  <c r="I61" i="1"/>
  <c r="J61" i="1" s="1"/>
  <c r="H62" i="1"/>
  <c r="F62" i="1"/>
  <c r="F63" i="1" l="1"/>
  <c r="H63" i="1"/>
  <c r="I62" i="1"/>
  <c r="J62" i="1" s="1"/>
  <c r="E64" i="1"/>
  <c r="G64" i="1" s="1"/>
  <c r="K64" i="1" s="1"/>
  <c r="E65" i="1" l="1"/>
  <c r="G65" i="1" s="1"/>
  <c r="K65" i="1" s="1"/>
  <c r="H64" i="1"/>
  <c r="I63" i="1"/>
  <c r="J63" i="1" s="1"/>
  <c r="F64" i="1"/>
  <c r="F65" i="1" l="1"/>
  <c r="I64" i="1"/>
  <c r="J64" i="1" s="1"/>
  <c r="H65" i="1"/>
  <c r="E66" i="1"/>
  <c r="G66" i="1" s="1"/>
  <c r="K66" i="1" s="1"/>
  <c r="E67" i="1" l="1"/>
  <c r="G67" i="1" s="1"/>
  <c r="K67" i="1" s="1"/>
  <c r="H66" i="1"/>
  <c r="I65" i="1"/>
  <c r="J65" i="1" s="1"/>
  <c r="F66" i="1"/>
  <c r="I66" i="1" l="1"/>
  <c r="J66" i="1" s="1"/>
  <c r="H67" i="1"/>
  <c r="E68" i="1"/>
  <c r="G68" i="1" s="1"/>
  <c r="K68" i="1" s="1"/>
  <c r="F67" i="1"/>
  <c r="E69" i="1" l="1"/>
  <c r="G69" i="1" s="1"/>
  <c r="K69" i="1" s="1"/>
  <c r="F68" i="1"/>
  <c r="I67" i="1"/>
  <c r="J67" i="1" s="1"/>
  <c r="H68" i="1"/>
  <c r="I68" i="1" l="1"/>
  <c r="J68" i="1" s="1"/>
  <c r="H69" i="1"/>
  <c r="F69" i="1"/>
  <c r="E70" i="1"/>
  <c r="G70" i="1" s="1"/>
  <c r="K70" i="1" s="1"/>
  <c r="E71" i="1" l="1"/>
  <c r="G71" i="1" s="1"/>
  <c r="K71" i="1" s="1"/>
  <c r="F70" i="1"/>
  <c r="I69" i="1"/>
  <c r="J69" i="1" s="1"/>
  <c r="H70" i="1"/>
  <c r="F71" i="1" l="1"/>
  <c r="E72" i="1"/>
  <c r="G72" i="1" s="1"/>
  <c r="K72" i="1" s="1"/>
  <c r="H71" i="1"/>
  <c r="I70" i="1"/>
  <c r="J70" i="1" s="1"/>
  <c r="H72" i="1" l="1"/>
  <c r="I71" i="1"/>
  <c r="J71" i="1" s="1"/>
  <c r="E73" i="1"/>
  <c r="G73" i="1" s="1"/>
  <c r="K73" i="1" s="1"/>
  <c r="F72" i="1"/>
  <c r="F73" i="1" l="1"/>
  <c r="E74" i="1"/>
  <c r="G74" i="1" s="1"/>
  <c r="K74" i="1" s="1"/>
  <c r="I72" i="1"/>
  <c r="J72" i="1" s="1"/>
  <c r="H73" i="1"/>
  <c r="H74" i="1" l="1"/>
  <c r="I73" i="1"/>
  <c r="J73" i="1" s="1"/>
  <c r="E75" i="1"/>
  <c r="G75" i="1" s="1"/>
  <c r="K75" i="1" s="1"/>
  <c r="F74" i="1"/>
  <c r="F75" i="1" l="1"/>
  <c r="E76" i="1"/>
  <c r="G76" i="1" s="1"/>
  <c r="K76" i="1" s="1"/>
  <c r="I74" i="1"/>
  <c r="J74" i="1" s="1"/>
  <c r="H75" i="1"/>
  <c r="I75" i="1" l="1"/>
  <c r="J75" i="1" s="1"/>
  <c r="H76" i="1"/>
  <c r="E77" i="1"/>
  <c r="G77" i="1" s="1"/>
  <c r="K77" i="1" s="1"/>
  <c r="F76" i="1"/>
  <c r="E78" i="1" l="1"/>
  <c r="G78" i="1" s="1"/>
  <c r="K78" i="1" s="1"/>
  <c r="F77" i="1"/>
  <c r="I76" i="1"/>
  <c r="J76" i="1" s="1"/>
  <c r="H77" i="1"/>
  <c r="I77" i="1" l="1"/>
  <c r="J77" i="1" s="1"/>
  <c r="H78" i="1"/>
  <c r="E79" i="1"/>
  <c r="G79" i="1" s="1"/>
  <c r="K79" i="1" s="1"/>
  <c r="F78" i="1"/>
  <c r="E80" i="1" l="1"/>
  <c r="G80" i="1" s="1"/>
  <c r="K80" i="1" s="1"/>
  <c r="F79" i="1"/>
  <c r="H79" i="1"/>
  <c r="I78" i="1"/>
  <c r="J78" i="1" s="1"/>
  <c r="E81" i="1" l="1"/>
  <c r="G81" i="1" s="1"/>
  <c r="K81" i="1" s="1"/>
  <c r="H80" i="1"/>
  <c r="I79" i="1"/>
  <c r="J79" i="1" s="1"/>
  <c r="F80" i="1"/>
  <c r="I80" i="1" l="1"/>
  <c r="J80" i="1" s="1"/>
  <c r="H81" i="1"/>
  <c r="E82" i="1"/>
  <c r="G82" i="1" s="1"/>
  <c r="K82" i="1" s="1"/>
  <c r="F81" i="1"/>
  <c r="F82" i="1" l="1"/>
  <c r="I81" i="1"/>
  <c r="J81" i="1" s="1"/>
  <c r="H82" i="1"/>
  <c r="E83" i="1"/>
  <c r="G83" i="1" s="1"/>
  <c r="K83" i="1" s="1"/>
  <c r="E84" i="1" l="1"/>
  <c r="G84" i="1" s="1"/>
  <c r="K84" i="1" s="1"/>
  <c r="I82" i="1"/>
  <c r="J82" i="1" s="1"/>
  <c r="H83" i="1"/>
  <c r="F83" i="1"/>
  <c r="I83" i="1" l="1"/>
  <c r="J83" i="1" s="1"/>
  <c r="H84" i="1"/>
  <c r="E85" i="1"/>
  <c r="G85" i="1" s="1"/>
  <c r="K85" i="1" s="1"/>
  <c r="F84" i="1"/>
  <c r="I84" i="1" l="1"/>
  <c r="J84" i="1" s="1"/>
  <c r="H85" i="1"/>
  <c r="F85" i="1"/>
  <c r="E86" i="1"/>
  <c r="G86" i="1" s="1"/>
  <c r="K86" i="1" s="1"/>
  <c r="F86" i="1" l="1"/>
  <c r="E87" i="1"/>
  <c r="G87" i="1" s="1"/>
  <c r="K87" i="1" s="1"/>
  <c r="I85" i="1"/>
  <c r="J85" i="1" s="1"/>
  <c r="H86" i="1"/>
  <c r="H87" i="1" l="1"/>
  <c r="I86" i="1"/>
  <c r="J86" i="1" s="1"/>
  <c r="E88" i="1"/>
  <c r="G88" i="1" s="1"/>
  <c r="K88" i="1" s="1"/>
  <c r="F87" i="1"/>
  <c r="F88" i="1" l="1"/>
  <c r="E89" i="1"/>
  <c r="G89" i="1" s="1"/>
  <c r="K89" i="1" s="1"/>
  <c r="H88" i="1"/>
  <c r="I87" i="1"/>
  <c r="J87" i="1" s="1"/>
  <c r="I88" i="1" l="1"/>
  <c r="J88" i="1" s="1"/>
  <c r="H89" i="1"/>
  <c r="E90" i="1"/>
  <c r="G90" i="1" s="1"/>
  <c r="K90" i="1" s="1"/>
  <c r="F89" i="1"/>
  <c r="H90" i="1" l="1"/>
  <c r="I89" i="1"/>
  <c r="J89" i="1" s="1"/>
  <c r="F90" i="1"/>
  <c r="E91" i="1"/>
  <c r="G91" i="1" s="1"/>
  <c r="K91" i="1" s="1"/>
  <c r="E92" i="1" l="1"/>
  <c r="G92" i="1" s="1"/>
  <c r="K92" i="1" s="1"/>
  <c r="F91" i="1"/>
  <c r="I90" i="1"/>
  <c r="J90" i="1" s="1"/>
  <c r="H91" i="1"/>
  <c r="F92" i="1" l="1"/>
  <c r="E93" i="1"/>
  <c r="G93" i="1" s="1"/>
  <c r="K93" i="1" s="1"/>
  <c r="I91" i="1"/>
  <c r="J91" i="1" s="1"/>
  <c r="H92" i="1"/>
  <c r="I92" i="1" l="1"/>
  <c r="J92" i="1" s="1"/>
  <c r="H93" i="1"/>
  <c r="E94" i="1"/>
  <c r="G94" i="1" s="1"/>
  <c r="K94" i="1" s="1"/>
  <c r="F93" i="1"/>
  <c r="I93" i="1" l="1"/>
  <c r="J93" i="1" s="1"/>
  <c r="H94" i="1"/>
  <c r="F94" i="1"/>
  <c r="E95" i="1"/>
  <c r="G95" i="1" s="1"/>
  <c r="K95" i="1" s="1"/>
  <c r="E96" i="1" l="1"/>
  <c r="G96" i="1" s="1"/>
  <c r="K96" i="1" s="1"/>
  <c r="H95" i="1"/>
  <c r="I94" i="1"/>
  <c r="J94" i="1" s="1"/>
  <c r="F95" i="1"/>
  <c r="H96" i="1" l="1"/>
  <c r="I95" i="1"/>
  <c r="J95" i="1" s="1"/>
  <c r="F96" i="1"/>
  <c r="E97" i="1"/>
  <c r="G97" i="1" s="1"/>
  <c r="K97" i="1" s="1"/>
  <c r="F97" i="1" l="1"/>
  <c r="E98" i="1"/>
  <c r="G98" i="1" s="1"/>
  <c r="K98" i="1" s="1"/>
  <c r="I96" i="1"/>
  <c r="J96" i="1" s="1"/>
  <c r="H97" i="1"/>
  <c r="E99" i="1" l="1"/>
  <c r="G99" i="1" s="1"/>
  <c r="K99" i="1" s="1"/>
  <c r="I97" i="1"/>
  <c r="J97" i="1" s="1"/>
  <c r="H98" i="1"/>
  <c r="F98" i="1"/>
  <c r="F99" i="1" l="1"/>
  <c r="I98" i="1"/>
  <c r="J98" i="1" s="1"/>
  <c r="H99" i="1"/>
  <c r="E100" i="1"/>
  <c r="G100" i="1" s="1"/>
  <c r="K100" i="1" s="1"/>
  <c r="E101" i="1" l="1"/>
  <c r="G101" i="1" s="1"/>
  <c r="K101" i="1" s="1"/>
  <c r="I99" i="1"/>
  <c r="J99" i="1" s="1"/>
  <c r="H100" i="1"/>
  <c r="F100" i="1"/>
  <c r="I100" i="1" l="1"/>
  <c r="J100" i="1" s="1"/>
  <c r="H101" i="1"/>
  <c r="E102" i="1"/>
  <c r="G102" i="1" s="1"/>
  <c r="K102" i="1" s="1"/>
  <c r="F101" i="1"/>
  <c r="F102" i="1" l="1"/>
  <c r="E103" i="1"/>
  <c r="G103" i="1" s="1"/>
  <c r="K103" i="1" s="1"/>
  <c r="I101" i="1"/>
  <c r="J101" i="1" s="1"/>
  <c r="H102" i="1"/>
  <c r="H103" i="1" l="1"/>
  <c r="I102" i="1"/>
  <c r="J102" i="1" s="1"/>
  <c r="E104" i="1"/>
  <c r="G104" i="1" s="1"/>
  <c r="K104" i="1" s="1"/>
  <c r="F103" i="1"/>
  <c r="F104" i="1" l="1"/>
  <c r="E105" i="1"/>
  <c r="G105" i="1" s="1"/>
  <c r="K105" i="1" s="1"/>
  <c r="H104" i="1"/>
  <c r="I103" i="1"/>
  <c r="J103" i="1" s="1"/>
  <c r="I104" i="1" l="1"/>
  <c r="J104" i="1" s="1"/>
  <c r="H105" i="1"/>
  <c r="E106" i="1"/>
  <c r="G106" i="1" s="1"/>
  <c r="K106" i="1" s="1"/>
  <c r="F105" i="1"/>
  <c r="F106" i="1" l="1"/>
  <c r="E107" i="1"/>
  <c r="G107" i="1" s="1"/>
  <c r="K107" i="1" s="1"/>
  <c r="H106" i="1"/>
  <c r="I105" i="1"/>
  <c r="J105" i="1" s="1"/>
  <c r="I106" i="1" l="1"/>
  <c r="J106" i="1" s="1"/>
  <c r="H107" i="1"/>
  <c r="E108" i="1"/>
  <c r="G108" i="1" s="1"/>
  <c r="K108" i="1" s="1"/>
  <c r="F107" i="1"/>
  <c r="E109" i="1" l="1"/>
  <c r="G109" i="1" s="1"/>
  <c r="K109" i="1" s="1"/>
  <c r="I107" i="1"/>
  <c r="J107" i="1" s="1"/>
  <c r="H108" i="1"/>
  <c r="F108" i="1"/>
  <c r="F109" i="1" l="1"/>
  <c r="I108" i="1"/>
  <c r="J108" i="1" s="1"/>
  <c r="H109" i="1"/>
  <c r="E110" i="1"/>
  <c r="G110" i="1" s="1"/>
  <c r="K110" i="1" s="1"/>
  <c r="E111" i="1" l="1"/>
  <c r="G111" i="1" s="1"/>
  <c r="K111" i="1" s="1"/>
  <c r="I109" i="1"/>
  <c r="J109" i="1" s="1"/>
  <c r="H110" i="1"/>
  <c r="F110" i="1"/>
  <c r="F111" i="1" l="1"/>
  <c r="H111" i="1"/>
  <c r="I110" i="1"/>
  <c r="J110" i="1" s="1"/>
  <c r="E112" i="1"/>
  <c r="G112" i="1" s="1"/>
  <c r="K112" i="1" s="1"/>
  <c r="E113" i="1" l="1"/>
  <c r="G113" i="1" s="1"/>
  <c r="K113" i="1" s="1"/>
  <c r="H112" i="1"/>
  <c r="I111" i="1"/>
  <c r="J111" i="1" s="1"/>
  <c r="F112" i="1"/>
  <c r="E114" i="1" l="1"/>
  <c r="G114" i="1" s="1"/>
  <c r="K114" i="1" s="1"/>
  <c r="F113" i="1"/>
  <c r="I112" i="1"/>
  <c r="J112" i="1" s="1"/>
  <c r="H113" i="1"/>
  <c r="H114" i="1" l="1"/>
  <c r="I113" i="1"/>
  <c r="J113" i="1" s="1"/>
  <c r="F114" i="1"/>
  <c r="E115" i="1"/>
  <c r="G115" i="1" s="1"/>
  <c r="K115" i="1" s="1"/>
  <c r="E116" i="1" l="1"/>
  <c r="G116" i="1" s="1"/>
  <c r="K116" i="1" s="1"/>
  <c r="F115" i="1"/>
  <c r="I114" i="1"/>
  <c r="J114" i="1" s="1"/>
  <c r="H115" i="1"/>
  <c r="E117" i="1" l="1"/>
  <c r="G117" i="1" s="1"/>
  <c r="K117" i="1" s="1"/>
  <c r="I115" i="1"/>
  <c r="J115" i="1" s="1"/>
  <c r="H116" i="1"/>
  <c r="F116" i="1"/>
  <c r="F117" i="1" l="1"/>
  <c r="I116" i="1"/>
  <c r="J116" i="1" s="1"/>
  <c r="H117" i="1"/>
  <c r="E118" i="1"/>
  <c r="G118" i="1" s="1"/>
  <c r="K118" i="1" s="1"/>
  <c r="E119" i="1" l="1"/>
  <c r="G119" i="1" s="1"/>
  <c r="K119" i="1" s="1"/>
  <c r="I117" i="1"/>
  <c r="J117" i="1" s="1"/>
  <c r="H118" i="1"/>
  <c r="F118" i="1"/>
  <c r="F119" i="1" l="1"/>
  <c r="H119" i="1"/>
  <c r="I118" i="1"/>
  <c r="J118" i="1" s="1"/>
  <c r="E120" i="1"/>
  <c r="G120" i="1" s="1"/>
  <c r="K120" i="1" s="1"/>
  <c r="E121" i="1" l="1"/>
  <c r="G121" i="1" s="1"/>
  <c r="K121" i="1" s="1"/>
  <c r="H120" i="1"/>
  <c r="I119" i="1"/>
  <c r="J119" i="1" s="1"/>
  <c r="F120" i="1"/>
  <c r="F121" i="1" l="1"/>
  <c r="I120" i="1"/>
  <c r="J120" i="1" s="1"/>
  <c r="H121" i="1"/>
  <c r="E122" i="1"/>
  <c r="G122" i="1" s="1"/>
  <c r="K122" i="1" s="1"/>
  <c r="E123" i="1" l="1"/>
  <c r="G123" i="1" s="1"/>
  <c r="K123" i="1" s="1"/>
  <c r="I121" i="1"/>
  <c r="J121" i="1" s="1"/>
  <c r="H122" i="1"/>
  <c r="F122" i="1"/>
  <c r="F123" i="1" l="1"/>
  <c r="I122" i="1"/>
  <c r="J122" i="1" s="1"/>
  <c r="H123" i="1"/>
  <c r="E124" i="1"/>
  <c r="G124" i="1" s="1"/>
  <c r="K124" i="1" s="1"/>
  <c r="E125" i="1" l="1"/>
  <c r="G125" i="1" s="1"/>
  <c r="K125" i="1" s="1"/>
  <c r="I123" i="1"/>
  <c r="J123" i="1" s="1"/>
  <c r="H124" i="1"/>
  <c r="F124" i="1"/>
  <c r="F125" i="1" l="1"/>
  <c r="I124" i="1"/>
  <c r="J124" i="1" s="1"/>
  <c r="H125" i="1"/>
  <c r="E126" i="1"/>
  <c r="G126" i="1" s="1"/>
  <c r="K126" i="1" s="1"/>
  <c r="E127" i="1" l="1"/>
  <c r="G127" i="1" s="1"/>
  <c r="K127" i="1" s="1"/>
  <c r="I125" i="1"/>
  <c r="J125" i="1" s="1"/>
  <c r="H126" i="1"/>
  <c r="F126" i="1"/>
  <c r="H127" i="1" l="1"/>
  <c r="I126" i="1"/>
  <c r="J126" i="1" s="1"/>
  <c r="E128" i="1"/>
  <c r="G128" i="1" s="1"/>
  <c r="K128" i="1" s="1"/>
  <c r="F127" i="1"/>
  <c r="F128" i="1" l="1"/>
  <c r="E129" i="1"/>
  <c r="G129" i="1" s="1"/>
  <c r="K129" i="1" s="1"/>
  <c r="H128" i="1"/>
  <c r="I127" i="1"/>
  <c r="J127" i="1" s="1"/>
  <c r="I128" i="1" l="1"/>
  <c r="J128" i="1" s="1"/>
  <c r="H129" i="1"/>
  <c r="E130" i="1"/>
  <c r="G130" i="1" s="1"/>
  <c r="K130" i="1" s="1"/>
  <c r="F129" i="1"/>
  <c r="I129" i="1" l="1"/>
  <c r="J129" i="1" s="1"/>
  <c r="H130" i="1"/>
  <c r="F130" i="1"/>
  <c r="E131" i="1"/>
  <c r="G131" i="1" s="1"/>
  <c r="K131" i="1" s="1"/>
  <c r="E132" i="1" l="1"/>
  <c r="G132" i="1" s="1"/>
  <c r="K132" i="1" s="1"/>
  <c r="F131" i="1"/>
  <c r="I130" i="1"/>
  <c r="J130" i="1" s="1"/>
  <c r="H131" i="1"/>
  <c r="I131" i="1" l="1"/>
  <c r="J131" i="1" s="1"/>
  <c r="H132" i="1"/>
  <c r="E133" i="1"/>
  <c r="G133" i="1" s="1"/>
  <c r="K133" i="1" s="1"/>
  <c r="F132" i="1"/>
  <c r="F133" i="1" l="1"/>
  <c r="E134" i="1"/>
  <c r="G134" i="1" s="1"/>
  <c r="K134" i="1" s="1"/>
  <c r="I132" i="1"/>
  <c r="J132" i="1" s="1"/>
  <c r="H133" i="1"/>
  <c r="I133" i="1" l="1"/>
  <c r="J133" i="1" s="1"/>
  <c r="H134" i="1"/>
  <c r="E135" i="1"/>
  <c r="G135" i="1" s="1"/>
  <c r="K135" i="1" s="1"/>
  <c r="F134" i="1"/>
  <c r="F135" i="1" l="1"/>
  <c r="E136" i="1"/>
  <c r="G136" i="1" s="1"/>
  <c r="K136" i="1" s="1"/>
  <c r="H135" i="1"/>
  <c r="I134" i="1"/>
  <c r="J134" i="1" s="1"/>
  <c r="H136" i="1" l="1"/>
  <c r="I135" i="1"/>
  <c r="J135" i="1" s="1"/>
  <c r="E137" i="1"/>
  <c r="G137" i="1" s="1"/>
  <c r="K137" i="1" s="1"/>
  <c r="F136" i="1"/>
  <c r="F137" i="1" l="1"/>
  <c r="E138" i="1"/>
  <c r="G138" i="1" s="1"/>
  <c r="K138" i="1" s="1"/>
  <c r="I136" i="1"/>
  <c r="J136" i="1" s="1"/>
  <c r="H137" i="1"/>
  <c r="E139" i="1" l="1"/>
  <c r="G139" i="1" s="1"/>
  <c r="K139" i="1" s="1"/>
  <c r="I137" i="1"/>
  <c r="J137" i="1" s="1"/>
  <c r="H138" i="1"/>
  <c r="F138" i="1"/>
  <c r="I138" i="1" l="1"/>
  <c r="J138" i="1" s="1"/>
  <c r="H139" i="1"/>
  <c r="F139" i="1"/>
  <c r="E140" i="1"/>
  <c r="G140" i="1" s="1"/>
  <c r="K140" i="1" s="1"/>
  <c r="I139" i="1" l="1"/>
  <c r="J139" i="1" s="1"/>
  <c r="H140" i="1"/>
  <c r="E141" i="1"/>
  <c r="G141" i="1" s="1"/>
  <c r="K141" i="1" s="1"/>
  <c r="F140" i="1"/>
  <c r="F141" i="1" l="1"/>
  <c r="E142" i="1"/>
  <c r="G142" i="1" s="1"/>
  <c r="K142" i="1" s="1"/>
  <c r="I140" i="1"/>
  <c r="J140" i="1" s="1"/>
  <c r="H141" i="1"/>
  <c r="I141" i="1" l="1"/>
  <c r="J141" i="1" s="1"/>
  <c r="H142" i="1"/>
  <c r="E143" i="1"/>
  <c r="G143" i="1" s="1"/>
  <c r="K143" i="1" s="1"/>
  <c r="F142" i="1"/>
  <c r="F143" i="1" l="1"/>
  <c r="E144" i="1"/>
  <c r="G144" i="1" s="1"/>
  <c r="K144" i="1" s="1"/>
  <c r="H143" i="1"/>
  <c r="I142" i="1"/>
  <c r="J142" i="1" s="1"/>
  <c r="E145" i="1" l="1"/>
  <c r="G145" i="1" s="1"/>
  <c r="K145" i="1" s="1"/>
  <c r="H144" i="1"/>
  <c r="I143" i="1"/>
  <c r="J143" i="1" s="1"/>
  <c r="F144" i="1"/>
  <c r="E146" i="1" l="1"/>
  <c r="G146" i="1" s="1"/>
  <c r="K146" i="1" s="1"/>
  <c r="F145" i="1"/>
  <c r="I144" i="1"/>
  <c r="J144" i="1" s="1"/>
  <c r="H145" i="1"/>
  <c r="I145" i="1" l="1"/>
  <c r="J145" i="1" s="1"/>
  <c r="H146" i="1"/>
  <c r="F146" i="1"/>
  <c r="E147" i="1"/>
  <c r="G147" i="1" s="1"/>
  <c r="K147" i="1" s="1"/>
  <c r="E148" i="1" l="1"/>
  <c r="G148" i="1" s="1"/>
  <c r="K148" i="1" s="1"/>
  <c r="I146" i="1"/>
  <c r="J146" i="1" s="1"/>
  <c r="H147" i="1"/>
  <c r="F147" i="1"/>
  <c r="I147" i="1" l="1"/>
  <c r="J147" i="1" s="1"/>
  <c r="H148" i="1"/>
  <c r="E149" i="1"/>
  <c r="G149" i="1" s="1"/>
  <c r="K149" i="1" s="1"/>
  <c r="F148" i="1"/>
  <c r="I148" i="1" l="1"/>
  <c r="J148" i="1" s="1"/>
  <c r="H149" i="1"/>
  <c r="F149" i="1"/>
  <c r="E150" i="1"/>
  <c r="G150" i="1" s="1"/>
  <c r="K150" i="1" s="1"/>
  <c r="E151" i="1" l="1"/>
  <c r="G151" i="1" s="1"/>
  <c r="K151" i="1" s="1"/>
  <c r="I149" i="1"/>
  <c r="J149" i="1" s="1"/>
  <c r="H150" i="1"/>
  <c r="F150" i="1"/>
  <c r="H151" i="1" l="1"/>
  <c r="I150" i="1"/>
  <c r="J150" i="1" s="1"/>
  <c r="E152" i="1"/>
  <c r="G152" i="1" s="1"/>
  <c r="K152" i="1" s="1"/>
  <c r="F151" i="1"/>
  <c r="E153" i="1" l="1"/>
  <c r="G153" i="1" s="1"/>
  <c r="K153" i="1" s="1"/>
  <c r="F152" i="1"/>
  <c r="H152" i="1"/>
  <c r="I151" i="1"/>
  <c r="J151" i="1" s="1"/>
  <c r="E154" i="1" l="1"/>
  <c r="G154" i="1" s="1"/>
  <c r="K154" i="1" s="1"/>
  <c r="I152" i="1"/>
  <c r="J152" i="1" s="1"/>
  <c r="H153" i="1"/>
  <c r="F153" i="1"/>
  <c r="F154" i="1" l="1"/>
  <c r="I153" i="1"/>
  <c r="J153" i="1" s="1"/>
  <c r="H154" i="1"/>
  <c r="E155" i="1"/>
  <c r="G155" i="1" s="1"/>
  <c r="K155" i="1" s="1"/>
  <c r="E156" i="1" l="1"/>
  <c r="G156" i="1" s="1"/>
  <c r="K156" i="1" s="1"/>
  <c r="I154" i="1"/>
  <c r="J154" i="1" s="1"/>
  <c r="H155" i="1"/>
  <c r="F155" i="1"/>
  <c r="I155" i="1" l="1"/>
  <c r="J155" i="1" s="1"/>
  <c r="H156" i="1"/>
  <c r="F156" i="1"/>
  <c r="E157" i="1"/>
  <c r="G157" i="1" s="1"/>
  <c r="K157" i="1" s="1"/>
  <c r="E158" i="1" l="1"/>
  <c r="G158" i="1" s="1"/>
  <c r="K158" i="1" s="1"/>
  <c r="F157" i="1"/>
  <c r="I156" i="1"/>
  <c r="J156" i="1" s="1"/>
  <c r="H157" i="1"/>
  <c r="E159" i="1" l="1"/>
  <c r="G159" i="1" s="1"/>
  <c r="K159" i="1" s="1"/>
  <c r="I157" i="1"/>
  <c r="J157" i="1" s="1"/>
  <c r="H158" i="1"/>
  <c r="F158" i="1"/>
  <c r="H159" i="1" l="1"/>
  <c r="I158" i="1"/>
  <c r="J158" i="1" s="1"/>
  <c r="E160" i="1"/>
  <c r="G160" i="1" s="1"/>
  <c r="K160" i="1" s="1"/>
  <c r="F159" i="1"/>
  <c r="F160" i="1" l="1"/>
  <c r="E161" i="1"/>
  <c r="G161" i="1" s="1"/>
  <c r="K161" i="1" s="1"/>
  <c r="H160" i="1"/>
  <c r="I159" i="1"/>
  <c r="J159" i="1" s="1"/>
  <c r="I160" i="1" l="1"/>
  <c r="J160" i="1" s="1"/>
  <c r="H161" i="1"/>
  <c r="E162" i="1"/>
  <c r="G162" i="1" s="1"/>
  <c r="K162" i="1" s="1"/>
  <c r="F161" i="1"/>
  <c r="F162" i="1" l="1"/>
  <c r="E163" i="1"/>
  <c r="G163" i="1" s="1"/>
  <c r="K163" i="1" s="1"/>
  <c r="I161" i="1"/>
  <c r="J161" i="1" s="1"/>
  <c r="H162" i="1"/>
  <c r="I162" i="1" l="1"/>
  <c r="J162" i="1" s="1"/>
  <c r="H163" i="1"/>
  <c r="E164" i="1"/>
  <c r="G164" i="1" s="1"/>
  <c r="K164" i="1" s="1"/>
  <c r="F163" i="1"/>
  <c r="E165" i="1" l="1"/>
  <c r="G165" i="1" s="1"/>
  <c r="K165" i="1" s="1"/>
  <c r="I163" i="1"/>
  <c r="J163" i="1" s="1"/>
  <c r="H164" i="1"/>
  <c r="F164" i="1"/>
  <c r="F165" i="1" l="1"/>
  <c r="I164" i="1"/>
  <c r="J164" i="1" s="1"/>
  <c r="H165" i="1"/>
  <c r="E166" i="1"/>
  <c r="G166" i="1" s="1"/>
  <c r="K166" i="1" s="1"/>
  <c r="E167" i="1" l="1"/>
  <c r="G167" i="1" s="1"/>
  <c r="K167" i="1" s="1"/>
  <c r="I165" i="1"/>
  <c r="J165" i="1" s="1"/>
  <c r="H166" i="1"/>
  <c r="F166" i="1"/>
  <c r="E168" i="1" l="1"/>
  <c r="G168" i="1" s="1"/>
  <c r="K168" i="1" s="1"/>
  <c r="F167" i="1"/>
  <c r="H167" i="1"/>
  <c r="I166" i="1"/>
  <c r="J166" i="1" s="1"/>
  <c r="H168" i="1" l="1"/>
  <c r="I167" i="1"/>
  <c r="J167" i="1" s="1"/>
  <c r="F168" i="1"/>
  <c r="E169" i="1"/>
  <c r="G169" i="1" s="1"/>
  <c r="K169" i="1" s="1"/>
  <c r="E170" i="1" l="1"/>
  <c r="G170" i="1" s="1"/>
  <c r="K170" i="1" s="1"/>
  <c r="F169" i="1"/>
  <c r="I168" i="1"/>
  <c r="J168" i="1" s="1"/>
  <c r="H169" i="1"/>
  <c r="H170" i="1" l="1"/>
  <c r="I169" i="1"/>
  <c r="J169" i="1" s="1"/>
  <c r="F170" i="1"/>
  <c r="E171" i="1"/>
  <c r="G171" i="1" s="1"/>
  <c r="K171" i="1" s="1"/>
  <c r="E172" i="1" l="1"/>
  <c r="G172" i="1" s="1"/>
  <c r="K172" i="1" s="1"/>
  <c r="F171" i="1"/>
  <c r="I170" i="1"/>
  <c r="J170" i="1" s="1"/>
  <c r="H171" i="1"/>
  <c r="I171" i="1" l="1"/>
  <c r="J171" i="1" s="1"/>
  <c r="H172" i="1"/>
  <c r="F172" i="1"/>
  <c r="E173" i="1"/>
  <c r="G173" i="1" s="1"/>
  <c r="K173" i="1" s="1"/>
  <c r="E174" i="1" l="1"/>
  <c r="G174" i="1" s="1"/>
  <c r="K174" i="1" s="1"/>
  <c r="F173" i="1"/>
  <c r="I172" i="1"/>
  <c r="J172" i="1" s="1"/>
  <c r="H173" i="1"/>
  <c r="I173" i="1" l="1"/>
  <c r="J173" i="1" s="1"/>
  <c r="H174" i="1"/>
  <c r="E175" i="1"/>
  <c r="G175" i="1" s="1"/>
  <c r="K175" i="1" s="1"/>
  <c r="F174" i="1"/>
  <c r="F175" i="1" l="1"/>
  <c r="E176" i="1"/>
  <c r="G176" i="1" s="1"/>
  <c r="K176" i="1" s="1"/>
  <c r="H175" i="1"/>
  <c r="I174" i="1"/>
  <c r="J174" i="1" s="1"/>
  <c r="H176" i="1" l="1"/>
  <c r="I175" i="1"/>
  <c r="J175" i="1" s="1"/>
  <c r="E177" i="1"/>
  <c r="G177" i="1" s="1"/>
  <c r="K177" i="1" s="1"/>
  <c r="F176" i="1"/>
  <c r="F177" i="1" l="1"/>
  <c r="E178" i="1"/>
  <c r="G178" i="1" s="1"/>
  <c r="K178" i="1" s="1"/>
  <c r="I176" i="1"/>
  <c r="J176" i="1" s="1"/>
  <c r="H177" i="1"/>
  <c r="H178" i="1" l="1"/>
  <c r="I177" i="1"/>
  <c r="J177" i="1" s="1"/>
  <c r="E179" i="1"/>
  <c r="G179" i="1" s="1"/>
  <c r="K179" i="1" s="1"/>
  <c r="F178" i="1"/>
  <c r="I178" i="1" l="1"/>
  <c r="J178" i="1" s="1"/>
  <c r="H179" i="1"/>
  <c r="F179" i="1"/>
  <c r="E180" i="1"/>
  <c r="G180" i="1" s="1"/>
  <c r="K180" i="1" s="1"/>
  <c r="E181" i="1" l="1"/>
  <c r="G181" i="1" s="1"/>
  <c r="K181" i="1" s="1"/>
  <c r="I179" i="1"/>
  <c r="J179" i="1" s="1"/>
  <c r="H180" i="1"/>
  <c r="F180" i="1"/>
  <c r="E182" i="1" l="1"/>
  <c r="G182" i="1" s="1"/>
  <c r="K182" i="1" s="1"/>
  <c r="F181" i="1"/>
  <c r="H181" i="1"/>
  <c r="I180" i="1"/>
  <c r="J180" i="1" s="1"/>
  <c r="I181" i="1" l="1"/>
  <c r="J181" i="1" s="1"/>
  <c r="H182" i="1"/>
  <c r="F182" i="1"/>
  <c r="E183" i="1"/>
  <c r="G183" i="1" s="1"/>
  <c r="K183" i="1" s="1"/>
  <c r="I182" i="1" l="1"/>
  <c r="J182" i="1" s="1"/>
  <c r="H183" i="1"/>
  <c r="E184" i="1"/>
  <c r="G184" i="1" s="1"/>
  <c r="K184" i="1" s="1"/>
  <c r="F183" i="1"/>
  <c r="F184" i="1" l="1"/>
  <c r="E185" i="1"/>
  <c r="G185" i="1" s="1"/>
  <c r="K185" i="1" s="1"/>
  <c r="I183" i="1"/>
  <c r="J183" i="1" s="1"/>
  <c r="H184" i="1"/>
  <c r="H185" i="1" l="1"/>
  <c r="I184" i="1"/>
  <c r="J184" i="1" s="1"/>
  <c r="E186" i="1"/>
  <c r="G186" i="1" s="1"/>
  <c r="K186" i="1" s="1"/>
  <c r="F185" i="1"/>
  <c r="E187" i="1" l="1"/>
  <c r="G187" i="1" s="1"/>
  <c r="K187" i="1" s="1"/>
  <c r="F186" i="1"/>
  <c r="H186" i="1"/>
  <c r="I185" i="1"/>
  <c r="J185" i="1" s="1"/>
  <c r="I186" i="1" l="1"/>
  <c r="J186" i="1" s="1"/>
  <c r="H187" i="1"/>
  <c r="F187" i="1"/>
  <c r="E188" i="1"/>
  <c r="G188" i="1" s="1"/>
  <c r="K188" i="1" s="1"/>
  <c r="E189" i="1" l="1"/>
  <c r="G189" i="1" s="1"/>
  <c r="K189" i="1" s="1"/>
  <c r="F188" i="1"/>
  <c r="I187" i="1"/>
  <c r="J187" i="1" s="1"/>
  <c r="H188" i="1"/>
  <c r="H189" i="1" l="1"/>
  <c r="I188" i="1"/>
  <c r="J188" i="1" s="1"/>
  <c r="F189" i="1"/>
  <c r="E190" i="1"/>
  <c r="G190" i="1" s="1"/>
  <c r="K190" i="1" s="1"/>
  <c r="E191" i="1" l="1"/>
  <c r="G191" i="1" s="1"/>
  <c r="K191" i="1" s="1"/>
  <c r="F190" i="1"/>
  <c r="H190" i="1"/>
  <c r="I189" i="1"/>
  <c r="J189" i="1" s="1"/>
  <c r="I190" i="1" l="1"/>
  <c r="J190" i="1" s="1"/>
  <c r="H191" i="1"/>
  <c r="F191" i="1"/>
  <c r="E192" i="1"/>
  <c r="G192" i="1" s="1"/>
  <c r="K192" i="1" s="1"/>
  <c r="E193" i="1" l="1"/>
  <c r="G193" i="1" s="1"/>
  <c r="K193" i="1" s="1"/>
  <c r="I191" i="1"/>
  <c r="J191" i="1" s="1"/>
  <c r="H192" i="1"/>
  <c r="F192" i="1"/>
  <c r="F193" i="1" l="1"/>
  <c r="E194" i="1"/>
  <c r="G194" i="1" s="1"/>
  <c r="K194" i="1" s="1"/>
  <c r="H193" i="1"/>
  <c r="I192" i="1"/>
  <c r="J192" i="1" s="1"/>
  <c r="E195" i="1" l="1"/>
  <c r="G195" i="1" s="1"/>
  <c r="K195" i="1" s="1"/>
  <c r="H194" i="1"/>
  <c r="I193" i="1"/>
  <c r="J193" i="1" s="1"/>
  <c r="F194" i="1"/>
  <c r="F195" i="1" l="1"/>
  <c r="I194" i="1"/>
  <c r="J194" i="1" s="1"/>
  <c r="H195" i="1"/>
  <c r="E196" i="1"/>
  <c r="G196" i="1" s="1"/>
  <c r="K196" i="1" s="1"/>
  <c r="E197" i="1" l="1"/>
  <c r="G197" i="1" s="1"/>
  <c r="K197" i="1" s="1"/>
  <c r="I195" i="1"/>
  <c r="J195" i="1" s="1"/>
  <c r="H196" i="1"/>
  <c r="F196" i="1"/>
  <c r="F197" i="1" l="1"/>
  <c r="H197" i="1"/>
  <c r="I196" i="1"/>
  <c r="J196" i="1" s="1"/>
  <c r="E198" i="1"/>
  <c r="G198" i="1" s="1"/>
  <c r="K198" i="1" s="1"/>
  <c r="I197" i="1" l="1"/>
  <c r="J197" i="1" s="1"/>
  <c r="H198" i="1"/>
  <c r="E199" i="1"/>
  <c r="G199" i="1" s="1"/>
  <c r="K199" i="1" s="1"/>
  <c r="F198" i="1"/>
  <c r="F199" i="1" l="1"/>
  <c r="E200" i="1"/>
  <c r="G200" i="1" s="1"/>
  <c r="K200" i="1" s="1"/>
  <c r="I198" i="1"/>
  <c r="J198" i="1" s="1"/>
  <c r="H199" i="1"/>
  <c r="I199" i="1" l="1"/>
  <c r="J199" i="1" s="1"/>
  <c r="H200" i="1"/>
  <c r="E201" i="1"/>
  <c r="G201" i="1" s="1"/>
  <c r="K201" i="1" s="1"/>
  <c r="F200" i="1"/>
  <c r="F201" i="1" l="1"/>
  <c r="E202" i="1"/>
  <c r="G202" i="1" s="1"/>
  <c r="K202" i="1" s="1"/>
  <c r="I200" i="1"/>
  <c r="J200" i="1" s="1"/>
  <c r="H201" i="1"/>
  <c r="E203" i="1" l="1"/>
  <c r="G203" i="1" s="1"/>
  <c r="K203" i="1" s="1"/>
  <c r="H202" i="1"/>
  <c r="I201" i="1"/>
  <c r="J201" i="1" s="1"/>
  <c r="F202" i="1"/>
  <c r="F203" i="1" l="1"/>
  <c r="I202" i="1"/>
  <c r="J202" i="1" s="1"/>
  <c r="H203" i="1"/>
  <c r="E204" i="1"/>
  <c r="G204" i="1" s="1"/>
  <c r="K204" i="1" s="1"/>
  <c r="E205" i="1" l="1"/>
  <c r="G205" i="1" s="1"/>
  <c r="K205" i="1" s="1"/>
  <c r="I203" i="1"/>
  <c r="J203" i="1" s="1"/>
  <c r="H204" i="1"/>
  <c r="F204" i="1"/>
  <c r="F205" i="1" l="1"/>
  <c r="H205" i="1"/>
  <c r="I204" i="1"/>
  <c r="J204" i="1" s="1"/>
  <c r="E206" i="1"/>
  <c r="G206" i="1" s="1"/>
  <c r="K206" i="1" s="1"/>
  <c r="E207" i="1" l="1"/>
  <c r="G207" i="1" s="1"/>
  <c r="K207" i="1" s="1"/>
  <c r="F206" i="1"/>
  <c r="I205" i="1"/>
  <c r="J205" i="1" s="1"/>
  <c r="H206" i="1"/>
  <c r="E208" i="1" l="1"/>
  <c r="G208" i="1" s="1"/>
  <c r="K208" i="1" s="1"/>
  <c r="I206" i="1"/>
  <c r="J206" i="1" s="1"/>
  <c r="H207" i="1"/>
  <c r="F207" i="1"/>
  <c r="H208" i="1" l="1"/>
  <c r="I207" i="1"/>
  <c r="J207" i="1" s="1"/>
  <c r="F208" i="1"/>
  <c r="E209" i="1"/>
  <c r="G209" i="1" s="1"/>
  <c r="K209" i="1" s="1"/>
  <c r="E210" i="1" l="1"/>
  <c r="G210" i="1" s="1"/>
  <c r="K210" i="1" s="1"/>
  <c r="F209" i="1"/>
  <c r="I208" i="1"/>
  <c r="J208" i="1" s="1"/>
  <c r="H209" i="1"/>
  <c r="F210" i="1" l="1"/>
  <c r="H210" i="1"/>
  <c r="I209" i="1"/>
  <c r="J209" i="1" s="1"/>
  <c r="E211" i="1"/>
  <c r="G211" i="1" s="1"/>
  <c r="K211" i="1" s="1"/>
  <c r="E212" i="1" l="1"/>
  <c r="G212" i="1" s="1"/>
  <c r="K212" i="1" s="1"/>
  <c r="F211" i="1"/>
  <c r="I210" i="1"/>
  <c r="J210" i="1" s="1"/>
  <c r="H211" i="1"/>
  <c r="I211" i="1" l="1"/>
  <c r="J211" i="1" s="1"/>
  <c r="H212" i="1"/>
  <c r="F212" i="1"/>
  <c r="E213" i="1"/>
  <c r="G213" i="1" s="1"/>
  <c r="K213" i="1" s="1"/>
  <c r="H213" i="1" l="1"/>
  <c r="I212" i="1"/>
  <c r="J212" i="1" s="1"/>
  <c r="E214" i="1"/>
  <c r="G214" i="1" s="1"/>
  <c r="K214" i="1" s="1"/>
  <c r="F213" i="1"/>
  <c r="F214" i="1" l="1"/>
  <c r="E215" i="1"/>
  <c r="G215" i="1" s="1"/>
  <c r="K215" i="1" s="1"/>
  <c r="H214" i="1"/>
  <c r="I213" i="1"/>
  <c r="J213" i="1" s="1"/>
  <c r="I214" i="1" l="1"/>
  <c r="J214" i="1" s="1"/>
  <c r="H215" i="1"/>
  <c r="E216" i="1"/>
  <c r="G216" i="1" s="1"/>
  <c r="K216" i="1" s="1"/>
  <c r="F215" i="1"/>
  <c r="F216" i="1" l="1"/>
  <c r="E217" i="1"/>
  <c r="G217" i="1" s="1"/>
  <c r="K217" i="1" s="1"/>
  <c r="I215" i="1"/>
  <c r="J215" i="1" s="1"/>
  <c r="H216" i="1"/>
  <c r="I216" i="1" l="1"/>
  <c r="J216" i="1" s="1"/>
  <c r="H217" i="1"/>
  <c r="F217" i="1"/>
  <c r="E218" i="1"/>
  <c r="G218" i="1" s="1"/>
  <c r="K218" i="1" s="1"/>
  <c r="H218" i="1" l="1"/>
  <c r="I217" i="1"/>
  <c r="J217" i="1" s="1"/>
  <c r="E219" i="1"/>
  <c r="G219" i="1" s="1"/>
  <c r="K219" i="1" s="1"/>
  <c r="F218" i="1"/>
  <c r="F219" i="1" l="1"/>
  <c r="E220" i="1"/>
  <c r="G220" i="1" s="1"/>
  <c r="K220" i="1" s="1"/>
  <c r="I218" i="1"/>
  <c r="J218" i="1" s="1"/>
  <c r="H219" i="1"/>
  <c r="I219" i="1" l="1"/>
  <c r="J219" i="1" s="1"/>
  <c r="H220" i="1"/>
  <c r="E221" i="1"/>
  <c r="G221" i="1" s="1"/>
  <c r="K221" i="1" s="1"/>
  <c r="F220" i="1"/>
  <c r="F221" i="1" l="1"/>
  <c r="E222" i="1"/>
  <c r="G222" i="1" s="1"/>
  <c r="K222" i="1" s="1"/>
  <c r="H221" i="1"/>
  <c r="I220" i="1"/>
  <c r="J220" i="1" s="1"/>
  <c r="E223" i="1" l="1"/>
  <c r="G223" i="1" s="1"/>
  <c r="K223" i="1" s="1"/>
  <c r="H222" i="1"/>
  <c r="I221" i="1"/>
  <c r="J221" i="1" s="1"/>
  <c r="F222" i="1"/>
  <c r="E224" i="1" l="1"/>
  <c r="G224" i="1" s="1"/>
  <c r="K224" i="1" s="1"/>
  <c r="F223" i="1"/>
  <c r="I222" i="1"/>
  <c r="J222" i="1" s="1"/>
  <c r="H223" i="1"/>
  <c r="I223" i="1" l="1"/>
  <c r="J223" i="1" s="1"/>
  <c r="H224" i="1"/>
  <c r="F224" i="1"/>
  <c r="E225" i="1"/>
  <c r="G225" i="1" s="1"/>
  <c r="K225" i="1" s="1"/>
  <c r="I224" i="1" l="1"/>
  <c r="J224" i="1" s="1"/>
  <c r="H225" i="1"/>
  <c r="E226" i="1"/>
  <c r="G226" i="1" s="1"/>
  <c r="K226" i="1" s="1"/>
  <c r="F225" i="1"/>
  <c r="E227" i="1" l="1"/>
  <c r="G227" i="1" s="1"/>
  <c r="K227" i="1" s="1"/>
  <c r="I225" i="1"/>
  <c r="J225" i="1" s="1"/>
  <c r="H226" i="1"/>
  <c r="F226" i="1"/>
  <c r="F227" i="1" l="1"/>
  <c r="I226" i="1"/>
  <c r="J226" i="1" s="1"/>
  <c r="H227" i="1"/>
  <c r="E228" i="1"/>
  <c r="G228" i="1" s="1"/>
  <c r="K228" i="1" s="1"/>
  <c r="E229" i="1" l="1"/>
  <c r="G229" i="1" s="1"/>
  <c r="K229" i="1" s="1"/>
  <c r="I227" i="1"/>
  <c r="J227" i="1" s="1"/>
  <c r="H228" i="1"/>
  <c r="F228" i="1"/>
  <c r="F229" i="1" l="1"/>
  <c r="E230" i="1"/>
  <c r="G230" i="1" s="1"/>
  <c r="K230" i="1" s="1"/>
  <c r="H229" i="1"/>
  <c r="I228" i="1"/>
  <c r="J228" i="1" s="1"/>
  <c r="H230" i="1" l="1"/>
  <c r="I229" i="1"/>
  <c r="J229" i="1" s="1"/>
  <c r="E231" i="1"/>
  <c r="G231" i="1" s="1"/>
  <c r="K231" i="1" s="1"/>
  <c r="F230" i="1"/>
  <c r="F231" i="1" l="1"/>
  <c r="E232" i="1"/>
  <c r="G232" i="1" s="1"/>
  <c r="K232" i="1" s="1"/>
  <c r="I230" i="1"/>
  <c r="J230" i="1" s="1"/>
  <c r="H231" i="1"/>
  <c r="I231" i="1" l="1"/>
  <c r="J231" i="1" s="1"/>
  <c r="H232" i="1"/>
  <c r="E233" i="1"/>
  <c r="G233" i="1" s="1"/>
  <c r="K233" i="1" s="1"/>
  <c r="F232" i="1"/>
  <c r="F233" i="1" l="1"/>
  <c r="E234" i="1"/>
  <c r="G234" i="1" s="1"/>
  <c r="K234" i="1" s="1"/>
  <c r="I232" i="1"/>
  <c r="J232" i="1" s="1"/>
  <c r="H233" i="1"/>
  <c r="F234" i="1" l="1"/>
  <c r="I233" i="1"/>
  <c r="J233" i="1" s="1"/>
  <c r="H234" i="1"/>
  <c r="E235" i="1"/>
  <c r="G235" i="1" s="1"/>
  <c r="K235" i="1" s="1"/>
  <c r="E236" i="1" l="1"/>
  <c r="G236" i="1" s="1"/>
  <c r="K236" i="1" s="1"/>
  <c r="I234" i="1"/>
  <c r="J234" i="1" s="1"/>
  <c r="H235" i="1"/>
  <c r="F235" i="1"/>
  <c r="F236" i="1" l="1"/>
  <c r="I235" i="1"/>
  <c r="J235" i="1" s="1"/>
  <c r="H236" i="1"/>
  <c r="E237" i="1"/>
  <c r="G237" i="1" s="1"/>
  <c r="K237" i="1" s="1"/>
  <c r="E238" i="1" l="1"/>
  <c r="G238" i="1" s="1"/>
  <c r="K238" i="1" s="1"/>
  <c r="H237" i="1"/>
  <c r="I236" i="1"/>
  <c r="J236" i="1" s="1"/>
  <c r="F237" i="1"/>
  <c r="F238" i="1" l="1"/>
  <c r="H238" i="1"/>
  <c r="I237" i="1"/>
  <c r="J237" i="1" s="1"/>
  <c r="E239" i="1"/>
  <c r="G239" i="1" s="1"/>
  <c r="K239" i="1" s="1"/>
  <c r="E240" i="1" l="1"/>
  <c r="G240" i="1" s="1"/>
  <c r="K240" i="1" s="1"/>
  <c r="I238" i="1"/>
  <c r="J238" i="1" s="1"/>
  <c r="H239" i="1"/>
  <c r="F239" i="1"/>
  <c r="F240" i="1" l="1"/>
  <c r="I239" i="1"/>
  <c r="J239" i="1" s="1"/>
  <c r="H240" i="1"/>
  <c r="E241" i="1"/>
  <c r="G241" i="1" s="1"/>
  <c r="K241" i="1" s="1"/>
  <c r="E242" i="1" l="1"/>
  <c r="G242" i="1" s="1"/>
  <c r="K242" i="1" s="1"/>
  <c r="I240" i="1"/>
  <c r="J240" i="1" s="1"/>
  <c r="H241" i="1"/>
  <c r="F241" i="1"/>
  <c r="F242" i="1" l="1"/>
  <c r="E243" i="1"/>
  <c r="G243" i="1" s="1"/>
  <c r="K243" i="1" s="1"/>
  <c r="I241" i="1"/>
  <c r="J241" i="1" s="1"/>
  <c r="H242" i="1"/>
  <c r="I242" i="1" l="1"/>
  <c r="J242" i="1" s="1"/>
  <c r="H243" i="1"/>
  <c r="E244" i="1"/>
  <c r="G244" i="1" s="1"/>
  <c r="K244" i="1" s="1"/>
  <c r="F243" i="1"/>
  <c r="E245" i="1" l="1"/>
  <c r="G245" i="1" s="1"/>
  <c r="K245" i="1" s="1"/>
  <c r="F244" i="1"/>
  <c r="I243" i="1"/>
  <c r="J243" i="1" s="1"/>
  <c r="H244" i="1"/>
  <c r="H245" i="1" l="1"/>
  <c r="I244" i="1"/>
  <c r="J244" i="1" s="1"/>
  <c r="E246" i="1"/>
  <c r="G246" i="1" s="1"/>
  <c r="K246" i="1" s="1"/>
  <c r="F245" i="1"/>
  <c r="F246" i="1" l="1"/>
  <c r="E247" i="1"/>
  <c r="G247" i="1" s="1"/>
  <c r="K247" i="1" s="1"/>
  <c r="H246" i="1"/>
  <c r="I245" i="1"/>
  <c r="J245" i="1" s="1"/>
  <c r="I246" i="1" l="1"/>
  <c r="J246" i="1" s="1"/>
  <c r="H247" i="1"/>
  <c r="E248" i="1"/>
  <c r="G248" i="1" s="1"/>
  <c r="K248" i="1" s="1"/>
  <c r="F247" i="1"/>
  <c r="I247" i="1" l="1"/>
  <c r="J247" i="1" s="1"/>
  <c r="H248" i="1"/>
  <c r="F248" i="1"/>
  <c r="E249" i="1"/>
  <c r="G249" i="1" s="1"/>
  <c r="K249" i="1" s="1"/>
  <c r="F249" i="1" l="1"/>
  <c r="E250" i="1"/>
  <c r="G250" i="1" s="1"/>
  <c r="K250" i="1" s="1"/>
  <c r="I248" i="1"/>
  <c r="J248" i="1" s="1"/>
  <c r="H249" i="1"/>
  <c r="I249" i="1" l="1"/>
  <c r="J249" i="1" s="1"/>
  <c r="H250" i="1"/>
  <c r="F250" i="1"/>
  <c r="E251" i="1"/>
  <c r="G251" i="1" s="1"/>
  <c r="K251" i="1" s="1"/>
  <c r="E252" i="1" l="1"/>
  <c r="G252" i="1" s="1"/>
  <c r="K252" i="1" s="1"/>
  <c r="F251" i="1"/>
  <c r="I250" i="1"/>
  <c r="J250" i="1" s="1"/>
  <c r="H251" i="1"/>
  <c r="F252" i="1" l="1"/>
  <c r="E253" i="1"/>
  <c r="G253" i="1" s="1"/>
  <c r="K253" i="1" s="1"/>
  <c r="I251" i="1"/>
  <c r="J251" i="1" s="1"/>
  <c r="H252" i="1"/>
  <c r="H253" i="1" l="1"/>
  <c r="I252" i="1"/>
  <c r="J252" i="1" s="1"/>
  <c r="E254" i="1"/>
  <c r="G254" i="1" s="1"/>
  <c r="K254" i="1" s="1"/>
  <c r="F253" i="1"/>
  <c r="F254" i="1" l="1"/>
  <c r="E255" i="1"/>
  <c r="G255" i="1" s="1"/>
  <c r="K255" i="1" s="1"/>
  <c r="H254" i="1"/>
  <c r="I253" i="1"/>
  <c r="J253" i="1" s="1"/>
  <c r="I254" i="1" l="1"/>
  <c r="J254" i="1" s="1"/>
  <c r="H255" i="1"/>
  <c r="E256" i="1"/>
  <c r="G256" i="1" s="1"/>
  <c r="K256" i="1" s="1"/>
  <c r="F255" i="1"/>
  <c r="F256" i="1" l="1"/>
  <c r="E257" i="1"/>
  <c r="G257" i="1" s="1"/>
  <c r="K257" i="1" s="1"/>
  <c r="I255" i="1"/>
  <c r="J255" i="1" s="1"/>
  <c r="H256" i="1"/>
  <c r="F257" i="1" l="1"/>
  <c r="I256" i="1"/>
  <c r="J256" i="1" s="1"/>
  <c r="H257" i="1"/>
  <c r="E258" i="1"/>
  <c r="G258" i="1" s="1"/>
  <c r="K258" i="1" s="1"/>
  <c r="E259" i="1" l="1"/>
  <c r="G259" i="1" s="1"/>
  <c r="K259" i="1" s="1"/>
  <c r="F258" i="1"/>
  <c r="I257" i="1"/>
  <c r="J257" i="1" s="1"/>
  <c r="H258" i="1"/>
  <c r="I258" i="1" l="1"/>
  <c r="J258" i="1" s="1"/>
  <c r="H259" i="1"/>
  <c r="F259" i="1"/>
  <c r="E260" i="1"/>
  <c r="G260" i="1" s="1"/>
  <c r="K260" i="1" s="1"/>
  <c r="F260" i="1" l="1"/>
  <c r="I259" i="1"/>
  <c r="J259" i="1" s="1"/>
  <c r="H260" i="1"/>
  <c r="E261" i="1"/>
  <c r="G261" i="1" s="1"/>
  <c r="K261" i="1" s="1"/>
  <c r="H261" i="1" l="1"/>
  <c r="I260" i="1"/>
  <c r="J260" i="1" s="1"/>
  <c r="E262" i="1"/>
  <c r="G262" i="1" s="1"/>
  <c r="K262" i="1" s="1"/>
  <c r="F261" i="1"/>
  <c r="E263" i="1" l="1"/>
  <c r="G263" i="1" s="1"/>
  <c r="K263" i="1" s="1"/>
  <c r="F262" i="1"/>
  <c r="H262" i="1"/>
  <c r="I261" i="1"/>
  <c r="J261" i="1" s="1"/>
  <c r="I262" i="1" l="1"/>
  <c r="J262" i="1" s="1"/>
  <c r="H263" i="1"/>
  <c r="F263" i="1"/>
  <c r="E264" i="1"/>
  <c r="G264" i="1" s="1"/>
  <c r="K264" i="1" s="1"/>
  <c r="E265" i="1" l="1"/>
  <c r="G265" i="1" s="1"/>
  <c r="K265" i="1" s="1"/>
  <c r="F264" i="1"/>
  <c r="I263" i="1"/>
  <c r="J263" i="1" s="1"/>
  <c r="H264" i="1"/>
  <c r="I264" i="1" l="1"/>
  <c r="J264" i="1" s="1"/>
  <c r="H265" i="1"/>
  <c r="F265" i="1"/>
  <c r="E266" i="1"/>
  <c r="G266" i="1" s="1"/>
  <c r="K266" i="1" s="1"/>
  <c r="I265" i="1" l="1"/>
  <c r="J265" i="1" s="1"/>
  <c r="H266" i="1"/>
  <c r="E267" i="1"/>
  <c r="G267" i="1" s="1"/>
  <c r="K267" i="1" s="1"/>
  <c r="F266" i="1"/>
  <c r="F267" i="1" l="1"/>
  <c r="E268" i="1"/>
  <c r="G268" i="1" s="1"/>
  <c r="K268" i="1" s="1"/>
  <c r="I266" i="1"/>
  <c r="J266" i="1" s="1"/>
  <c r="H267" i="1"/>
  <c r="I267" i="1" l="1"/>
  <c r="J267" i="1" s="1"/>
  <c r="H268" i="1"/>
  <c r="E269" i="1"/>
  <c r="G269" i="1" s="1"/>
  <c r="K269" i="1" s="1"/>
  <c r="F268" i="1"/>
  <c r="E270" i="1" l="1"/>
  <c r="G270" i="1" s="1"/>
  <c r="K270" i="1" s="1"/>
  <c r="F269" i="1"/>
  <c r="H269" i="1"/>
  <c r="I268" i="1"/>
  <c r="J268" i="1" s="1"/>
  <c r="F270" i="1" l="1"/>
  <c r="H270" i="1"/>
  <c r="I269" i="1"/>
  <c r="J269" i="1" s="1"/>
  <c r="E271" i="1"/>
  <c r="G271" i="1" s="1"/>
  <c r="K271" i="1" s="1"/>
  <c r="E272" i="1" l="1"/>
  <c r="G272" i="1" s="1"/>
  <c r="K272" i="1" s="1"/>
  <c r="I270" i="1"/>
  <c r="J270" i="1" s="1"/>
  <c r="H271" i="1"/>
  <c r="F271" i="1"/>
  <c r="I271" i="1" l="1"/>
  <c r="J271" i="1" s="1"/>
  <c r="H272" i="1"/>
  <c r="F272" i="1"/>
  <c r="E273" i="1"/>
  <c r="G273" i="1" s="1"/>
  <c r="K273" i="1" s="1"/>
  <c r="E274" i="1" l="1"/>
  <c r="G274" i="1" s="1"/>
  <c r="K274" i="1" s="1"/>
  <c r="F273" i="1"/>
  <c r="I272" i="1"/>
  <c r="J272" i="1" s="1"/>
  <c r="H273" i="1"/>
  <c r="I273" i="1" l="1"/>
  <c r="J273" i="1" s="1"/>
  <c r="H274" i="1"/>
  <c r="F274" i="1"/>
  <c r="E275" i="1"/>
  <c r="G275" i="1" s="1"/>
  <c r="K275" i="1" s="1"/>
  <c r="E276" i="1" l="1"/>
  <c r="G276" i="1" s="1"/>
  <c r="K276" i="1" s="1"/>
  <c r="F275" i="1"/>
  <c r="I274" i="1"/>
  <c r="J274" i="1" s="1"/>
  <c r="H275" i="1"/>
  <c r="F276" i="1" l="1"/>
  <c r="I275" i="1"/>
  <c r="J275" i="1" s="1"/>
  <c r="H276" i="1"/>
  <c r="E277" i="1"/>
  <c r="G277" i="1" s="1"/>
  <c r="K277" i="1" s="1"/>
  <c r="E278" i="1" l="1"/>
  <c r="G278" i="1" s="1"/>
  <c r="K278" i="1" s="1"/>
  <c r="H277" i="1"/>
  <c r="I276" i="1"/>
  <c r="J276" i="1" s="1"/>
  <c r="F277" i="1"/>
  <c r="H278" i="1" l="1"/>
  <c r="I277" i="1"/>
  <c r="J277" i="1" s="1"/>
  <c r="E279" i="1"/>
  <c r="G279" i="1" s="1"/>
  <c r="K279" i="1" s="1"/>
  <c r="F278" i="1"/>
  <c r="F279" i="1" l="1"/>
  <c r="E280" i="1"/>
  <c r="G280" i="1" s="1"/>
  <c r="K280" i="1" s="1"/>
  <c r="I278" i="1"/>
  <c r="J278" i="1" s="1"/>
  <c r="H279" i="1"/>
  <c r="I279" i="1" l="1"/>
  <c r="J279" i="1" s="1"/>
  <c r="H280" i="1"/>
  <c r="E281" i="1"/>
  <c r="G281" i="1" s="1"/>
  <c r="K281" i="1" s="1"/>
  <c r="F280" i="1"/>
  <c r="F281" i="1" l="1"/>
  <c r="E282" i="1"/>
  <c r="G282" i="1" s="1"/>
  <c r="K282" i="1" s="1"/>
  <c r="I280" i="1"/>
  <c r="J280" i="1" s="1"/>
  <c r="H281" i="1"/>
  <c r="I281" i="1" l="1"/>
  <c r="J281" i="1" s="1"/>
  <c r="H282" i="1"/>
  <c r="E283" i="1"/>
  <c r="G283" i="1" s="1"/>
  <c r="K283" i="1" s="1"/>
  <c r="F282" i="1"/>
  <c r="F283" i="1" l="1"/>
  <c r="E284" i="1"/>
  <c r="G284" i="1" s="1"/>
  <c r="K284" i="1" s="1"/>
  <c r="I282" i="1"/>
  <c r="J282" i="1" s="1"/>
  <c r="H283" i="1"/>
  <c r="E285" i="1" l="1"/>
  <c r="G285" i="1" s="1"/>
  <c r="K285" i="1" s="1"/>
  <c r="I283" i="1"/>
  <c r="J283" i="1" s="1"/>
  <c r="H284" i="1"/>
  <c r="F284" i="1"/>
  <c r="H285" i="1" l="1"/>
  <c r="I284" i="1"/>
  <c r="J284" i="1" s="1"/>
  <c r="F285" i="1"/>
  <c r="E286" i="1"/>
  <c r="G286" i="1" s="1"/>
  <c r="K286" i="1" s="1"/>
  <c r="F286" i="1" l="1"/>
  <c r="E287" i="1"/>
  <c r="G287" i="1" s="1"/>
  <c r="K287" i="1" s="1"/>
  <c r="H286" i="1"/>
  <c r="I285" i="1"/>
  <c r="J285" i="1" s="1"/>
  <c r="E288" i="1" l="1"/>
  <c r="G288" i="1" s="1"/>
  <c r="K288" i="1" s="1"/>
  <c r="I286" i="1"/>
  <c r="J286" i="1" s="1"/>
  <c r="H287" i="1"/>
  <c r="F287" i="1"/>
  <c r="F288" i="1" l="1"/>
  <c r="I287" i="1"/>
  <c r="J287" i="1" s="1"/>
  <c r="H288" i="1"/>
  <c r="E289" i="1"/>
  <c r="G289" i="1" s="1"/>
  <c r="K289" i="1" s="1"/>
  <c r="F289" i="1" l="1"/>
  <c r="E290" i="1"/>
  <c r="G290" i="1" s="1"/>
  <c r="K290" i="1" s="1"/>
  <c r="I288" i="1"/>
  <c r="J288" i="1" s="1"/>
  <c r="H289" i="1"/>
  <c r="I289" i="1" l="1"/>
  <c r="J289" i="1" s="1"/>
  <c r="H290" i="1"/>
  <c r="E291" i="1"/>
  <c r="G291" i="1" s="1"/>
  <c r="K291" i="1" s="1"/>
  <c r="F290" i="1"/>
  <c r="E292" i="1" l="1"/>
  <c r="G292" i="1" s="1"/>
  <c r="K292" i="1" s="1"/>
  <c r="F291" i="1"/>
  <c r="I290" i="1"/>
  <c r="J290" i="1" s="1"/>
  <c r="H291" i="1"/>
  <c r="I291" i="1" l="1"/>
  <c r="J291" i="1" s="1"/>
  <c r="H292" i="1"/>
  <c r="F292" i="1"/>
  <c r="E293" i="1"/>
  <c r="G293" i="1" s="1"/>
  <c r="K293" i="1" s="1"/>
  <c r="E294" i="1" l="1"/>
  <c r="G294" i="1" s="1"/>
  <c r="K294" i="1" s="1"/>
  <c r="F293" i="1"/>
  <c r="H293" i="1"/>
  <c r="I292" i="1"/>
  <c r="J292" i="1" s="1"/>
  <c r="F294" i="1" l="1"/>
  <c r="H294" i="1"/>
  <c r="I293" i="1"/>
  <c r="J293" i="1" s="1"/>
  <c r="E295" i="1"/>
  <c r="G295" i="1" s="1"/>
  <c r="K295" i="1" s="1"/>
  <c r="E296" i="1" l="1"/>
  <c r="G296" i="1" s="1"/>
  <c r="K296" i="1" s="1"/>
  <c r="I294" i="1"/>
  <c r="J294" i="1" s="1"/>
  <c r="H295" i="1"/>
  <c r="F295" i="1"/>
  <c r="I295" i="1" l="1"/>
  <c r="J295" i="1" s="1"/>
  <c r="H296" i="1"/>
  <c r="F296" i="1"/>
  <c r="E297" i="1"/>
  <c r="G297" i="1" s="1"/>
  <c r="K297" i="1" s="1"/>
  <c r="E298" i="1" l="1"/>
  <c r="G298" i="1" s="1"/>
  <c r="K298" i="1" s="1"/>
  <c r="F297" i="1"/>
  <c r="I296" i="1"/>
  <c r="J296" i="1" s="1"/>
  <c r="H297" i="1"/>
  <c r="I297" i="1" l="1"/>
  <c r="J297" i="1" s="1"/>
  <c r="H298" i="1"/>
  <c r="F298" i="1"/>
  <c r="E299" i="1"/>
  <c r="G299" i="1" s="1"/>
  <c r="K299" i="1" s="1"/>
  <c r="E300" i="1" l="1"/>
  <c r="G300" i="1" s="1"/>
  <c r="K300" i="1" s="1"/>
  <c r="F299" i="1"/>
  <c r="I298" i="1"/>
  <c r="J298" i="1" s="1"/>
  <c r="H299" i="1"/>
  <c r="I299" i="1" l="1"/>
  <c r="J299" i="1" s="1"/>
  <c r="H300" i="1"/>
  <c r="F300" i="1"/>
  <c r="E301" i="1"/>
  <c r="G301" i="1" s="1"/>
  <c r="K301" i="1" s="1"/>
  <c r="H301" i="1" l="1"/>
  <c r="I300" i="1"/>
  <c r="J300" i="1" s="1"/>
  <c r="E302" i="1"/>
  <c r="G302" i="1" s="1"/>
  <c r="K302" i="1" s="1"/>
  <c r="F301" i="1"/>
  <c r="F302" i="1" l="1"/>
  <c r="E303" i="1"/>
  <c r="G303" i="1" s="1"/>
  <c r="K303" i="1" s="1"/>
  <c r="H302" i="1"/>
  <c r="I301" i="1"/>
  <c r="J301" i="1" s="1"/>
  <c r="E304" i="1" l="1"/>
  <c r="G304" i="1" s="1"/>
  <c r="K304" i="1" s="1"/>
  <c r="I302" i="1"/>
  <c r="J302" i="1" s="1"/>
  <c r="H303" i="1"/>
  <c r="F303" i="1"/>
  <c r="F304" i="1" l="1"/>
  <c r="I303" i="1"/>
  <c r="J303" i="1" s="1"/>
  <c r="H304" i="1"/>
  <c r="E305" i="1"/>
  <c r="G305" i="1" s="1"/>
  <c r="K305" i="1" s="1"/>
  <c r="E306" i="1" l="1"/>
  <c r="G306" i="1" s="1"/>
  <c r="K306" i="1" s="1"/>
  <c r="I304" i="1"/>
  <c r="J304" i="1" s="1"/>
  <c r="H305" i="1"/>
  <c r="F305" i="1"/>
  <c r="F306" i="1" l="1"/>
  <c r="E307" i="1"/>
  <c r="G307" i="1" s="1"/>
  <c r="K307" i="1" s="1"/>
  <c r="I305" i="1"/>
  <c r="J305" i="1" s="1"/>
  <c r="H306" i="1"/>
  <c r="E308" i="1" l="1"/>
  <c r="G308" i="1" s="1"/>
  <c r="K308" i="1" s="1"/>
  <c r="I306" i="1"/>
  <c r="J306" i="1" s="1"/>
  <c r="H307" i="1"/>
  <c r="F307" i="1"/>
  <c r="F308" i="1" l="1"/>
  <c r="E309" i="1"/>
  <c r="G309" i="1" s="1"/>
  <c r="K309" i="1" s="1"/>
  <c r="I307" i="1"/>
  <c r="J307" i="1" s="1"/>
  <c r="H308" i="1"/>
  <c r="H309" i="1" l="1"/>
  <c r="I308" i="1"/>
  <c r="J308" i="1" s="1"/>
  <c r="E310" i="1"/>
  <c r="G310" i="1" s="1"/>
  <c r="K310" i="1" s="1"/>
  <c r="F309" i="1"/>
  <c r="F310" i="1" l="1"/>
  <c r="E311" i="1"/>
  <c r="G311" i="1" s="1"/>
  <c r="K311" i="1" s="1"/>
  <c r="H310" i="1"/>
  <c r="I309" i="1"/>
  <c r="J309" i="1" s="1"/>
  <c r="I310" i="1" l="1"/>
  <c r="J310" i="1" s="1"/>
  <c r="H311" i="1"/>
  <c r="E312" i="1"/>
  <c r="G312" i="1" s="1"/>
  <c r="K312" i="1" s="1"/>
  <c r="F311" i="1"/>
  <c r="F312" i="1" l="1"/>
  <c r="E313" i="1"/>
  <c r="G313" i="1" s="1"/>
  <c r="K313" i="1" s="1"/>
  <c r="I311" i="1"/>
  <c r="J311" i="1" s="1"/>
  <c r="H312" i="1"/>
  <c r="I312" i="1" l="1"/>
  <c r="J312" i="1" s="1"/>
  <c r="H313" i="1"/>
  <c r="E314" i="1"/>
  <c r="G314" i="1" s="1"/>
  <c r="K314" i="1" s="1"/>
  <c r="F313" i="1"/>
  <c r="F314" i="1" l="1"/>
  <c r="E315" i="1"/>
  <c r="G315" i="1" s="1"/>
  <c r="K315" i="1" s="1"/>
  <c r="I313" i="1"/>
  <c r="J313" i="1" s="1"/>
  <c r="H314" i="1"/>
  <c r="I314" i="1" l="1"/>
  <c r="J314" i="1" s="1"/>
  <c r="H315" i="1"/>
  <c r="E316" i="1"/>
  <c r="G316" i="1" s="1"/>
  <c r="K316" i="1" s="1"/>
  <c r="F315" i="1"/>
  <c r="F316" i="1" l="1"/>
  <c r="E317" i="1"/>
  <c r="G317" i="1" s="1"/>
  <c r="K317" i="1" s="1"/>
  <c r="I315" i="1"/>
  <c r="J315" i="1" s="1"/>
  <c r="H316" i="1"/>
  <c r="H317" i="1" l="1"/>
  <c r="I316" i="1"/>
  <c r="J316" i="1" s="1"/>
  <c r="E318" i="1"/>
  <c r="G318" i="1" s="1"/>
  <c r="K318" i="1" s="1"/>
  <c r="F317" i="1"/>
  <c r="E319" i="1" l="1"/>
  <c r="G319" i="1" s="1"/>
  <c r="K319" i="1" s="1"/>
  <c r="F318" i="1"/>
  <c r="H318" i="1"/>
  <c r="I317" i="1"/>
  <c r="J317" i="1" s="1"/>
  <c r="E320" i="1" l="1"/>
  <c r="G320" i="1" s="1"/>
  <c r="K320" i="1" s="1"/>
  <c r="I318" i="1"/>
  <c r="J318" i="1" s="1"/>
  <c r="H319" i="1"/>
  <c r="F319" i="1"/>
  <c r="F320" i="1" l="1"/>
  <c r="I319" i="1"/>
  <c r="J319" i="1" s="1"/>
  <c r="H320" i="1"/>
  <c r="E321" i="1"/>
  <c r="G321" i="1" s="1"/>
  <c r="K321" i="1" s="1"/>
  <c r="E322" i="1" l="1"/>
  <c r="G322" i="1" s="1"/>
  <c r="K322" i="1" s="1"/>
  <c r="I320" i="1"/>
  <c r="J320" i="1" s="1"/>
  <c r="H321" i="1"/>
  <c r="F321" i="1"/>
  <c r="F322" i="1" l="1"/>
  <c r="E323" i="1"/>
  <c r="G323" i="1" s="1"/>
  <c r="K323" i="1" s="1"/>
  <c r="I321" i="1"/>
  <c r="J321" i="1" s="1"/>
  <c r="H322" i="1"/>
  <c r="I322" i="1" l="1"/>
  <c r="J322" i="1" s="1"/>
  <c r="H323" i="1"/>
  <c r="E324" i="1"/>
  <c r="G324" i="1" s="1"/>
  <c r="K324" i="1" s="1"/>
  <c r="F323" i="1"/>
  <c r="F324" i="1" l="1"/>
  <c r="I323" i="1"/>
  <c r="J323" i="1" s="1"/>
  <c r="H324" i="1"/>
  <c r="E325" i="1"/>
  <c r="G325" i="1" s="1"/>
  <c r="K325" i="1" s="1"/>
  <c r="E326" i="1" l="1"/>
  <c r="G326" i="1" s="1"/>
  <c r="K326" i="1" s="1"/>
  <c r="H325" i="1"/>
  <c r="I324" i="1"/>
  <c r="J324" i="1" s="1"/>
  <c r="F325" i="1"/>
  <c r="H326" i="1" l="1"/>
  <c r="I325" i="1"/>
  <c r="J325" i="1" s="1"/>
  <c r="F326" i="1"/>
  <c r="E327" i="1"/>
  <c r="G327" i="1" s="1"/>
  <c r="K327" i="1" s="1"/>
  <c r="E328" i="1" l="1"/>
  <c r="G328" i="1" s="1"/>
  <c r="K328" i="1" s="1"/>
  <c r="F327" i="1"/>
  <c r="I326" i="1"/>
  <c r="J326" i="1" s="1"/>
  <c r="H327" i="1"/>
  <c r="I327" i="1" l="1"/>
  <c r="J327" i="1" s="1"/>
  <c r="H328" i="1"/>
  <c r="F328" i="1"/>
  <c r="E329" i="1"/>
  <c r="G329" i="1" s="1"/>
  <c r="K329" i="1" s="1"/>
  <c r="E330" i="1" l="1"/>
  <c r="G330" i="1" s="1"/>
  <c r="K330" i="1" s="1"/>
  <c r="F329" i="1"/>
  <c r="I328" i="1"/>
  <c r="J328" i="1" s="1"/>
  <c r="H329" i="1"/>
  <c r="F330" i="1" l="1"/>
  <c r="I329" i="1"/>
  <c r="J329" i="1" s="1"/>
  <c r="H330" i="1"/>
  <c r="E331" i="1"/>
  <c r="G331" i="1" s="1"/>
  <c r="K331" i="1" s="1"/>
  <c r="E332" i="1" l="1"/>
  <c r="G332" i="1" s="1"/>
  <c r="K332" i="1" s="1"/>
  <c r="I330" i="1"/>
  <c r="J330" i="1" s="1"/>
  <c r="H331" i="1"/>
  <c r="F331" i="1"/>
  <c r="F332" i="1" l="1"/>
  <c r="E333" i="1"/>
  <c r="G333" i="1" s="1"/>
  <c r="K333" i="1" s="1"/>
  <c r="I331" i="1"/>
  <c r="J331" i="1" s="1"/>
  <c r="H332" i="1"/>
  <c r="E334" i="1" l="1"/>
  <c r="G334" i="1" s="1"/>
  <c r="K334" i="1" s="1"/>
  <c r="H333" i="1"/>
  <c r="I332" i="1"/>
  <c r="J332" i="1" s="1"/>
  <c r="F333" i="1"/>
  <c r="E335" i="1" l="1"/>
  <c r="G335" i="1" s="1"/>
  <c r="K335" i="1" s="1"/>
  <c r="F334" i="1"/>
  <c r="H334" i="1"/>
  <c r="I333" i="1"/>
  <c r="J333" i="1" s="1"/>
  <c r="I334" i="1" l="1"/>
  <c r="J334" i="1" s="1"/>
  <c r="H335" i="1"/>
  <c r="E336" i="1"/>
  <c r="G336" i="1" s="1"/>
  <c r="K336" i="1" s="1"/>
  <c r="F335" i="1"/>
  <c r="F336" i="1" l="1"/>
  <c r="E337" i="1"/>
  <c r="G337" i="1" s="1"/>
  <c r="K337" i="1" s="1"/>
  <c r="I335" i="1"/>
  <c r="J335" i="1" s="1"/>
  <c r="H336" i="1"/>
  <c r="I336" i="1" l="1"/>
  <c r="J336" i="1" s="1"/>
  <c r="H337" i="1"/>
  <c r="E338" i="1"/>
  <c r="G338" i="1" s="1"/>
  <c r="K338" i="1" s="1"/>
  <c r="F337" i="1"/>
  <c r="F338" i="1" l="1"/>
  <c r="E339" i="1"/>
  <c r="G339" i="1" s="1"/>
  <c r="K339" i="1" s="1"/>
  <c r="I337" i="1"/>
  <c r="J337" i="1" s="1"/>
  <c r="H338" i="1"/>
  <c r="E340" i="1" l="1"/>
  <c r="G340" i="1" s="1"/>
  <c r="K340" i="1" s="1"/>
  <c r="F339" i="1"/>
  <c r="I338" i="1"/>
  <c r="J338" i="1" s="1"/>
  <c r="H339" i="1"/>
  <c r="I339" i="1" l="1"/>
  <c r="J339" i="1" s="1"/>
  <c r="H340" i="1"/>
  <c r="F340" i="1"/>
  <c r="E341" i="1"/>
  <c r="G341" i="1" s="1"/>
  <c r="K341" i="1" s="1"/>
  <c r="E342" i="1" l="1"/>
  <c r="G342" i="1" s="1"/>
  <c r="K342" i="1" s="1"/>
  <c r="F341" i="1"/>
  <c r="H341" i="1"/>
  <c r="I340" i="1"/>
  <c r="J340" i="1" s="1"/>
  <c r="H342" i="1" l="1"/>
  <c r="I341" i="1"/>
  <c r="J341" i="1" s="1"/>
  <c r="F342" i="1"/>
  <c r="E343" i="1"/>
  <c r="G343" i="1" s="1"/>
  <c r="K343" i="1" s="1"/>
  <c r="E344" i="1" l="1"/>
  <c r="G344" i="1" s="1"/>
  <c r="K344" i="1" s="1"/>
  <c r="F343" i="1"/>
  <c r="I342" i="1"/>
  <c r="J342" i="1" s="1"/>
  <c r="H343" i="1"/>
  <c r="I343" i="1" l="1"/>
  <c r="J343" i="1" s="1"/>
  <c r="H344" i="1"/>
  <c r="F344" i="1"/>
  <c r="E345" i="1"/>
  <c r="G345" i="1" s="1"/>
  <c r="K345" i="1" s="1"/>
  <c r="E346" i="1" l="1"/>
  <c r="G346" i="1" s="1"/>
  <c r="K346" i="1" s="1"/>
  <c r="F345" i="1"/>
  <c r="I344" i="1"/>
  <c r="J344" i="1" s="1"/>
  <c r="H345" i="1"/>
  <c r="I345" i="1" l="1"/>
  <c r="J345" i="1" s="1"/>
  <c r="H346" i="1"/>
  <c r="F346" i="1"/>
  <c r="E347" i="1"/>
  <c r="G347" i="1" s="1"/>
  <c r="K347" i="1" s="1"/>
  <c r="E348" i="1" l="1"/>
  <c r="G348" i="1" s="1"/>
  <c r="K348" i="1" s="1"/>
  <c r="F347" i="1"/>
  <c r="I346" i="1"/>
  <c r="J346" i="1" s="1"/>
  <c r="H347" i="1"/>
  <c r="E349" i="1" l="1"/>
  <c r="G349" i="1" s="1"/>
  <c r="K349" i="1" s="1"/>
  <c r="I347" i="1"/>
  <c r="J347" i="1" s="1"/>
  <c r="H348" i="1"/>
  <c r="F348" i="1"/>
  <c r="H349" i="1" l="1"/>
  <c r="I348" i="1"/>
  <c r="J348" i="1" s="1"/>
  <c r="E350" i="1"/>
  <c r="G350" i="1" s="1"/>
  <c r="K350" i="1" s="1"/>
  <c r="F349" i="1"/>
  <c r="E351" i="1" l="1"/>
  <c r="G351" i="1" s="1"/>
  <c r="K351" i="1" s="1"/>
  <c r="F350" i="1"/>
  <c r="H350" i="1"/>
  <c r="I349" i="1"/>
  <c r="J349" i="1" s="1"/>
  <c r="F351" i="1" l="1"/>
  <c r="I350" i="1"/>
  <c r="J350" i="1" s="1"/>
  <c r="H351" i="1"/>
  <c r="E352" i="1"/>
  <c r="G352" i="1" s="1"/>
  <c r="K352" i="1" s="1"/>
  <c r="E353" i="1" l="1"/>
  <c r="G353" i="1" s="1"/>
  <c r="K353" i="1" s="1"/>
  <c r="I351" i="1"/>
  <c r="J351" i="1" s="1"/>
  <c r="H352" i="1"/>
  <c r="F352" i="1"/>
  <c r="F353" i="1" l="1"/>
  <c r="I352" i="1"/>
  <c r="J352" i="1" s="1"/>
  <c r="H353" i="1"/>
  <c r="E354" i="1"/>
  <c r="G354" i="1" s="1"/>
  <c r="K354" i="1" s="1"/>
  <c r="I353" i="1" l="1"/>
  <c r="J353" i="1" s="1"/>
  <c r="H354" i="1"/>
  <c r="F354" i="1"/>
  <c r="E355" i="1"/>
  <c r="G355" i="1" s="1"/>
  <c r="K355" i="1" s="1"/>
  <c r="E356" i="1" l="1"/>
  <c r="G356" i="1" s="1"/>
  <c r="K356" i="1" s="1"/>
  <c r="H355" i="1"/>
  <c r="I354" i="1"/>
  <c r="J354" i="1" s="1"/>
  <c r="F355" i="1"/>
  <c r="H356" i="1" l="1"/>
  <c r="I355" i="1"/>
  <c r="J355" i="1" s="1"/>
  <c r="F356" i="1"/>
  <c r="E357" i="1"/>
  <c r="G357" i="1" s="1"/>
  <c r="K357" i="1" s="1"/>
  <c r="F357" i="1" l="1"/>
  <c r="E358" i="1"/>
  <c r="G358" i="1" s="1"/>
  <c r="K358" i="1" s="1"/>
  <c r="I356" i="1"/>
  <c r="J356" i="1" s="1"/>
  <c r="H357" i="1"/>
  <c r="I357" i="1" l="1"/>
  <c r="J357" i="1" s="1"/>
  <c r="H358" i="1"/>
  <c r="E359" i="1"/>
  <c r="G359" i="1" s="1"/>
  <c r="K359" i="1" s="1"/>
  <c r="F358" i="1"/>
  <c r="H359" i="1" l="1"/>
  <c r="I358" i="1"/>
  <c r="J358" i="1" s="1"/>
  <c r="F359" i="1"/>
  <c r="E360" i="1"/>
  <c r="G360" i="1" s="1"/>
  <c r="K360" i="1" s="1"/>
  <c r="E361" i="1" l="1"/>
  <c r="G361" i="1" s="1"/>
  <c r="K361" i="1" s="1"/>
  <c r="F360" i="1"/>
  <c r="H360" i="1"/>
  <c r="I359" i="1"/>
  <c r="J359" i="1" s="1"/>
  <c r="F361" i="1" l="1"/>
  <c r="E362" i="1"/>
  <c r="G362" i="1" s="1"/>
  <c r="K362" i="1" s="1"/>
  <c r="I360" i="1"/>
  <c r="J360" i="1" s="1"/>
  <c r="H361" i="1"/>
  <c r="E363" i="1" l="1"/>
  <c r="G363" i="1" s="1"/>
  <c r="K363" i="1" s="1"/>
  <c r="I361" i="1"/>
  <c r="J361" i="1" s="1"/>
  <c r="H362" i="1"/>
  <c r="F362" i="1"/>
  <c r="F363" i="1" l="1"/>
  <c r="H363" i="1"/>
  <c r="I362" i="1"/>
  <c r="J362" i="1" s="1"/>
  <c r="E364" i="1"/>
  <c r="G364" i="1" s="1"/>
  <c r="K364" i="1" s="1"/>
  <c r="H364" i="1" l="1"/>
  <c r="I363" i="1"/>
  <c r="J363" i="1" s="1"/>
  <c r="F364" i="1"/>
  <c r="E365" i="1"/>
  <c r="G365" i="1" s="1"/>
  <c r="K365" i="1" s="1"/>
  <c r="F365" i="1" l="1"/>
  <c r="E366" i="1"/>
  <c r="G366" i="1" s="1"/>
  <c r="K366" i="1" s="1"/>
  <c r="I364" i="1"/>
  <c r="J364" i="1" s="1"/>
  <c r="H365" i="1"/>
  <c r="E367" i="1" l="1"/>
  <c r="G367" i="1" s="1"/>
  <c r="K367" i="1" s="1"/>
  <c r="I365" i="1"/>
  <c r="J365" i="1" s="1"/>
  <c r="H366" i="1"/>
  <c r="F366" i="1"/>
  <c r="F367" i="1" l="1"/>
  <c r="H367" i="1"/>
  <c r="I366" i="1"/>
  <c r="J366" i="1" s="1"/>
  <c r="E368" i="1"/>
  <c r="G368" i="1" s="1"/>
  <c r="K368" i="1" s="1"/>
  <c r="H368" i="1" l="1"/>
  <c r="I367" i="1"/>
  <c r="J367" i="1" s="1"/>
  <c r="F368" i="1"/>
  <c r="E369" i="1"/>
  <c r="G369" i="1" s="1"/>
  <c r="K369" i="1" s="1"/>
  <c r="E370" i="1" l="1"/>
  <c r="G370" i="1" s="1"/>
  <c r="K370" i="1" s="1"/>
  <c r="F369" i="1"/>
  <c r="I368" i="1"/>
  <c r="J368" i="1" s="1"/>
  <c r="H369" i="1"/>
  <c r="I369" i="1" l="1"/>
  <c r="J369" i="1" s="1"/>
  <c r="H370" i="1"/>
  <c r="F370" i="1"/>
  <c r="E371" i="1"/>
  <c r="G371" i="1" s="1"/>
  <c r="K371" i="1" s="1"/>
  <c r="E372" i="1" l="1"/>
  <c r="G372" i="1" s="1"/>
  <c r="K372" i="1" s="1"/>
  <c r="F371" i="1"/>
  <c r="H371" i="1"/>
  <c r="I370" i="1"/>
  <c r="J370" i="1" s="1"/>
  <c r="H372" i="1" l="1"/>
  <c r="I371" i="1"/>
  <c r="J371" i="1" s="1"/>
  <c r="F372" i="1"/>
  <c r="E373" i="1"/>
  <c r="G373" i="1" s="1"/>
  <c r="K373" i="1" s="1"/>
  <c r="E374" i="1" l="1"/>
  <c r="G374" i="1" s="1"/>
  <c r="K374" i="1" s="1"/>
  <c r="F373" i="1"/>
  <c r="I372" i="1"/>
  <c r="J372" i="1" s="1"/>
  <c r="H373" i="1"/>
  <c r="I373" i="1" l="1"/>
  <c r="J373" i="1" s="1"/>
  <c r="H374" i="1"/>
  <c r="F374" i="1"/>
  <c r="E375" i="1"/>
  <c r="G375" i="1" s="1"/>
  <c r="K375" i="1" s="1"/>
  <c r="E376" i="1" l="1"/>
  <c r="G376" i="1" s="1"/>
  <c r="K376" i="1" s="1"/>
  <c r="H375" i="1"/>
  <c r="I374" i="1"/>
  <c r="J374" i="1" s="1"/>
  <c r="F375" i="1"/>
  <c r="F376" i="1" l="1"/>
  <c r="E377" i="1"/>
  <c r="G377" i="1" s="1"/>
  <c r="K377" i="1" s="1"/>
  <c r="I375" i="1"/>
  <c r="J375" i="1" s="1"/>
  <c r="H376" i="1"/>
  <c r="I376" i="1" l="1"/>
  <c r="J376" i="1" s="1"/>
  <c r="H377" i="1"/>
  <c r="E378" i="1"/>
  <c r="G378" i="1" s="1"/>
  <c r="K378" i="1" s="1"/>
  <c r="F377" i="1"/>
  <c r="F378" i="1" l="1"/>
  <c r="E379" i="1"/>
  <c r="G379" i="1" s="1"/>
  <c r="K379" i="1" s="1"/>
  <c r="I377" i="1"/>
  <c r="J377" i="1" s="1"/>
  <c r="H378" i="1"/>
  <c r="H379" i="1" l="1"/>
  <c r="I378" i="1"/>
  <c r="J378" i="1" s="1"/>
  <c r="E380" i="1"/>
  <c r="G380" i="1" s="1"/>
  <c r="K380" i="1" s="1"/>
  <c r="F379" i="1"/>
  <c r="F380" i="1" l="1"/>
  <c r="E381" i="1"/>
  <c r="G381" i="1" s="1"/>
  <c r="K381" i="1" s="1"/>
  <c r="H380" i="1"/>
  <c r="I379" i="1"/>
  <c r="J379" i="1" s="1"/>
  <c r="I380" i="1" l="1"/>
  <c r="J380" i="1" s="1"/>
  <c r="H381" i="1"/>
  <c r="E382" i="1"/>
  <c r="G382" i="1" s="1"/>
  <c r="K382" i="1" s="1"/>
  <c r="F381" i="1"/>
  <c r="F382" i="1" l="1"/>
  <c r="E383" i="1"/>
  <c r="G383" i="1" s="1"/>
  <c r="K383" i="1" s="1"/>
  <c r="I381" i="1"/>
  <c r="J381" i="1" s="1"/>
  <c r="H382" i="1"/>
  <c r="H383" i="1" l="1"/>
  <c r="I382" i="1"/>
  <c r="J382" i="1" s="1"/>
  <c r="E384" i="1"/>
  <c r="G384" i="1" s="1"/>
  <c r="K384" i="1" s="1"/>
  <c r="F383" i="1"/>
  <c r="F384" i="1" l="1"/>
  <c r="I383" i="1"/>
  <c r="J383" i="1" s="1"/>
  <c r="H384" i="1"/>
  <c r="E385" i="1"/>
  <c r="G385" i="1" s="1"/>
  <c r="K385" i="1" s="1"/>
  <c r="F385" i="1" l="1"/>
  <c r="E386" i="1"/>
  <c r="G386" i="1" s="1"/>
  <c r="K386" i="1" s="1"/>
  <c r="I384" i="1"/>
  <c r="J384" i="1" s="1"/>
  <c r="H385" i="1"/>
  <c r="I385" i="1" l="1"/>
  <c r="J385" i="1" s="1"/>
  <c r="H386" i="1"/>
  <c r="E387" i="1"/>
  <c r="G387" i="1" s="1"/>
  <c r="K387" i="1" s="1"/>
  <c r="F386" i="1"/>
  <c r="H387" i="1" l="1"/>
  <c r="I386" i="1"/>
  <c r="J386" i="1" s="1"/>
  <c r="F387" i="1"/>
  <c r="E388" i="1"/>
  <c r="G388" i="1" s="1"/>
  <c r="K388" i="1" s="1"/>
  <c r="F388" i="1" l="1"/>
  <c r="E389" i="1"/>
  <c r="G389" i="1" s="1"/>
  <c r="K389" i="1" s="1"/>
  <c r="H388" i="1"/>
  <c r="I387" i="1"/>
  <c r="J387" i="1" s="1"/>
  <c r="I388" i="1" l="1"/>
  <c r="J388" i="1" s="1"/>
  <c r="H389" i="1"/>
  <c r="E390" i="1"/>
  <c r="G390" i="1" s="1"/>
  <c r="K390" i="1" s="1"/>
  <c r="F389" i="1"/>
  <c r="E391" i="1" l="1"/>
  <c r="G391" i="1" s="1"/>
  <c r="K391" i="1" s="1"/>
  <c r="I389" i="1"/>
  <c r="J389" i="1" s="1"/>
  <c r="H390" i="1"/>
  <c r="F390" i="1"/>
  <c r="F391" i="1" l="1"/>
  <c r="I390" i="1"/>
  <c r="J390" i="1" s="1"/>
  <c r="H391" i="1"/>
  <c r="E392" i="1"/>
  <c r="G392" i="1" s="1"/>
  <c r="K392" i="1" s="1"/>
  <c r="E393" i="1" l="1"/>
  <c r="G393" i="1" s="1"/>
  <c r="K393" i="1" s="1"/>
  <c r="I391" i="1"/>
  <c r="J391" i="1" s="1"/>
  <c r="H392" i="1"/>
  <c r="F392" i="1"/>
  <c r="F393" i="1" l="1"/>
  <c r="E394" i="1"/>
  <c r="G394" i="1" s="1"/>
  <c r="K394" i="1" s="1"/>
  <c r="I392" i="1"/>
  <c r="J392" i="1" s="1"/>
  <c r="H393" i="1"/>
  <c r="I393" i="1" l="1"/>
  <c r="J393" i="1" s="1"/>
  <c r="H394" i="1"/>
  <c r="E395" i="1"/>
  <c r="G395" i="1" s="1"/>
  <c r="K395" i="1" s="1"/>
  <c r="F394" i="1"/>
  <c r="F395" i="1" l="1"/>
  <c r="E396" i="1"/>
  <c r="G396" i="1" s="1"/>
  <c r="K396" i="1" s="1"/>
  <c r="H395" i="1"/>
  <c r="I394" i="1"/>
  <c r="J394" i="1" s="1"/>
  <c r="H396" i="1" l="1"/>
  <c r="I395" i="1"/>
  <c r="J395" i="1" s="1"/>
  <c r="E397" i="1"/>
  <c r="G397" i="1" s="1"/>
  <c r="K397" i="1" s="1"/>
  <c r="F396" i="1"/>
  <c r="F397" i="1" l="1"/>
  <c r="E398" i="1"/>
  <c r="G398" i="1" s="1"/>
  <c r="K398" i="1" s="1"/>
  <c r="H397" i="1"/>
  <c r="I396" i="1"/>
  <c r="J396" i="1" s="1"/>
  <c r="I397" i="1" l="1"/>
  <c r="J397" i="1" s="1"/>
  <c r="H398" i="1"/>
  <c r="F398" i="1"/>
  <c r="E399" i="1"/>
  <c r="G399" i="1" s="1"/>
  <c r="K399" i="1" s="1"/>
  <c r="E400" i="1" l="1"/>
  <c r="G400" i="1" s="1"/>
  <c r="K400" i="1" s="1"/>
  <c r="I398" i="1"/>
  <c r="J398" i="1" s="1"/>
  <c r="H399" i="1"/>
  <c r="F399" i="1"/>
  <c r="F400" i="1" l="1"/>
  <c r="I399" i="1"/>
  <c r="J399" i="1" s="1"/>
  <c r="H400" i="1"/>
  <c r="E401" i="1"/>
  <c r="G401" i="1" s="1"/>
  <c r="K401" i="1" s="1"/>
  <c r="E402" i="1" l="1"/>
  <c r="G402" i="1" s="1"/>
  <c r="K402" i="1" s="1"/>
  <c r="H401" i="1"/>
  <c r="I400" i="1"/>
  <c r="J400" i="1" s="1"/>
  <c r="F401" i="1"/>
  <c r="F402" i="1" l="1"/>
  <c r="E403" i="1"/>
  <c r="G403" i="1" s="1"/>
  <c r="K403" i="1" s="1"/>
  <c r="H402" i="1"/>
  <c r="I401" i="1"/>
  <c r="J401" i="1" s="1"/>
  <c r="I402" i="1" l="1"/>
  <c r="J402" i="1" s="1"/>
  <c r="H403" i="1"/>
  <c r="E404" i="1"/>
  <c r="G404" i="1" s="1"/>
  <c r="K404" i="1" s="1"/>
  <c r="F403" i="1"/>
  <c r="I403" i="1" l="1"/>
  <c r="J403" i="1" s="1"/>
  <c r="H404" i="1"/>
  <c r="F404" i="1"/>
  <c r="E405" i="1"/>
  <c r="G405" i="1" s="1"/>
  <c r="K405" i="1" s="1"/>
  <c r="E406" i="1" l="1"/>
  <c r="G406" i="1" s="1"/>
  <c r="K406" i="1" s="1"/>
  <c r="H405" i="1"/>
  <c r="I404" i="1"/>
  <c r="J404" i="1" s="1"/>
  <c r="F405" i="1"/>
  <c r="F406" i="1" l="1"/>
  <c r="E407" i="1"/>
  <c r="G407" i="1" s="1"/>
  <c r="K407" i="1" s="1"/>
  <c r="I405" i="1"/>
  <c r="J405" i="1" s="1"/>
  <c r="H406" i="1"/>
  <c r="I406" i="1" l="1"/>
  <c r="J406" i="1" s="1"/>
  <c r="H407" i="1"/>
  <c r="E408" i="1"/>
  <c r="G408" i="1" s="1"/>
  <c r="K408" i="1" s="1"/>
  <c r="F407" i="1"/>
  <c r="H408" i="1" l="1"/>
  <c r="I407" i="1"/>
  <c r="J407" i="1" s="1"/>
  <c r="F408" i="1"/>
  <c r="E409" i="1"/>
  <c r="G409" i="1" s="1"/>
  <c r="K409" i="1" s="1"/>
  <c r="F409" i="1" l="1"/>
  <c r="E410" i="1"/>
  <c r="G410" i="1" s="1"/>
  <c r="K410" i="1" s="1"/>
  <c r="H409" i="1"/>
  <c r="I408" i="1"/>
  <c r="J408" i="1" s="1"/>
  <c r="I409" i="1" l="1"/>
  <c r="J409" i="1" s="1"/>
  <c r="H410" i="1"/>
  <c r="F410" i="1"/>
  <c r="E411" i="1"/>
  <c r="G411" i="1" s="1"/>
  <c r="K411" i="1" s="1"/>
  <c r="E412" i="1" l="1"/>
  <c r="G412" i="1" s="1"/>
  <c r="K412" i="1" s="1"/>
  <c r="I410" i="1"/>
  <c r="J410" i="1" s="1"/>
  <c r="H411" i="1"/>
  <c r="F411" i="1"/>
  <c r="F412" i="1" l="1"/>
  <c r="I411" i="1"/>
  <c r="J411" i="1" s="1"/>
  <c r="H412" i="1"/>
  <c r="E413" i="1"/>
  <c r="G413" i="1" s="1"/>
  <c r="K413" i="1" s="1"/>
  <c r="H413" i="1" l="1"/>
  <c r="I412" i="1"/>
  <c r="J412" i="1" s="1"/>
  <c r="F413" i="1"/>
  <c r="E414" i="1"/>
  <c r="G414" i="1" s="1"/>
  <c r="K414" i="1" s="1"/>
  <c r="E415" i="1" l="1"/>
  <c r="G415" i="1" s="1"/>
  <c r="K415" i="1" s="1"/>
  <c r="F414" i="1"/>
  <c r="H414" i="1"/>
  <c r="I413" i="1"/>
  <c r="J413" i="1" s="1"/>
  <c r="I414" i="1" l="1"/>
  <c r="J414" i="1" s="1"/>
  <c r="H415" i="1"/>
  <c r="F415" i="1"/>
  <c r="E416" i="1"/>
  <c r="G416" i="1" s="1"/>
  <c r="K416" i="1" s="1"/>
  <c r="E417" i="1" l="1"/>
  <c r="G417" i="1" s="1"/>
  <c r="K417" i="1" s="1"/>
  <c r="F416" i="1"/>
  <c r="H416" i="1"/>
  <c r="I415" i="1"/>
  <c r="J415" i="1" s="1"/>
  <c r="H417" i="1" l="1"/>
  <c r="I416" i="1"/>
  <c r="J416" i="1" s="1"/>
  <c r="F417" i="1"/>
  <c r="E418" i="1"/>
  <c r="G418" i="1" s="1"/>
  <c r="K418" i="1" s="1"/>
  <c r="E419" i="1" l="1"/>
  <c r="G419" i="1" s="1"/>
  <c r="K419" i="1" s="1"/>
  <c r="F418" i="1"/>
  <c r="I417" i="1"/>
  <c r="J417" i="1" s="1"/>
  <c r="H418" i="1"/>
  <c r="F419" i="1" l="1"/>
  <c r="E420" i="1"/>
  <c r="G420" i="1" s="1"/>
  <c r="K420" i="1" s="1"/>
  <c r="I418" i="1"/>
  <c r="J418" i="1" s="1"/>
  <c r="H419" i="1"/>
  <c r="H420" i="1" l="1"/>
  <c r="I419" i="1"/>
  <c r="J419" i="1" s="1"/>
  <c r="E421" i="1"/>
  <c r="G421" i="1" s="1"/>
  <c r="K421" i="1" s="1"/>
  <c r="F420" i="1"/>
  <c r="F421" i="1" l="1"/>
  <c r="E422" i="1"/>
  <c r="G422" i="1" s="1"/>
  <c r="K422" i="1" s="1"/>
  <c r="H421" i="1"/>
  <c r="I420" i="1"/>
  <c r="J420" i="1" s="1"/>
  <c r="H422" i="1" l="1"/>
  <c r="I421" i="1"/>
  <c r="J421" i="1" s="1"/>
  <c r="E423" i="1"/>
  <c r="G423" i="1" s="1"/>
  <c r="K423" i="1" s="1"/>
  <c r="F422" i="1"/>
  <c r="F423" i="1" l="1"/>
  <c r="E424" i="1"/>
  <c r="G424" i="1" s="1"/>
  <c r="K424" i="1" s="1"/>
  <c r="I422" i="1"/>
  <c r="J422" i="1" s="1"/>
  <c r="H423" i="1"/>
  <c r="I423" i="1" l="1"/>
  <c r="J423" i="1" s="1"/>
  <c r="H424" i="1"/>
  <c r="E425" i="1"/>
  <c r="G425" i="1" s="1"/>
  <c r="K425" i="1" s="1"/>
  <c r="F424" i="1"/>
  <c r="F425" i="1" l="1"/>
  <c r="E426" i="1"/>
  <c r="G426" i="1" s="1"/>
  <c r="K426" i="1" s="1"/>
  <c r="H425" i="1"/>
  <c r="I424" i="1"/>
  <c r="J424" i="1" s="1"/>
  <c r="I425" i="1" l="1"/>
  <c r="J425" i="1" s="1"/>
  <c r="H426" i="1"/>
  <c r="E427" i="1"/>
  <c r="G427" i="1" s="1"/>
  <c r="K427" i="1" s="1"/>
  <c r="F426" i="1"/>
  <c r="F427" i="1" l="1"/>
  <c r="I426" i="1"/>
  <c r="J426" i="1" s="1"/>
  <c r="H427" i="1"/>
  <c r="E428" i="1"/>
  <c r="G428" i="1" s="1"/>
  <c r="K428" i="1" s="1"/>
  <c r="E429" i="1" l="1"/>
  <c r="G429" i="1" s="1"/>
  <c r="K429" i="1" s="1"/>
  <c r="I427" i="1"/>
  <c r="J427" i="1" s="1"/>
  <c r="H428" i="1"/>
  <c r="F428" i="1"/>
  <c r="F429" i="1" l="1"/>
  <c r="H429" i="1"/>
  <c r="I428" i="1"/>
  <c r="J428" i="1" s="1"/>
  <c r="E430" i="1"/>
  <c r="G430" i="1" s="1"/>
  <c r="K430" i="1" s="1"/>
  <c r="E431" i="1" l="1"/>
  <c r="G431" i="1" s="1"/>
  <c r="K431" i="1" s="1"/>
  <c r="H430" i="1"/>
  <c r="I429" i="1"/>
  <c r="J429" i="1" s="1"/>
  <c r="F430" i="1"/>
  <c r="I430" i="1" l="1"/>
  <c r="J430" i="1" s="1"/>
  <c r="H431" i="1"/>
  <c r="F431" i="1"/>
  <c r="E432" i="1"/>
  <c r="G432" i="1" s="1"/>
  <c r="K432" i="1" s="1"/>
  <c r="E433" i="1" l="1"/>
  <c r="G433" i="1" s="1"/>
  <c r="K433" i="1" s="1"/>
  <c r="F432" i="1"/>
  <c r="I431" i="1"/>
  <c r="J431" i="1" s="1"/>
  <c r="H432" i="1"/>
  <c r="I432" i="1" l="1"/>
  <c r="J432" i="1" s="1"/>
  <c r="H433" i="1"/>
  <c r="F433" i="1"/>
  <c r="E434" i="1"/>
  <c r="G434" i="1" s="1"/>
  <c r="K434" i="1" s="1"/>
  <c r="I433" i="1" l="1"/>
  <c r="J433" i="1" s="1"/>
  <c r="H434" i="1"/>
  <c r="E435" i="1"/>
  <c r="G435" i="1" s="1"/>
  <c r="K435" i="1" s="1"/>
  <c r="F434" i="1"/>
  <c r="F435" i="1" l="1"/>
  <c r="I434" i="1"/>
  <c r="J434" i="1" s="1"/>
  <c r="H435" i="1"/>
  <c r="E436" i="1"/>
  <c r="G436" i="1" s="1"/>
  <c r="K436" i="1" s="1"/>
  <c r="E437" i="1" l="1"/>
  <c r="G437" i="1" s="1"/>
  <c r="K437" i="1" s="1"/>
  <c r="I435" i="1"/>
  <c r="J435" i="1" s="1"/>
  <c r="H436" i="1"/>
  <c r="F436" i="1"/>
  <c r="E438" i="1" l="1"/>
  <c r="G438" i="1" s="1"/>
  <c r="K438" i="1" s="1"/>
  <c r="F437" i="1"/>
  <c r="H437" i="1"/>
  <c r="I436" i="1"/>
  <c r="J436" i="1" s="1"/>
  <c r="H438" i="1" l="1"/>
  <c r="I437" i="1"/>
  <c r="J437" i="1" s="1"/>
  <c r="F438" i="1"/>
  <c r="E439" i="1"/>
  <c r="G439" i="1" s="1"/>
  <c r="K439" i="1" s="1"/>
  <c r="E440" i="1" l="1"/>
  <c r="G440" i="1" s="1"/>
  <c r="K440" i="1" s="1"/>
  <c r="F439" i="1"/>
  <c r="I438" i="1"/>
  <c r="J438" i="1" s="1"/>
  <c r="H439" i="1"/>
  <c r="I439" i="1" l="1"/>
  <c r="J439" i="1" s="1"/>
  <c r="H440" i="1"/>
  <c r="F440" i="1"/>
  <c r="E441" i="1"/>
  <c r="G441" i="1" s="1"/>
  <c r="K441" i="1" s="1"/>
  <c r="E442" i="1" l="1"/>
  <c r="G442" i="1" s="1"/>
  <c r="K442" i="1" s="1"/>
  <c r="I440" i="1"/>
  <c r="J440" i="1" s="1"/>
  <c r="H441" i="1"/>
  <c r="F441" i="1"/>
  <c r="E443" i="1" l="1"/>
  <c r="G443" i="1" s="1"/>
  <c r="K443" i="1" s="1"/>
  <c r="F442" i="1"/>
  <c r="I441" i="1"/>
  <c r="J441" i="1" s="1"/>
  <c r="H442" i="1"/>
  <c r="I442" i="1" l="1"/>
  <c r="J442" i="1" s="1"/>
  <c r="H443" i="1"/>
  <c r="F443" i="1"/>
  <c r="E444" i="1"/>
  <c r="G444" i="1" s="1"/>
  <c r="K444" i="1" s="1"/>
  <c r="E445" i="1" l="1"/>
  <c r="G445" i="1" s="1"/>
  <c r="K445" i="1" s="1"/>
  <c r="H444" i="1"/>
  <c r="I443" i="1"/>
  <c r="J443" i="1" s="1"/>
  <c r="F444" i="1"/>
  <c r="F445" i="1" l="1"/>
  <c r="H445" i="1"/>
  <c r="I444" i="1"/>
  <c r="J444" i="1" s="1"/>
  <c r="E446" i="1"/>
  <c r="G446" i="1" s="1"/>
  <c r="K446" i="1" s="1"/>
  <c r="E447" i="1" l="1"/>
  <c r="G447" i="1" s="1"/>
  <c r="K447" i="1" s="1"/>
  <c r="H446" i="1"/>
  <c r="I445" i="1"/>
  <c r="J445" i="1" s="1"/>
  <c r="F446" i="1"/>
  <c r="I446" i="1" l="1"/>
  <c r="J446" i="1" s="1"/>
  <c r="H447" i="1"/>
  <c r="F447" i="1"/>
  <c r="E448" i="1"/>
  <c r="G448" i="1" s="1"/>
  <c r="K448" i="1" s="1"/>
  <c r="F448" i="1" l="1"/>
  <c r="I447" i="1"/>
  <c r="J447" i="1" s="1"/>
  <c r="H448" i="1"/>
  <c r="E449" i="1"/>
  <c r="G449" i="1" s="1"/>
  <c r="K449" i="1" s="1"/>
  <c r="E450" i="1" l="1"/>
  <c r="G450" i="1" s="1"/>
  <c r="K450" i="1" s="1"/>
  <c r="F449" i="1"/>
  <c r="I448" i="1"/>
  <c r="J448" i="1" s="1"/>
  <c r="H449" i="1"/>
  <c r="E451" i="1" l="1"/>
  <c r="G451" i="1" s="1"/>
  <c r="K451" i="1" s="1"/>
  <c r="I449" i="1"/>
  <c r="J449" i="1" s="1"/>
  <c r="H450" i="1"/>
  <c r="F450" i="1"/>
  <c r="F451" i="1" l="1"/>
  <c r="E452" i="1"/>
  <c r="G452" i="1" s="1"/>
  <c r="K452" i="1" s="1"/>
  <c r="I450" i="1"/>
  <c r="J450" i="1" s="1"/>
  <c r="H451" i="1"/>
  <c r="I451" i="1" l="1"/>
  <c r="J451" i="1" s="1"/>
  <c r="H452" i="1"/>
  <c r="E453" i="1"/>
  <c r="G453" i="1" s="1"/>
  <c r="K453" i="1" s="1"/>
  <c r="F452" i="1"/>
  <c r="H453" i="1" l="1"/>
  <c r="I452" i="1"/>
  <c r="J452" i="1" s="1"/>
  <c r="F453" i="1"/>
  <c r="E454" i="1"/>
  <c r="G454" i="1" s="1"/>
  <c r="K454" i="1" s="1"/>
  <c r="F454" i="1" l="1"/>
  <c r="E455" i="1"/>
  <c r="G455" i="1" s="1"/>
  <c r="K455" i="1" s="1"/>
  <c r="H454" i="1"/>
  <c r="I453" i="1"/>
  <c r="J453" i="1" s="1"/>
  <c r="I454" i="1" l="1"/>
  <c r="J454" i="1" s="1"/>
  <c r="H455" i="1"/>
  <c r="E456" i="1"/>
  <c r="G456" i="1" s="1"/>
  <c r="K456" i="1" s="1"/>
  <c r="F455" i="1"/>
  <c r="F456" i="1" l="1"/>
  <c r="E457" i="1"/>
  <c r="G457" i="1" s="1"/>
  <c r="K457" i="1" s="1"/>
  <c r="I455" i="1"/>
  <c r="J455" i="1" s="1"/>
  <c r="H456" i="1"/>
  <c r="E458" i="1" l="1"/>
  <c r="G458" i="1" s="1"/>
  <c r="K458" i="1" s="1"/>
  <c r="F457" i="1"/>
  <c r="I456" i="1"/>
  <c r="J456" i="1" s="1"/>
  <c r="H457" i="1"/>
  <c r="F458" i="1" l="1"/>
  <c r="I457" i="1"/>
  <c r="J457" i="1" s="1"/>
  <c r="H458" i="1"/>
  <c r="E459" i="1"/>
  <c r="G459" i="1" s="1"/>
  <c r="K459" i="1" s="1"/>
  <c r="I458" i="1" l="1"/>
  <c r="J458" i="1" s="1"/>
  <c r="H459" i="1"/>
  <c r="E460" i="1"/>
  <c r="G460" i="1" s="1"/>
  <c r="K460" i="1" s="1"/>
  <c r="F459" i="1"/>
  <c r="F460" i="1" l="1"/>
  <c r="E461" i="1"/>
  <c r="G461" i="1" s="1"/>
  <c r="K461" i="1" s="1"/>
  <c r="H460" i="1"/>
  <c r="I459" i="1"/>
  <c r="J459" i="1" s="1"/>
  <c r="H461" i="1" l="1"/>
  <c r="I460" i="1"/>
  <c r="J460" i="1" s="1"/>
  <c r="E462" i="1"/>
  <c r="G462" i="1" s="1"/>
  <c r="K462" i="1" s="1"/>
  <c r="F461" i="1"/>
  <c r="F462" i="1" l="1"/>
  <c r="E463" i="1"/>
  <c r="G463" i="1" s="1"/>
  <c r="K463" i="1" s="1"/>
  <c r="H462" i="1"/>
  <c r="I461" i="1"/>
  <c r="J461" i="1" s="1"/>
  <c r="I462" i="1" l="1"/>
  <c r="J462" i="1" s="1"/>
  <c r="H463" i="1"/>
  <c r="E464" i="1"/>
  <c r="G464" i="1" s="1"/>
  <c r="K464" i="1" s="1"/>
  <c r="F463" i="1"/>
  <c r="F464" i="1" l="1"/>
  <c r="E465" i="1"/>
  <c r="G465" i="1" s="1"/>
  <c r="K465" i="1" s="1"/>
  <c r="I463" i="1"/>
  <c r="J463" i="1" s="1"/>
  <c r="H464" i="1"/>
  <c r="E466" i="1" l="1"/>
  <c r="G466" i="1" s="1"/>
  <c r="K466" i="1" s="1"/>
  <c r="I464" i="1"/>
  <c r="J464" i="1" s="1"/>
  <c r="H465" i="1"/>
  <c r="F465" i="1"/>
  <c r="F466" i="1" l="1"/>
  <c r="I465" i="1"/>
  <c r="J465" i="1" s="1"/>
  <c r="H466" i="1"/>
  <c r="E467" i="1"/>
  <c r="G467" i="1" s="1"/>
  <c r="K467" i="1" s="1"/>
  <c r="E468" i="1" l="1"/>
  <c r="G468" i="1" s="1"/>
  <c r="K468" i="1" s="1"/>
  <c r="I466" i="1"/>
  <c r="J466" i="1" s="1"/>
  <c r="H467" i="1"/>
  <c r="F467" i="1"/>
  <c r="F468" i="1" l="1"/>
  <c r="H468" i="1"/>
  <c r="I467" i="1"/>
  <c r="J467" i="1" s="1"/>
  <c r="E469" i="1"/>
  <c r="G469" i="1" s="1"/>
  <c r="K469" i="1" s="1"/>
  <c r="E470" i="1" l="1"/>
  <c r="G470" i="1" s="1"/>
  <c r="K470" i="1" s="1"/>
  <c r="H469" i="1"/>
  <c r="I468" i="1"/>
  <c r="J468" i="1" s="1"/>
  <c r="F469" i="1"/>
  <c r="F470" i="1" l="1"/>
  <c r="H470" i="1"/>
  <c r="I469" i="1"/>
  <c r="J469" i="1" s="1"/>
  <c r="E471" i="1"/>
  <c r="G471" i="1" s="1"/>
  <c r="K471" i="1" s="1"/>
  <c r="E472" i="1" l="1"/>
  <c r="G472" i="1" s="1"/>
  <c r="K472" i="1" s="1"/>
  <c r="I470" i="1"/>
  <c r="J470" i="1" s="1"/>
  <c r="H471" i="1"/>
  <c r="F471" i="1"/>
  <c r="F472" i="1" l="1"/>
  <c r="I471" i="1"/>
  <c r="J471" i="1" s="1"/>
  <c r="H472" i="1"/>
  <c r="E473" i="1"/>
  <c r="G473" i="1" s="1"/>
  <c r="K473" i="1" s="1"/>
  <c r="E474" i="1" l="1"/>
  <c r="G474" i="1" s="1"/>
  <c r="K474" i="1" s="1"/>
  <c r="I472" i="1"/>
  <c r="J472" i="1" s="1"/>
  <c r="H473" i="1"/>
  <c r="F473" i="1"/>
  <c r="F474" i="1" l="1"/>
  <c r="I473" i="1"/>
  <c r="J473" i="1" s="1"/>
  <c r="H474" i="1"/>
  <c r="E475" i="1"/>
  <c r="G475" i="1" s="1"/>
  <c r="K475" i="1" s="1"/>
  <c r="F475" i="1" l="1"/>
  <c r="E476" i="1"/>
  <c r="G476" i="1" s="1"/>
  <c r="K476" i="1" s="1"/>
  <c r="I474" i="1"/>
  <c r="J474" i="1" s="1"/>
  <c r="H475" i="1"/>
  <c r="H476" i="1" l="1"/>
  <c r="I475" i="1"/>
  <c r="J475" i="1" s="1"/>
  <c r="E477" i="1"/>
  <c r="G477" i="1" s="1"/>
  <c r="K477" i="1" s="1"/>
  <c r="F476" i="1"/>
  <c r="F477" i="1" l="1"/>
  <c r="E478" i="1"/>
  <c r="G478" i="1" s="1"/>
  <c r="K478" i="1" s="1"/>
  <c r="H477" i="1"/>
  <c r="I476" i="1"/>
  <c r="J476" i="1" s="1"/>
  <c r="E479" i="1" l="1"/>
  <c r="G479" i="1" s="1"/>
  <c r="K479" i="1" s="1"/>
  <c r="H478" i="1"/>
  <c r="I477" i="1"/>
  <c r="J477" i="1" s="1"/>
  <c r="F478" i="1"/>
  <c r="I478" i="1" l="1"/>
  <c r="J478" i="1" s="1"/>
  <c r="H479" i="1"/>
  <c r="F479" i="1"/>
  <c r="E480" i="1"/>
  <c r="G480" i="1" s="1"/>
  <c r="K480" i="1" s="1"/>
  <c r="F480" i="1" l="1"/>
  <c r="I479" i="1"/>
  <c r="J479" i="1" s="1"/>
  <c r="H480" i="1"/>
  <c r="E481" i="1"/>
  <c r="G481" i="1" s="1"/>
  <c r="K481" i="1" s="1"/>
  <c r="E482" i="1" l="1"/>
  <c r="G482" i="1" s="1"/>
  <c r="K482" i="1" s="1"/>
  <c r="F481" i="1"/>
  <c r="I480" i="1"/>
  <c r="J480" i="1" s="1"/>
  <c r="H481" i="1"/>
  <c r="F482" i="1" l="1"/>
  <c r="I481" i="1"/>
  <c r="J481" i="1" s="1"/>
  <c r="H482" i="1"/>
  <c r="E483" i="1"/>
  <c r="G483" i="1" s="1"/>
  <c r="K483" i="1" s="1"/>
  <c r="E484" i="1" l="1"/>
  <c r="G484" i="1" s="1"/>
  <c r="K484" i="1" s="1"/>
  <c r="I482" i="1"/>
  <c r="J482" i="1" s="1"/>
  <c r="H483" i="1"/>
  <c r="F483" i="1"/>
  <c r="F484" i="1" l="1"/>
  <c r="I483" i="1"/>
  <c r="J483" i="1" s="1"/>
  <c r="H484" i="1"/>
  <c r="E485" i="1"/>
  <c r="G485" i="1" s="1"/>
  <c r="K485" i="1" s="1"/>
  <c r="E486" i="1" l="1"/>
  <c r="G486" i="1" s="1"/>
  <c r="K486" i="1" s="1"/>
  <c r="H485" i="1"/>
  <c r="I484" i="1"/>
  <c r="J484" i="1" s="1"/>
  <c r="F485" i="1"/>
  <c r="H486" i="1" l="1"/>
  <c r="I485" i="1"/>
  <c r="J485" i="1" s="1"/>
  <c r="F486" i="1"/>
  <c r="E487" i="1"/>
  <c r="G487" i="1" s="1"/>
  <c r="K487" i="1" s="1"/>
  <c r="F487" i="1" l="1"/>
  <c r="E488" i="1"/>
  <c r="G488" i="1" s="1"/>
  <c r="K488" i="1" s="1"/>
  <c r="I486" i="1"/>
  <c r="J486" i="1" s="1"/>
  <c r="H487" i="1"/>
  <c r="I487" i="1" l="1"/>
  <c r="J487" i="1" s="1"/>
  <c r="H488" i="1"/>
  <c r="E489" i="1"/>
  <c r="G489" i="1" s="1"/>
  <c r="K489" i="1" s="1"/>
  <c r="F488" i="1"/>
  <c r="F489" i="1" l="1"/>
  <c r="E490" i="1"/>
  <c r="G490" i="1" s="1"/>
  <c r="K490" i="1" s="1"/>
  <c r="I488" i="1"/>
  <c r="J488" i="1" s="1"/>
  <c r="H489" i="1"/>
  <c r="F490" i="1" l="1"/>
  <c r="I489" i="1"/>
  <c r="J489" i="1" s="1"/>
  <c r="H490" i="1"/>
  <c r="E491" i="1"/>
  <c r="G491" i="1" s="1"/>
  <c r="K491" i="1" s="1"/>
  <c r="I490" i="1" l="1"/>
  <c r="J490" i="1" s="1"/>
  <c r="H491" i="1"/>
  <c r="F491" i="1"/>
  <c r="E492" i="1"/>
  <c r="G492" i="1" s="1"/>
  <c r="K492" i="1" s="1"/>
  <c r="E493" i="1" l="1"/>
  <c r="G493" i="1" s="1"/>
  <c r="K493" i="1" s="1"/>
  <c r="F492" i="1"/>
  <c r="H492" i="1"/>
  <c r="I491" i="1"/>
  <c r="J491" i="1" s="1"/>
  <c r="H493" i="1" l="1"/>
  <c r="I492" i="1"/>
  <c r="J492" i="1" s="1"/>
  <c r="F493" i="1"/>
  <c r="E494" i="1"/>
  <c r="G494" i="1" s="1"/>
  <c r="K494" i="1" s="1"/>
  <c r="E495" i="1" l="1"/>
  <c r="G495" i="1" s="1"/>
  <c r="K495" i="1" s="1"/>
  <c r="F494" i="1"/>
  <c r="H494" i="1"/>
  <c r="I493" i="1"/>
  <c r="J493" i="1" s="1"/>
  <c r="I494" i="1" l="1"/>
  <c r="J494" i="1" s="1"/>
  <c r="H495" i="1"/>
  <c r="F495" i="1"/>
  <c r="E496" i="1"/>
  <c r="G496" i="1" s="1"/>
  <c r="K496" i="1" s="1"/>
  <c r="E497" i="1" l="1"/>
  <c r="G497" i="1" s="1"/>
  <c r="K497" i="1" s="1"/>
  <c r="F496" i="1"/>
  <c r="I495" i="1"/>
  <c r="J495" i="1" s="1"/>
  <c r="H496" i="1"/>
  <c r="E498" i="1" l="1"/>
  <c r="G498" i="1" s="1"/>
  <c r="K498" i="1" s="1"/>
  <c r="I496" i="1"/>
  <c r="J496" i="1" s="1"/>
  <c r="H497" i="1"/>
  <c r="F497" i="1"/>
  <c r="F498" i="1" l="1"/>
  <c r="E499" i="1"/>
  <c r="G499" i="1" s="1"/>
  <c r="K499" i="1" s="1"/>
  <c r="I497" i="1"/>
  <c r="J497" i="1" s="1"/>
  <c r="H498" i="1"/>
  <c r="I498" i="1" l="1"/>
  <c r="J498" i="1" s="1"/>
  <c r="H499" i="1"/>
  <c r="E500" i="1"/>
  <c r="G500" i="1" s="1"/>
  <c r="K500" i="1" s="1"/>
  <c r="F499" i="1"/>
  <c r="F500" i="1" l="1"/>
  <c r="E501" i="1"/>
  <c r="G501" i="1" s="1"/>
  <c r="K501" i="1" s="1"/>
  <c r="H500" i="1"/>
  <c r="I499" i="1"/>
  <c r="J499" i="1" s="1"/>
  <c r="H501" i="1" l="1"/>
  <c r="I500" i="1"/>
  <c r="J500" i="1" s="1"/>
  <c r="E502" i="1"/>
  <c r="G502" i="1" s="1"/>
  <c r="K502" i="1" s="1"/>
  <c r="F501" i="1"/>
  <c r="F502" i="1" l="1"/>
  <c r="E503" i="1"/>
  <c r="G503" i="1" s="1"/>
  <c r="K503" i="1" s="1"/>
  <c r="H502" i="1"/>
  <c r="I501" i="1"/>
  <c r="J501" i="1" s="1"/>
  <c r="I502" i="1" l="1"/>
  <c r="J502" i="1" s="1"/>
  <c r="H503" i="1"/>
  <c r="E504" i="1"/>
  <c r="G504" i="1" s="1"/>
  <c r="K504" i="1" s="1"/>
  <c r="F503" i="1"/>
  <c r="E505" i="1" l="1"/>
  <c r="G505" i="1" s="1"/>
  <c r="K505" i="1" s="1"/>
  <c r="I503" i="1"/>
  <c r="J503" i="1" s="1"/>
  <c r="H504" i="1"/>
  <c r="F504" i="1"/>
  <c r="F505" i="1" l="1"/>
  <c r="I504" i="1"/>
  <c r="J504" i="1" s="1"/>
  <c r="H505" i="1"/>
  <c r="E506" i="1"/>
  <c r="G506" i="1" s="1"/>
  <c r="K506" i="1" s="1"/>
  <c r="E507" i="1" l="1"/>
  <c r="G507" i="1" s="1"/>
  <c r="K507" i="1" s="1"/>
  <c r="I505" i="1"/>
  <c r="J505" i="1" s="1"/>
  <c r="H506" i="1"/>
  <c r="F506" i="1"/>
  <c r="F507" i="1" l="1"/>
  <c r="E508" i="1"/>
  <c r="G508" i="1" s="1"/>
  <c r="K508" i="1" s="1"/>
  <c r="I506" i="1"/>
  <c r="J506" i="1" s="1"/>
  <c r="H507" i="1"/>
  <c r="H508" i="1" l="1"/>
  <c r="I507" i="1"/>
  <c r="J507" i="1" s="1"/>
  <c r="E509" i="1"/>
  <c r="G509" i="1" s="1"/>
  <c r="K509" i="1" s="1"/>
  <c r="F508" i="1"/>
  <c r="E510" i="1" l="1"/>
  <c r="G510" i="1" s="1"/>
  <c r="K510" i="1" s="1"/>
  <c r="F509" i="1"/>
  <c r="H509" i="1"/>
  <c r="I508" i="1"/>
  <c r="J508" i="1" s="1"/>
  <c r="H510" i="1" l="1"/>
  <c r="I509" i="1"/>
  <c r="J509" i="1" s="1"/>
  <c r="F510" i="1"/>
  <c r="E511" i="1"/>
  <c r="G511" i="1" s="1"/>
  <c r="K511" i="1" s="1"/>
  <c r="E512" i="1" l="1"/>
  <c r="G512" i="1" s="1"/>
  <c r="K512" i="1" s="1"/>
  <c r="F511" i="1"/>
  <c r="I510" i="1"/>
  <c r="J510" i="1" s="1"/>
  <c r="H511" i="1"/>
  <c r="F512" i="1" l="1"/>
  <c r="I511" i="1"/>
  <c r="J511" i="1" s="1"/>
  <c r="H512" i="1"/>
  <c r="E513" i="1"/>
  <c r="G513" i="1" s="1"/>
  <c r="K513" i="1" s="1"/>
  <c r="I512" i="1" l="1"/>
  <c r="J512" i="1" s="1"/>
  <c r="H513" i="1"/>
  <c r="E514" i="1"/>
  <c r="G514" i="1" s="1"/>
  <c r="K514" i="1" s="1"/>
  <c r="F513" i="1"/>
  <c r="E515" i="1" l="1"/>
  <c r="G515" i="1" s="1"/>
  <c r="K515" i="1" s="1"/>
  <c r="F514" i="1"/>
  <c r="I513" i="1"/>
  <c r="J513" i="1" s="1"/>
  <c r="H514" i="1"/>
  <c r="F515" i="1" l="1"/>
  <c r="I514" i="1"/>
  <c r="J514" i="1" s="1"/>
  <c r="H515" i="1"/>
  <c r="E516" i="1"/>
  <c r="G516" i="1" s="1"/>
  <c r="K516" i="1" s="1"/>
  <c r="E517" i="1" l="1"/>
  <c r="G517" i="1" s="1"/>
  <c r="K517" i="1" s="1"/>
  <c r="I515" i="1"/>
  <c r="J515" i="1" s="1"/>
  <c r="H516" i="1"/>
  <c r="F516" i="1"/>
  <c r="F517" i="1" l="1"/>
  <c r="H517" i="1"/>
  <c r="I516" i="1"/>
  <c r="J516" i="1" s="1"/>
  <c r="E518" i="1"/>
  <c r="G518" i="1" s="1"/>
  <c r="K518" i="1" s="1"/>
  <c r="E519" i="1" l="1"/>
  <c r="G519" i="1" s="1"/>
  <c r="K519" i="1" s="1"/>
  <c r="H518" i="1"/>
  <c r="I517" i="1"/>
  <c r="J517" i="1" s="1"/>
  <c r="F518" i="1"/>
  <c r="F519" i="1" l="1"/>
  <c r="I518" i="1"/>
  <c r="J518" i="1" s="1"/>
  <c r="H519" i="1"/>
  <c r="E520" i="1"/>
  <c r="G520" i="1" s="1"/>
  <c r="K520" i="1" s="1"/>
  <c r="I519" i="1" l="1"/>
  <c r="J519" i="1" s="1"/>
  <c r="H520" i="1"/>
  <c r="E521" i="1"/>
  <c r="G521" i="1" s="1"/>
  <c r="K521" i="1" s="1"/>
  <c r="F520" i="1"/>
  <c r="F521" i="1" l="1"/>
  <c r="I520" i="1"/>
  <c r="J520" i="1" s="1"/>
  <c r="H521" i="1"/>
  <c r="E522" i="1"/>
  <c r="G522" i="1" s="1"/>
  <c r="K522" i="1" s="1"/>
  <c r="E523" i="1" l="1"/>
  <c r="G523" i="1" s="1"/>
  <c r="K523" i="1" s="1"/>
  <c r="I521" i="1"/>
  <c r="J521" i="1" s="1"/>
  <c r="H522" i="1"/>
  <c r="F522" i="1"/>
  <c r="E524" i="1" l="1"/>
  <c r="G524" i="1" s="1"/>
  <c r="K524" i="1" s="1"/>
  <c r="F523" i="1"/>
  <c r="I522" i="1"/>
  <c r="J522" i="1" s="1"/>
  <c r="H523" i="1"/>
  <c r="E525" i="1" l="1"/>
  <c r="G525" i="1" s="1"/>
  <c r="K525" i="1" s="1"/>
  <c r="H524" i="1"/>
  <c r="I523" i="1"/>
  <c r="J523" i="1" s="1"/>
  <c r="F524" i="1"/>
  <c r="H525" i="1" l="1"/>
  <c r="I524" i="1"/>
  <c r="J524" i="1" s="1"/>
  <c r="F525" i="1"/>
  <c r="E526" i="1"/>
  <c r="G526" i="1" s="1"/>
  <c r="K526" i="1" s="1"/>
  <c r="E527" i="1" l="1"/>
  <c r="G527" i="1" s="1"/>
  <c r="K527" i="1" s="1"/>
  <c r="F526" i="1"/>
  <c r="H526" i="1"/>
  <c r="I525" i="1"/>
  <c r="J525" i="1" s="1"/>
  <c r="I526" i="1" l="1"/>
  <c r="J526" i="1" s="1"/>
  <c r="H527" i="1"/>
  <c r="F527" i="1"/>
  <c r="E528" i="1"/>
  <c r="G528" i="1" s="1"/>
  <c r="K528" i="1" s="1"/>
  <c r="E529" i="1" l="1"/>
  <c r="G529" i="1" s="1"/>
  <c r="K529" i="1" s="1"/>
  <c r="F528" i="1"/>
  <c r="I527" i="1"/>
  <c r="J527" i="1" s="1"/>
  <c r="H528" i="1"/>
  <c r="F529" i="1" l="1"/>
  <c r="I528" i="1"/>
  <c r="J528" i="1" s="1"/>
  <c r="H529" i="1"/>
  <c r="E530" i="1"/>
  <c r="G530" i="1" s="1"/>
  <c r="K530" i="1" s="1"/>
  <c r="H530" i="1" l="1"/>
  <c r="I529" i="1"/>
  <c r="J529" i="1" s="1"/>
  <c r="E531" i="1"/>
  <c r="G531" i="1" s="1"/>
  <c r="K531" i="1" s="1"/>
  <c r="F530" i="1"/>
  <c r="E532" i="1" l="1"/>
  <c r="G532" i="1" s="1"/>
  <c r="K532" i="1" s="1"/>
  <c r="F531" i="1"/>
  <c r="H531" i="1"/>
  <c r="I530" i="1"/>
  <c r="J530" i="1" s="1"/>
  <c r="H532" i="1" l="1"/>
  <c r="I531" i="1"/>
  <c r="J531" i="1" s="1"/>
  <c r="F532" i="1"/>
  <c r="E533" i="1"/>
  <c r="G533" i="1" s="1"/>
  <c r="K533" i="1" s="1"/>
  <c r="F533" i="1" l="1"/>
  <c r="E534" i="1"/>
  <c r="G534" i="1" s="1"/>
  <c r="K534" i="1" s="1"/>
  <c r="I532" i="1"/>
  <c r="J532" i="1" s="1"/>
  <c r="H533" i="1"/>
  <c r="E535" i="1" l="1"/>
  <c r="G535" i="1" s="1"/>
  <c r="K535" i="1" s="1"/>
  <c r="I533" i="1"/>
  <c r="J533" i="1" s="1"/>
  <c r="H534" i="1"/>
  <c r="F534" i="1"/>
  <c r="F535" i="1" l="1"/>
  <c r="H535" i="1"/>
  <c r="I534" i="1"/>
  <c r="J534" i="1" s="1"/>
  <c r="E536" i="1"/>
  <c r="G536" i="1" s="1"/>
  <c r="K536" i="1" s="1"/>
  <c r="E537" i="1" l="1"/>
  <c r="G537" i="1" s="1"/>
  <c r="K537" i="1" s="1"/>
  <c r="F536" i="1"/>
  <c r="I535" i="1"/>
  <c r="J535" i="1" s="1"/>
  <c r="H536" i="1"/>
  <c r="H537" i="1" l="1"/>
  <c r="I536" i="1"/>
  <c r="J536" i="1" s="1"/>
  <c r="F537" i="1"/>
  <c r="E538" i="1"/>
  <c r="G538" i="1" s="1"/>
  <c r="K538" i="1" s="1"/>
  <c r="E539" i="1" l="1"/>
  <c r="G539" i="1" s="1"/>
  <c r="K539" i="1" s="1"/>
  <c r="F538" i="1"/>
  <c r="H538" i="1"/>
  <c r="I537" i="1"/>
  <c r="J537" i="1" s="1"/>
  <c r="H539" i="1" l="1"/>
  <c r="I538" i="1"/>
  <c r="J538" i="1" s="1"/>
  <c r="F539" i="1"/>
  <c r="E540" i="1"/>
  <c r="G540" i="1" s="1"/>
  <c r="K540" i="1" s="1"/>
  <c r="E541" i="1" l="1"/>
  <c r="G541" i="1" s="1"/>
  <c r="K541" i="1" s="1"/>
  <c r="F540" i="1"/>
  <c r="H540" i="1"/>
  <c r="I539" i="1"/>
  <c r="J539" i="1" s="1"/>
  <c r="I540" i="1" l="1"/>
  <c r="J540" i="1" s="1"/>
  <c r="H541" i="1"/>
  <c r="F541" i="1"/>
  <c r="E542" i="1"/>
  <c r="G542" i="1" s="1"/>
  <c r="K542" i="1" s="1"/>
  <c r="E543" i="1" l="1"/>
  <c r="G543" i="1" s="1"/>
  <c r="K543" i="1" s="1"/>
  <c r="I541" i="1"/>
  <c r="J541" i="1" s="1"/>
  <c r="H542" i="1"/>
  <c r="F542" i="1"/>
  <c r="F543" i="1" l="1"/>
  <c r="I542" i="1"/>
  <c r="J542" i="1" s="1"/>
  <c r="H543" i="1"/>
  <c r="E544" i="1"/>
  <c r="G544" i="1" s="1"/>
  <c r="K544" i="1" s="1"/>
  <c r="I543" i="1" l="1"/>
  <c r="J543" i="1" s="1"/>
  <c r="H544" i="1"/>
  <c r="E545" i="1"/>
  <c r="G545" i="1" s="1"/>
  <c r="K545" i="1" s="1"/>
  <c r="F544" i="1"/>
  <c r="F545" i="1" l="1"/>
  <c r="E546" i="1"/>
  <c r="G546" i="1" s="1"/>
  <c r="K546" i="1" s="1"/>
  <c r="I544" i="1"/>
  <c r="J544" i="1" s="1"/>
  <c r="H545" i="1"/>
  <c r="H546" i="1" l="1"/>
  <c r="I545" i="1"/>
  <c r="J545" i="1" s="1"/>
  <c r="E547" i="1"/>
  <c r="G547" i="1" s="1"/>
  <c r="K547" i="1" s="1"/>
  <c r="F546" i="1"/>
  <c r="F547" i="1" l="1"/>
  <c r="E548" i="1"/>
  <c r="G548" i="1" s="1"/>
  <c r="K548" i="1" s="1"/>
  <c r="H547" i="1"/>
  <c r="I546" i="1"/>
  <c r="J546" i="1" s="1"/>
  <c r="H548" i="1" l="1"/>
  <c r="I547" i="1"/>
  <c r="J547" i="1" s="1"/>
  <c r="E549" i="1"/>
  <c r="G549" i="1" s="1"/>
  <c r="K549" i="1" s="1"/>
  <c r="F548" i="1"/>
  <c r="F549" i="1" l="1"/>
  <c r="E550" i="1"/>
  <c r="G550" i="1" s="1"/>
  <c r="K550" i="1" s="1"/>
  <c r="I548" i="1"/>
  <c r="J548" i="1" s="1"/>
  <c r="H549" i="1"/>
  <c r="E551" i="1" l="1"/>
  <c r="G551" i="1" s="1"/>
  <c r="K551" i="1" s="1"/>
  <c r="I549" i="1"/>
  <c r="J549" i="1" s="1"/>
  <c r="H550" i="1"/>
  <c r="F550" i="1"/>
  <c r="I550" i="1" l="1"/>
  <c r="J550" i="1" s="1"/>
  <c r="H551" i="1"/>
  <c r="F551" i="1"/>
  <c r="E552" i="1"/>
  <c r="G552" i="1" s="1"/>
  <c r="K552" i="1" s="1"/>
  <c r="E553" i="1" l="1"/>
  <c r="G553" i="1" s="1"/>
  <c r="K553" i="1" s="1"/>
  <c r="F552" i="1"/>
  <c r="I551" i="1"/>
  <c r="J551" i="1" s="1"/>
  <c r="H552" i="1"/>
  <c r="F553" i="1" l="1"/>
  <c r="E554" i="1"/>
  <c r="G554" i="1" s="1"/>
  <c r="K554" i="1" s="1"/>
  <c r="H553" i="1"/>
  <c r="I552" i="1"/>
  <c r="J552" i="1" s="1"/>
  <c r="H554" i="1" l="1"/>
  <c r="I553" i="1"/>
  <c r="J553" i="1" s="1"/>
  <c r="E555" i="1"/>
  <c r="G555" i="1" s="1"/>
  <c r="K555" i="1" s="1"/>
  <c r="F554" i="1"/>
  <c r="E556" i="1" l="1"/>
  <c r="G556" i="1" s="1"/>
  <c r="K556" i="1" s="1"/>
  <c r="F555" i="1"/>
  <c r="H555" i="1"/>
  <c r="I554" i="1"/>
  <c r="J554" i="1" s="1"/>
  <c r="H556" i="1" l="1"/>
  <c r="I555" i="1"/>
  <c r="J555" i="1" s="1"/>
  <c r="F556" i="1"/>
  <c r="E557" i="1"/>
  <c r="G557" i="1" s="1"/>
  <c r="K557" i="1" s="1"/>
  <c r="E558" i="1" l="1"/>
  <c r="G558" i="1" s="1"/>
  <c r="K558" i="1" s="1"/>
  <c r="F557" i="1"/>
  <c r="I556" i="1"/>
  <c r="J556" i="1" s="1"/>
  <c r="H557" i="1"/>
  <c r="F558" i="1" l="1"/>
  <c r="I557" i="1"/>
  <c r="J557" i="1" s="1"/>
  <c r="H558" i="1"/>
  <c r="E559" i="1"/>
  <c r="G559" i="1" s="1"/>
  <c r="K559" i="1" s="1"/>
  <c r="I558" i="1" l="1"/>
  <c r="J558" i="1" s="1"/>
  <c r="H559" i="1"/>
  <c r="E560" i="1"/>
  <c r="G560" i="1" s="1"/>
  <c r="K560" i="1" s="1"/>
  <c r="F559" i="1"/>
  <c r="E561" i="1" l="1"/>
  <c r="G561" i="1" s="1"/>
  <c r="K561" i="1" s="1"/>
  <c r="F560" i="1"/>
  <c r="I559" i="1"/>
  <c r="J559" i="1" s="1"/>
  <c r="H560" i="1"/>
  <c r="H561" i="1" l="1"/>
  <c r="I560" i="1"/>
  <c r="J560" i="1" s="1"/>
  <c r="E562" i="1"/>
  <c r="G562" i="1" s="1"/>
  <c r="K562" i="1" s="1"/>
  <c r="F561" i="1"/>
  <c r="E563" i="1" l="1"/>
  <c r="G563" i="1" s="1"/>
  <c r="K563" i="1" s="1"/>
  <c r="F562" i="1"/>
  <c r="H562" i="1"/>
  <c r="I561" i="1"/>
  <c r="J561" i="1" s="1"/>
  <c r="H563" i="1" l="1"/>
  <c r="I562" i="1"/>
  <c r="J562" i="1" s="1"/>
  <c r="F563" i="1"/>
  <c r="E564" i="1"/>
  <c r="G564" i="1" s="1"/>
  <c r="K564" i="1" s="1"/>
  <c r="E565" i="1" l="1"/>
  <c r="G565" i="1" s="1"/>
  <c r="K565" i="1" s="1"/>
  <c r="F564" i="1"/>
  <c r="I563" i="1"/>
  <c r="J563" i="1" s="1"/>
  <c r="H564" i="1"/>
  <c r="I564" i="1" l="1"/>
  <c r="J564" i="1" s="1"/>
  <c r="H565" i="1"/>
  <c r="F565" i="1"/>
  <c r="E566" i="1"/>
  <c r="G566" i="1" s="1"/>
  <c r="K566" i="1" s="1"/>
  <c r="E567" i="1" l="1"/>
  <c r="G567" i="1" s="1"/>
  <c r="K567" i="1" s="1"/>
  <c r="I565" i="1"/>
  <c r="J565" i="1" s="1"/>
  <c r="H566" i="1"/>
  <c r="F566" i="1"/>
  <c r="F567" i="1" l="1"/>
  <c r="E568" i="1"/>
  <c r="G568" i="1" s="1"/>
  <c r="K568" i="1" s="1"/>
  <c r="I566" i="1"/>
  <c r="J566" i="1" s="1"/>
  <c r="H567" i="1"/>
  <c r="E569" i="1" l="1"/>
  <c r="G569" i="1" s="1"/>
  <c r="K569" i="1" s="1"/>
  <c r="I567" i="1"/>
  <c r="J567" i="1" s="1"/>
  <c r="H568" i="1"/>
  <c r="F568" i="1"/>
  <c r="H569" i="1" l="1"/>
  <c r="I568" i="1"/>
  <c r="J568" i="1" s="1"/>
  <c r="E570" i="1"/>
  <c r="G570" i="1" s="1"/>
  <c r="K570" i="1" s="1"/>
  <c r="F569" i="1"/>
  <c r="E571" i="1" l="1"/>
  <c r="G571" i="1" s="1"/>
  <c r="K571" i="1" s="1"/>
  <c r="F570" i="1"/>
  <c r="H570" i="1"/>
  <c r="I569" i="1"/>
  <c r="J569" i="1" s="1"/>
  <c r="H571" i="1" l="1"/>
  <c r="I570" i="1"/>
  <c r="J570" i="1" s="1"/>
  <c r="E572" i="1"/>
  <c r="G572" i="1" s="1"/>
  <c r="K572" i="1" s="1"/>
  <c r="F571" i="1"/>
  <c r="F572" i="1" l="1"/>
  <c r="E573" i="1"/>
  <c r="G573" i="1" s="1"/>
  <c r="K573" i="1" s="1"/>
  <c r="I571" i="1"/>
  <c r="J571" i="1" s="1"/>
  <c r="H572" i="1"/>
  <c r="E574" i="1" l="1"/>
  <c r="G574" i="1" s="1"/>
  <c r="K574" i="1" s="1"/>
  <c r="I572" i="1"/>
  <c r="J572" i="1" s="1"/>
  <c r="H573" i="1"/>
  <c r="F573" i="1"/>
  <c r="F574" i="1" l="1"/>
  <c r="I573" i="1"/>
  <c r="J573" i="1" s="1"/>
  <c r="H574" i="1"/>
  <c r="E575" i="1"/>
  <c r="G575" i="1" s="1"/>
  <c r="K575" i="1" s="1"/>
  <c r="E576" i="1" l="1"/>
  <c r="G576" i="1" s="1"/>
  <c r="K576" i="1" s="1"/>
  <c r="I574" i="1"/>
  <c r="J574" i="1" s="1"/>
  <c r="H575" i="1"/>
  <c r="F575" i="1"/>
  <c r="F576" i="1" l="1"/>
  <c r="E577" i="1"/>
  <c r="G577" i="1" s="1"/>
  <c r="K577" i="1" s="1"/>
  <c r="I575" i="1"/>
  <c r="J575" i="1" s="1"/>
  <c r="H576" i="1"/>
  <c r="H577" i="1" l="1"/>
  <c r="I576" i="1"/>
  <c r="J576" i="1" s="1"/>
  <c r="E578" i="1"/>
  <c r="G578" i="1" s="1"/>
  <c r="K578" i="1" s="1"/>
  <c r="F577" i="1"/>
  <c r="E579" i="1" l="1"/>
  <c r="G579" i="1" s="1"/>
  <c r="K579" i="1" s="1"/>
  <c r="F578" i="1"/>
  <c r="H578" i="1"/>
  <c r="I577" i="1"/>
  <c r="J577" i="1" s="1"/>
  <c r="H579" i="1" l="1"/>
  <c r="I578" i="1"/>
  <c r="J578" i="1" s="1"/>
  <c r="E580" i="1"/>
  <c r="G580" i="1" s="1"/>
  <c r="K580" i="1" s="1"/>
  <c r="F579" i="1"/>
  <c r="F580" i="1" l="1"/>
  <c r="E581" i="1"/>
  <c r="G581" i="1" s="1"/>
  <c r="K581" i="1" s="1"/>
  <c r="I579" i="1"/>
  <c r="J579" i="1" s="1"/>
  <c r="H580" i="1"/>
  <c r="I580" i="1" l="1"/>
  <c r="J580" i="1" s="1"/>
  <c r="H581" i="1"/>
  <c r="E582" i="1"/>
  <c r="G582" i="1" s="1"/>
  <c r="K582" i="1" s="1"/>
  <c r="F581" i="1"/>
  <c r="E583" i="1" l="1"/>
  <c r="G583" i="1" s="1"/>
  <c r="K583" i="1" s="1"/>
  <c r="F582" i="1"/>
  <c r="I581" i="1"/>
  <c r="J581" i="1" s="1"/>
  <c r="H582" i="1"/>
  <c r="F583" i="1" l="1"/>
  <c r="I582" i="1"/>
  <c r="J582" i="1" s="1"/>
  <c r="H583" i="1"/>
  <c r="E584" i="1"/>
  <c r="G584" i="1" s="1"/>
  <c r="K584" i="1" s="1"/>
  <c r="F584" i="1" l="1"/>
  <c r="E585" i="1"/>
  <c r="G585" i="1" s="1"/>
  <c r="K585" i="1" s="1"/>
  <c r="I583" i="1"/>
  <c r="J583" i="1" s="1"/>
  <c r="H584" i="1"/>
  <c r="H585" i="1" l="1"/>
  <c r="I584" i="1"/>
  <c r="J584" i="1" s="1"/>
  <c r="E586" i="1"/>
  <c r="G586" i="1" s="1"/>
  <c r="K586" i="1" s="1"/>
  <c r="F585" i="1"/>
  <c r="E587" i="1" l="1"/>
  <c r="G587" i="1" s="1"/>
  <c r="K587" i="1" s="1"/>
  <c r="F586" i="1"/>
  <c r="H586" i="1"/>
  <c r="I585" i="1"/>
  <c r="J585" i="1" s="1"/>
  <c r="F587" i="1" l="1"/>
  <c r="H587" i="1"/>
  <c r="I586" i="1"/>
  <c r="J586" i="1" s="1"/>
  <c r="E588" i="1"/>
  <c r="G588" i="1" s="1"/>
  <c r="K588" i="1" s="1"/>
  <c r="I587" i="1" l="1"/>
  <c r="J587" i="1" s="1"/>
  <c r="H588" i="1"/>
  <c r="E589" i="1"/>
  <c r="G589" i="1" s="1"/>
  <c r="K589" i="1" s="1"/>
  <c r="F588" i="1"/>
  <c r="E590" i="1" l="1"/>
  <c r="G590" i="1" s="1"/>
  <c r="K590" i="1" s="1"/>
  <c r="F589" i="1"/>
  <c r="I588" i="1"/>
  <c r="J588" i="1" s="1"/>
  <c r="H589" i="1"/>
  <c r="I589" i="1" l="1"/>
  <c r="J589" i="1" s="1"/>
  <c r="H590" i="1"/>
  <c r="F590" i="1"/>
  <c r="E591" i="1"/>
  <c r="G591" i="1" s="1"/>
  <c r="K591" i="1" s="1"/>
  <c r="E592" i="1" l="1"/>
  <c r="G592" i="1" s="1"/>
  <c r="K592" i="1" s="1"/>
  <c r="I590" i="1"/>
  <c r="J590" i="1" s="1"/>
  <c r="H591" i="1"/>
  <c r="F591" i="1"/>
  <c r="I591" i="1" l="1"/>
  <c r="J591" i="1" s="1"/>
  <c r="H592" i="1"/>
  <c r="E593" i="1"/>
  <c r="G593" i="1" s="1"/>
  <c r="K593" i="1" s="1"/>
  <c r="F592" i="1"/>
  <c r="E594" i="1" l="1"/>
  <c r="G594" i="1" s="1"/>
  <c r="K594" i="1" s="1"/>
  <c r="F593" i="1"/>
  <c r="H593" i="1"/>
  <c r="I592" i="1"/>
  <c r="J592" i="1" s="1"/>
  <c r="E595" i="1" l="1"/>
  <c r="G595" i="1" s="1"/>
  <c r="K595" i="1" s="1"/>
  <c r="H594" i="1"/>
  <c r="I593" i="1"/>
  <c r="J593" i="1" s="1"/>
  <c r="F594" i="1"/>
  <c r="F595" i="1" l="1"/>
  <c r="H595" i="1"/>
  <c r="I594" i="1"/>
  <c r="J594" i="1" s="1"/>
  <c r="E596" i="1"/>
  <c r="G596" i="1" s="1"/>
  <c r="K596" i="1" s="1"/>
  <c r="E597" i="1" l="1"/>
  <c r="G597" i="1" s="1"/>
  <c r="K597" i="1" s="1"/>
  <c r="I595" i="1"/>
  <c r="J595" i="1" s="1"/>
  <c r="H596" i="1"/>
  <c r="F596" i="1"/>
  <c r="F597" i="1" l="1"/>
  <c r="I596" i="1"/>
  <c r="J596" i="1" s="1"/>
  <c r="H597" i="1"/>
  <c r="E598" i="1"/>
  <c r="G598" i="1" s="1"/>
  <c r="K598" i="1" s="1"/>
  <c r="I597" i="1" l="1"/>
  <c r="J597" i="1" s="1"/>
  <c r="H598" i="1"/>
  <c r="F598" i="1"/>
  <c r="E599" i="1"/>
  <c r="G599" i="1" s="1"/>
  <c r="K599" i="1" s="1"/>
  <c r="I598" i="1" l="1"/>
  <c r="J598" i="1" s="1"/>
  <c r="H599" i="1"/>
  <c r="E600" i="1"/>
  <c r="G600" i="1" s="1"/>
  <c r="K600" i="1" s="1"/>
  <c r="F599" i="1"/>
  <c r="E601" i="1" l="1"/>
  <c r="G601" i="1" s="1"/>
  <c r="K601" i="1" s="1"/>
  <c r="F600" i="1"/>
  <c r="I599" i="1"/>
  <c r="J599" i="1" s="1"/>
  <c r="H600" i="1"/>
  <c r="E602" i="1" l="1"/>
  <c r="G602" i="1" s="1"/>
  <c r="K602" i="1" s="1"/>
  <c r="H601" i="1"/>
  <c r="I600" i="1"/>
  <c r="J600" i="1" s="1"/>
  <c r="F601" i="1"/>
  <c r="E603" i="1" l="1"/>
  <c r="G603" i="1" s="1"/>
  <c r="K603" i="1" s="1"/>
  <c r="F602" i="1"/>
  <c r="H602" i="1"/>
  <c r="I601" i="1"/>
  <c r="J601" i="1" s="1"/>
  <c r="H603" i="1" l="1"/>
  <c r="I602" i="1"/>
  <c r="J602" i="1" s="1"/>
  <c r="E604" i="1"/>
  <c r="G604" i="1" s="1"/>
  <c r="K604" i="1" s="1"/>
  <c r="F603" i="1"/>
  <c r="F604" i="1" l="1"/>
  <c r="E605" i="1"/>
  <c r="G605" i="1" s="1"/>
  <c r="K605" i="1" s="1"/>
  <c r="I603" i="1"/>
  <c r="J603" i="1" s="1"/>
  <c r="H604" i="1"/>
  <c r="I604" i="1" l="1"/>
  <c r="J604" i="1" s="1"/>
  <c r="H605" i="1"/>
  <c r="E606" i="1"/>
  <c r="G606" i="1" s="1"/>
  <c r="K606" i="1" s="1"/>
  <c r="F605" i="1"/>
  <c r="F606" i="1" l="1"/>
  <c r="E607" i="1"/>
  <c r="G607" i="1" s="1"/>
  <c r="K607" i="1" s="1"/>
  <c r="I605" i="1"/>
  <c r="J605" i="1" s="1"/>
  <c r="H606" i="1"/>
  <c r="I606" i="1" l="1"/>
  <c r="J606" i="1" s="1"/>
  <c r="H607" i="1"/>
  <c r="E608" i="1"/>
  <c r="G608" i="1" s="1"/>
  <c r="K608" i="1" s="1"/>
  <c r="F607" i="1"/>
  <c r="E609" i="1" l="1"/>
  <c r="G609" i="1" s="1"/>
  <c r="K609" i="1" s="1"/>
  <c r="I607" i="1"/>
  <c r="J607" i="1" s="1"/>
  <c r="H608" i="1"/>
  <c r="F608" i="1"/>
  <c r="F609" i="1" l="1"/>
  <c r="H609" i="1"/>
  <c r="I608" i="1"/>
  <c r="J608" i="1" s="1"/>
  <c r="E610" i="1"/>
  <c r="G610" i="1" s="1"/>
  <c r="K610" i="1" s="1"/>
  <c r="H610" i="1" l="1"/>
  <c r="I609" i="1"/>
  <c r="J609" i="1" s="1"/>
  <c r="E611" i="1"/>
  <c r="G611" i="1" s="1"/>
  <c r="K611" i="1" s="1"/>
  <c r="F610" i="1"/>
  <c r="F611" i="1" l="1"/>
  <c r="E612" i="1"/>
  <c r="G612" i="1" s="1"/>
  <c r="K612" i="1" s="1"/>
  <c r="H611" i="1"/>
  <c r="I610" i="1"/>
  <c r="J610" i="1" s="1"/>
  <c r="I611" i="1" l="1"/>
  <c r="J611" i="1" s="1"/>
  <c r="H612" i="1"/>
  <c r="E613" i="1"/>
  <c r="G613" i="1" s="1"/>
  <c r="K613" i="1" s="1"/>
  <c r="F612" i="1"/>
  <c r="F613" i="1" l="1"/>
  <c r="I612" i="1"/>
  <c r="J612" i="1" s="1"/>
  <c r="H613" i="1"/>
  <c r="E614" i="1"/>
  <c r="G614" i="1" s="1"/>
  <c r="K614" i="1" s="1"/>
  <c r="E615" i="1" l="1"/>
  <c r="G615" i="1" s="1"/>
  <c r="K615" i="1" s="1"/>
  <c r="I613" i="1"/>
  <c r="J613" i="1" s="1"/>
  <c r="H614" i="1"/>
  <c r="F614" i="1"/>
  <c r="F615" i="1" l="1"/>
  <c r="E616" i="1"/>
  <c r="G616" i="1" s="1"/>
  <c r="K616" i="1" s="1"/>
  <c r="I614" i="1"/>
  <c r="J614" i="1" s="1"/>
  <c r="H615" i="1"/>
  <c r="I615" i="1" l="1"/>
  <c r="J615" i="1" s="1"/>
  <c r="H616" i="1"/>
  <c r="E617" i="1"/>
  <c r="G617" i="1" s="1"/>
  <c r="K617" i="1" s="1"/>
  <c r="F616" i="1"/>
  <c r="E618" i="1" l="1"/>
  <c r="G618" i="1" s="1"/>
  <c r="K618" i="1" s="1"/>
  <c r="F617" i="1"/>
  <c r="H617" i="1"/>
  <c r="I616" i="1"/>
  <c r="J616" i="1" s="1"/>
  <c r="H618" i="1" l="1"/>
  <c r="I617" i="1"/>
  <c r="J617" i="1" s="1"/>
  <c r="E619" i="1"/>
  <c r="G619" i="1" s="1"/>
  <c r="K619" i="1" s="1"/>
  <c r="F618" i="1"/>
  <c r="F619" i="1" l="1"/>
  <c r="E620" i="1"/>
  <c r="G620" i="1" s="1"/>
  <c r="K620" i="1" s="1"/>
  <c r="H619" i="1"/>
  <c r="I618" i="1"/>
  <c r="J618" i="1" s="1"/>
  <c r="I619" i="1" l="1"/>
  <c r="J619" i="1" s="1"/>
  <c r="H620" i="1"/>
  <c r="E621" i="1"/>
  <c r="G621" i="1" s="1"/>
  <c r="K621" i="1" s="1"/>
  <c r="F620" i="1"/>
  <c r="I620" i="1" l="1"/>
  <c r="J620" i="1" s="1"/>
  <c r="H621" i="1"/>
  <c r="F621" i="1"/>
  <c r="E622" i="1"/>
  <c r="G622" i="1" s="1"/>
  <c r="K622" i="1" s="1"/>
  <c r="F622" i="1" l="1"/>
  <c r="I621" i="1"/>
  <c r="J621" i="1" s="1"/>
  <c r="H622" i="1"/>
  <c r="E623" i="1"/>
  <c r="G623" i="1" s="1"/>
  <c r="K623" i="1" s="1"/>
  <c r="E624" i="1" l="1"/>
  <c r="G624" i="1" s="1"/>
  <c r="K624" i="1" s="1"/>
  <c r="I622" i="1"/>
  <c r="J622" i="1" s="1"/>
  <c r="H623" i="1"/>
  <c r="F623" i="1"/>
  <c r="F624" i="1" l="1"/>
  <c r="I623" i="1"/>
  <c r="J623" i="1" s="1"/>
  <c r="H624" i="1"/>
  <c r="E625" i="1"/>
  <c r="G625" i="1" s="1"/>
  <c r="K625" i="1" s="1"/>
  <c r="E626" i="1" l="1"/>
  <c r="G626" i="1" s="1"/>
  <c r="K626" i="1" s="1"/>
  <c r="H625" i="1"/>
  <c r="I624" i="1"/>
  <c r="J624" i="1" s="1"/>
  <c r="F625" i="1"/>
  <c r="H626" i="1" l="1"/>
  <c r="I625" i="1"/>
  <c r="J625" i="1" s="1"/>
  <c r="E627" i="1"/>
  <c r="G627" i="1" s="1"/>
  <c r="K627" i="1" s="1"/>
  <c r="F626" i="1"/>
  <c r="F627" i="1" l="1"/>
  <c r="E628" i="1"/>
  <c r="G628" i="1" s="1"/>
  <c r="K628" i="1" s="1"/>
  <c r="H627" i="1"/>
  <c r="I626" i="1"/>
  <c r="J626" i="1" s="1"/>
  <c r="I627" i="1" l="1"/>
  <c r="J627" i="1" s="1"/>
  <c r="H628" i="1"/>
  <c r="E629" i="1"/>
  <c r="G629" i="1" s="1"/>
  <c r="K629" i="1" s="1"/>
  <c r="F628" i="1"/>
  <c r="F629" i="1" l="1"/>
  <c r="E630" i="1"/>
  <c r="G630" i="1" s="1"/>
  <c r="K630" i="1" s="1"/>
  <c r="I628" i="1"/>
  <c r="J628" i="1" s="1"/>
  <c r="H629" i="1"/>
  <c r="F630" i="1" l="1"/>
  <c r="I629" i="1"/>
  <c r="J629" i="1" s="1"/>
  <c r="H630" i="1"/>
  <c r="E631" i="1"/>
  <c r="G631" i="1" s="1"/>
  <c r="K631" i="1" s="1"/>
  <c r="E632" i="1" l="1"/>
  <c r="G632" i="1" s="1"/>
  <c r="K632" i="1" s="1"/>
  <c r="I630" i="1"/>
  <c r="J630" i="1" s="1"/>
  <c r="H631" i="1"/>
  <c r="F631" i="1"/>
  <c r="I631" i="1" l="1"/>
  <c r="J631" i="1" s="1"/>
  <c r="H632" i="1"/>
  <c r="E633" i="1"/>
  <c r="G633" i="1" s="1"/>
  <c r="K633" i="1" s="1"/>
  <c r="F632" i="1"/>
  <c r="F633" i="1" l="1"/>
  <c r="E634" i="1"/>
  <c r="G634" i="1" s="1"/>
  <c r="K634" i="1" s="1"/>
  <c r="H633" i="1"/>
  <c r="I632" i="1"/>
  <c r="J632" i="1" s="1"/>
  <c r="E635" i="1" l="1"/>
  <c r="G635" i="1" s="1"/>
  <c r="K635" i="1" s="1"/>
  <c r="H634" i="1"/>
  <c r="I633" i="1"/>
  <c r="J633" i="1" s="1"/>
  <c r="F634" i="1"/>
  <c r="E636" i="1" l="1"/>
  <c r="G636" i="1" s="1"/>
  <c r="K636" i="1" s="1"/>
  <c r="F635" i="1"/>
  <c r="H635" i="1"/>
  <c r="I634" i="1"/>
  <c r="J634" i="1" s="1"/>
  <c r="I635" i="1" l="1"/>
  <c r="J635" i="1" s="1"/>
  <c r="H636" i="1"/>
  <c r="F636" i="1"/>
  <c r="E637" i="1"/>
  <c r="G637" i="1" s="1"/>
  <c r="K637" i="1" s="1"/>
  <c r="E638" i="1" l="1"/>
  <c r="G638" i="1" s="1"/>
  <c r="K638" i="1" s="1"/>
  <c r="F637" i="1"/>
  <c r="I636" i="1"/>
  <c r="J636" i="1" s="1"/>
  <c r="H637" i="1"/>
  <c r="I637" i="1" l="1"/>
  <c r="J637" i="1" s="1"/>
  <c r="H638" i="1"/>
  <c r="F638" i="1"/>
  <c r="E639" i="1"/>
  <c r="G639" i="1" s="1"/>
  <c r="K639" i="1" s="1"/>
  <c r="E640" i="1" l="1"/>
  <c r="G640" i="1" s="1"/>
  <c r="K640" i="1" s="1"/>
  <c r="F639" i="1"/>
  <c r="I638" i="1"/>
  <c r="J638" i="1" s="1"/>
  <c r="H639" i="1"/>
  <c r="I639" i="1" l="1"/>
  <c r="J639" i="1" s="1"/>
  <c r="H640" i="1"/>
  <c r="E641" i="1"/>
  <c r="G641" i="1" s="1"/>
  <c r="K641" i="1" s="1"/>
  <c r="F640" i="1"/>
  <c r="F641" i="1" l="1"/>
  <c r="H641" i="1"/>
  <c r="I640" i="1"/>
  <c r="J640" i="1" s="1"/>
  <c r="E642" i="1"/>
  <c r="G642" i="1" s="1"/>
  <c r="K642" i="1" s="1"/>
  <c r="E643" i="1" l="1"/>
  <c r="G643" i="1" s="1"/>
  <c r="K643" i="1" s="1"/>
  <c r="H642" i="1"/>
  <c r="I641" i="1"/>
  <c r="J641" i="1" s="1"/>
  <c r="F642" i="1"/>
  <c r="E644" i="1" l="1"/>
  <c r="G644" i="1" s="1"/>
  <c r="K644" i="1" s="1"/>
  <c r="F643" i="1"/>
  <c r="H643" i="1"/>
  <c r="I642" i="1"/>
  <c r="J642" i="1" s="1"/>
  <c r="I643" i="1" l="1"/>
  <c r="J643" i="1" s="1"/>
  <c r="H644" i="1"/>
  <c r="F644" i="1"/>
  <c r="E645" i="1"/>
  <c r="G645" i="1" s="1"/>
  <c r="K645" i="1" s="1"/>
  <c r="E646" i="1" l="1"/>
  <c r="G646" i="1" s="1"/>
  <c r="K646" i="1" s="1"/>
  <c r="F645" i="1"/>
  <c r="I644" i="1"/>
  <c r="J644" i="1" s="1"/>
  <c r="H645" i="1"/>
  <c r="I645" i="1" l="1"/>
  <c r="J645" i="1" s="1"/>
  <c r="H646" i="1"/>
  <c r="F646" i="1"/>
  <c r="E647" i="1"/>
  <c r="G647" i="1" s="1"/>
  <c r="K647" i="1" s="1"/>
  <c r="E648" i="1" l="1"/>
  <c r="G648" i="1" s="1"/>
  <c r="K648" i="1" s="1"/>
  <c r="F647" i="1"/>
  <c r="I646" i="1"/>
  <c r="J646" i="1" s="1"/>
  <c r="H647" i="1"/>
  <c r="F648" i="1" l="1"/>
  <c r="I647" i="1"/>
  <c r="J647" i="1" s="1"/>
  <c r="H648" i="1"/>
  <c r="E649" i="1"/>
  <c r="G649" i="1" s="1"/>
  <c r="K649" i="1" s="1"/>
  <c r="H649" i="1" l="1"/>
  <c r="I648" i="1"/>
  <c r="J648" i="1" s="1"/>
  <c r="E650" i="1"/>
  <c r="G650" i="1" s="1"/>
  <c r="K650" i="1" s="1"/>
  <c r="F649" i="1"/>
  <c r="E651" i="1" l="1"/>
  <c r="G651" i="1" s="1"/>
  <c r="K651" i="1" s="1"/>
  <c r="F650" i="1"/>
  <c r="H650" i="1"/>
  <c r="I649" i="1"/>
  <c r="J649" i="1" s="1"/>
  <c r="F651" i="1" l="1"/>
  <c r="E652" i="1"/>
  <c r="G652" i="1" s="1"/>
  <c r="K652" i="1" s="1"/>
  <c r="H651" i="1"/>
  <c r="I650" i="1"/>
  <c r="J650" i="1" s="1"/>
  <c r="I651" i="1" l="1"/>
  <c r="J651" i="1" s="1"/>
  <c r="H652" i="1"/>
  <c r="E653" i="1"/>
  <c r="G653" i="1" s="1"/>
  <c r="K653" i="1" s="1"/>
  <c r="F652" i="1"/>
  <c r="I652" i="1" l="1"/>
  <c r="J652" i="1" s="1"/>
  <c r="H653" i="1"/>
  <c r="F653" i="1"/>
  <c r="E654" i="1"/>
  <c r="G654" i="1" s="1"/>
  <c r="K654" i="1" s="1"/>
  <c r="E655" i="1" l="1"/>
  <c r="G655" i="1" s="1"/>
  <c r="K655" i="1" s="1"/>
  <c r="F654" i="1"/>
  <c r="I653" i="1"/>
  <c r="J653" i="1" s="1"/>
  <c r="H654" i="1"/>
  <c r="I654" i="1" l="1"/>
  <c r="J654" i="1" s="1"/>
  <c r="H655" i="1"/>
  <c r="F655" i="1"/>
  <c r="E656" i="1"/>
  <c r="G656" i="1" s="1"/>
  <c r="K656" i="1" s="1"/>
  <c r="E657" i="1" l="1"/>
  <c r="G657" i="1" s="1"/>
  <c r="K657" i="1" s="1"/>
  <c r="F656" i="1"/>
  <c r="I655" i="1"/>
  <c r="J655" i="1" s="1"/>
  <c r="H656" i="1"/>
  <c r="F657" i="1" l="1"/>
  <c r="E658" i="1"/>
  <c r="G658" i="1" s="1"/>
  <c r="K658" i="1" s="1"/>
  <c r="H657" i="1"/>
  <c r="I656" i="1"/>
  <c r="J656" i="1" s="1"/>
  <c r="H658" i="1" l="1"/>
  <c r="I657" i="1"/>
  <c r="J657" i="1" s="1"/>
  <c r="E659" i="1"/>
  <c r="G659" i="1" s="1"/>
  <c r="K659" i="1" s="1"/>
  <c r="F658" i="1"/>
  <c r="F659" i="1" l="1"/>
  <c r="E660" i="1"/>
  <c r="G660" i="1" s="1"/>
  <c r="K660" i="1" s="1"/>
  <c r="H659" i="1"/>
  <c r="I658" i="1"/>
  <c r="J658" i="1" s="1"/>
  <c r="I659" i="1" l="1"/>
  <c r="J659" i="1" s="1"/>
  <c r="H660" i="1"/>
  <c r="E661" i="1"/>
  <c r="G661" i="1" s="1"/>
  <c r="K661" i="1" s="1"/>
  <c r="F660" i="1"/>
  <c r="F661" i="1" l="1"/>
  <c r="E662" i="1"/>
  <c r="G662" i="1" s="1"/>
  <c r="K662" i="1" s="1"/>
  <c r="I660" i="1"/>
  <c r="J660" i="1" s="1"/>
  <c r="H661" i="1"/>
  <c r="I661" i="1" l="1"/>
  <c r="J661" i="1" s="1"/>
  <c r="H662" i="1"/>
  <c r="E663" i="1"/>
  <c r="G663" i="1" s="1"/>
  <c r="K663" i="1" s="1"/>
  <c r="F662" i="1"/>
  <c r="F663" i="1" l="1"/>
  <c r="E664" i="1"/>
  <c r="G664" i="1" s="1"/>
  <c r="K664" i="1" s="1"/>
  <c r="I662" i="1"/>
  <c r="J662" i="1" s="1"/>
  <c r="H663" i="1"/>
  <c r="I663" i="1" l="1"/>
  <c r="J663" i="1" s="1"/>
  <c r="H664" i="1"/>
  <c r="F664" i="1"/>
  <c r="E665" i="1"/>
  <c r="G665" i="1" s="1"/>
  <c r="K665" i="1" s="1"/>
  <c r="E666" i="1" l="1"/>
  <c r="G666" i="1" s="1"/>
  <c r="K666" i="1" s="1"/>
  <c r="F665" i="1"/>
  <c r="H665" i="1"/>
  <c r="I664" i="1"/>
  <c r="J664" i="1" s="1"/>
  <c r="F666" i="1" l="1"/>
  <c r="E667" i="1"/>
  <c r="G667" i="1" s="1"/>
  <c r="K667" i="1" s="1"/>
  <c r="H666" i="1"/>
  <c r="I665" i="1"/>
  <c r="J665" i="1" s="1"/>
  <c r="E668" i="1" l="1"/>
  <c r="G668" i="1" s="1"/>
  <c r="K668" i="1" s="1"/>
  <c r="H667" i="1"/>
  <c r="I666" i="1"/>
  <c r="J666" i="1" s="1"/>
  <c r="F667" i="1"/>
  <c r="I667" i="1" l="1"/>
  <c r="J667" i="1" s="1"/>
  <c r="H668" i="1"/>
  <c r="F668" i="1"/>
  <c r="E669" i="1"/>
  <c r="G669" i="1" s="1"/>
  <c r="K669" i="1" s="1"/>
  <c r="E670" i="1" l="1"/>
  <c r="G670" i="1" s="1"/>
  <c r="K670" i="1" s="1"/>
  <c r="F669" i="1"/>
  <c r="I668" i="1"/>
  <c r="J668" i="1" s="1"/>
  <c r="H669" i="1"/>
  <c r="I669" i="1" l="1"/>
  <c r="J669" i="1" s="1"/>
  <c r="H670" i="1"/>
  <c r="F670" i="1"/>
  <c r="E671" i="1"/>
  <c r="G671" i="1" s="1"/>
  <c r="K671" i="1" s="1"/>
  <c r="E672" i="1" l="1"/>
  <c r="G672" i="1" s="1"/>
  <c r="K672" i="1" s="1"/>
  <c r="F671" i="1"/>
  <c r="I670" i="1"/>
  <c r="J670" i="1" s="1"/>
  <c r="H671" i="1"/>
  <c r="F672" i="1" l="1"/>
  <c r="I671" i="1"/>
  <c r="J671" i="1" s="1"/>
  <c r="H672" i="1"/>
  <c r="E673" i="1"/>
  <c r="G673" i="1" s="1"/>
  <c r="K673" i="1" s="1"/>
  <c r="E674" i="1" l="1"/>
  <c r="G674" i="1" s="1"/>
  <c r="K674" i="1" s="1"/>
  <c r="H673" i="1"/>
  <c r="I672" i="1"/>
  <c r="J672" i="1" s="1"/>
  <c r="F673" i="1"/>
  <c r="F674" i="1" l="1"/>
  <c r="E675" i="1"/>
  <c r="G675" i="1" s="1"/>
  <c r="K675" i="1" s="1"/>
  <c r="H674" i="1"/>
  <c r="I673" i="1"/>
  <c r="J673" i="1" s="1"/>
  <c r="E676" i="1" l="1"/>
  <c r="G676" i="1" s="1"/>
  <c r="K676" i="1" s="1"/>
  <c r="H675" i="1"/>
  <c r="I674" i="1"/>
  <c r="J674" i="1" s="1"/>
  <c r="F675" i="1"/>
  <c r="F676" i="1" l="1"/>
  <c r="I675" i="1"/>
  <c r="J675" i="1" s="1"/>
  <c r="H676" i="1"/>
  <c r="E677" i="1"/>
  <c r="G677" i="1" s="1"/>
  <c r="K677" i="1" s="1"/>
  <c r="E678" i="1" l="1"/>
  <c r="G678" i="1" s="1"/>
  <c r="K678" i="1" s="1"/>
  <c r="I676" i="1"/>
  <c r="J676" i="1" s="1"/>
  <c r="H677" i="1"/>
  <c r="F677" i="1"/>
  <c r="H678" i="1" l="1"/>
  <c r="I677" i="1"/>
  <c r="J677" i="1" s="1"/>
  <c r="F678" i="1"/>
  <c r="E679" i="1"/>
  <c r="G679" i="1" s="1"/>
  <c r="K679" i="1" s="1"/>
  <c r="E680" i="1" l="1"/>
  <c r="G680" i="1" s="1"/>
  <c r="K680" i="1" s="1"/>
  <c r="F679" i="1"/>
  <c r="H679" i="1"/>
  <c r="I678" i="1"/>
  <c r="J678" i="1" s="1"/>
  <c r="H680" i="1" l="1"/>
  <c r="I679" i="1"/>
  <c r="J679" i="1" s="1"/>
  <c r="F680" i="1"/>
  <c r="E681" i="1"/>
  <c r="G681" i="1" s="1"/>
  <c r="K681" i="1" s="1"/>
  <c r="F681" i="1" l="1"/>
  <c r="E682" i="1"/>
  <c r="G682" i="1" s="1"/>
  <c r="K682" i="1" s="1"/>
  <c r="I680" i="1"/>
  <c r="J680" i="1" s="1"/>
  <c r="H681" i="1"/>
  <c r="E683" i="1" l="1"/>
  <c r="G683" i="1" s="1"/>
  <c r="K683" i="1" s="1"/>
  <c r="I681" i="1"/>
  <c r="J681" i="1" s="1"/>
  <c r="H682" i="1"/>
  <c r="F682" i="1"/>
  <c r="I682" i="1" l="1"/>
  <c r="J682" i="1" s="1"/>
  <c r="H683" i="1"/>
  <c r="F683" i="1"/>
  <c r="E684" i="1"/>
  <c r="G684" i="1" s="1"/>
  <c r="K684" i="1" s="1"/>
  <c r="E685" i="1" l="1"/>
  <c r="G685" i="1" s="1"/>
  <c r="K685" i="1" s="1"/>
  <c r="F684" i="1"/>
  <c r="I683" i="1"/>
  <c r="J683" i="1" s="1"/>
  <c r="H684" i="1"/>
  <c r="H685" i="1" l="1"/>
  <c r="I684" i="1"/>
  <c r="J684" i="1" s="1"/>
  <c r="F685" i="1"/>
  <c r="E686" i="1"/>
  <c r="G686" i="1" s="1"/>
  <c r="K686" i="1" s="1"/>
  <c r="E687" i="1" l="1"/>
  <c r="G687" i="1" s="1"/>
  <c r="K687" i="1" s="1"/>
  <c r="F686" i="1"/>
  <c r="I685" i="1"/>
  <c r="J685" i="1" s="1"/>
  <c r="H686" i="1"/>
  <c r="E688" i="1" l="1"/>
  <c r="G688" i="1" s="1"/>
  <c r="K688" i="1" s="1"/>
  <c r="H687" i="1"/>
  <c r="I686" i="1"/>
  <c r="J686" i="1" s="1"/>
  <c r="F687" i="1"/>
  <c r="F688" i="1" l="1"/>
  <c r="H688" i="1"/>
  <c r="I687" i="1"/>
  <c r="J687" i="1" s="1"/>
  <c r="E689" i="1"/>
  <c r="G689" i="1" s="1"/>
  <c r="K689" i="1" s="1"/>
  <c r="I688" i="1" l="1"/>
  <c r="J688" i="1" s="1"/>
  <c r="H689" i="1"/>
  <c r="E690" i="1"/>
  <c r="G690" i="1" s="1"/>
  <c r="K690" i="1" s="1"/>
  <c r="F689" i="1"/>
  <c r="F690" i="1" l="1"/>
  <c r="E691" i="1"/>
  <c r="G691" i="1" s="1"/>
  <c r="K691" i="1" s="1"/>
  <c r="I689" i="1"/>
  <c r="J689" i="1" s="1"/>
  <c r="H690" i="1"/>
  <c r="E692" i="1" l="1"/>
  <c r="G692" i="1" s="1"/>
  <c r="K692" i="1" s="1"/>
  <c r="I690" i="1"/>
  <c r="J690" i="1" s="1"/>
  <c r="H691" i="1"/>
  <c r="F691" i="1"/>
  <c r="F692" i="1" l="1"/>
  <c r="E693" i="1"/>
  <c r="G693" i="1" s="1"/>
  <c r="K693" i="1" s="1"/>
  <c r="I691" i="1"/>
  <c r="J691" i="1" s="1"/>
  <c r="H692" i="1"/>
  <c r="H693" i="1" l="1"/>
  <c r="I692" i="1"/>
  <c r="J692" i="1" s="1"/>
  <c r="E694" i="1"/>
  <c r="G694" i="1" s="1"/>
  <c r="K694" i="1" s="1"/>
  <c r="F693" i="1"/>
  <c r="F694" i="1" l="1"/>
  <c r="E695" i="1"/>
  <c r="G695" i="1" s="1"/>
  <c r="K695" i="1" s="1"/>
  <c r="I693" i="1"/>
  <c r="J693" i="1" s="1"/>
  <c r="H694" i="1"/>
  <c r="H695" i="1" l="1"/>
  <c r="I694" i="1"/>
  <c r="J694" i="1" s="1"/>
  <c r="E696" i="1"/>
  <c r="G696" i="1" s="1"/>
  <c r="K696" i="1" s="1"/>
  <c r="F695" i="1"/>
  <c r="F696" i="1" l="1"/>
  <c r="E697" i="1"/>
  <c r="G697" i="1" s="1"/>
  <c r="K697" i="1" s="1"/>
  <c r="H696" i="1"/>
  <c r="I695" i="1"/>
  <c r="J695" i="1" s="1"/>
  <c r="I696" i="1" l="1"/>
  <c r="J696" i="1" s="1"/>
  <c r="H697" i="1"/>
  <c r="F697" i="1"/>
  <c r="E698" i="1"/>
  <c r="G698" i="1" s="1"/>
  <c r="K698" i="1" s="1"/>
  <c r="F698" i="1" l="1"/>
  <c r="E699" i="1"/>
  <c r="G699" i="1" s="1"/>
  <c r="K699" i="1" s="1"/>
  <c r="I697" i="1"/>
  <c r="J697" i="1" s="1"/>
  <c r="H698" i="1"/>
  <c r="F699" i="1" l="1"/>
  <c r="I698" i="1"/>
  <c r="J698" i="1" s="1"/>
  <c r="H699" i="1"/>
  <c r="E700" i="1"/>
  <c r="G700" i="1" s="1"/>
  <c r="K700" i="1" s="1"/>
  <c r="E701" i="1" l="1"/>
  <c r="G701" i="1" s="1"/>
  <c r="K701" i="1" s="1"/>
  <c r="H700" i="1"/>
  <c r="I699" i="1"/>
  <c r="J699" i="1" s="1"/>
  <c r="F700" i="1"/>
  <c r="F701" i="1" l="1"/>
  <c r="E702" i="1"/>
  <c r="G702" i="1" s="1"/>
  <c r="K702" i="1" s="1"/>
  <c r="H701" i="1"/>
  <c r="I700" i="1"/>
  <c r="J700" i="1" s="1"/>
  <c r="H702" i="1" l="1"/>
  <c r="I701" i="1"/>
  <c r="J701" i="1" s="1"/>
  <c r="E703" i="1"/>
  <c r="G703" i="1" s="1"/>
  <c r="K703" i="1" s="1"/>
  <c r="F702" i="1"/>
  <c r="F703" i="1" l="1"/>
  <c r="E704" i="1"/>
  <c r="G704" i="1" s="1"/>
  <c r="K704" i="1" s="1"/>
  <c r="H703" i="1"/>
  <c r="I702" i="1"/>
  <c r="J702" i="1" s="1"/>
  <c r="H704" i="1" l="1"/>
  <c r="I703" i="1"/>
  <c r="J703" i="1" s="1"/>
  <c r="E705" i="1"/>
  <c r="G705" i="1" s="1"/>
  <c r="K705" i="1" s="1"/>
  <c r="F704" i="1"/>
  <c r="E706" i="1" l="1"/>
  <c r="G706" i="1" s="1"/>
  <c r="K706" i="1" s="1"/>
  <c r="F705" i="1"/>
  <c r="I704" i="1"/>
  <c r="J704" i="1" s="1"/>
  <c r="H705" i="1"/>
  <c r="I705" i="1" l="1"/>
  <c r="J705" i="1" s="1"/>
  <c r="H706" i="1"/>
  <c r="F706" i="1"/>
  <c r="E707" i="1"/>
  <c r="G707" i="1" s="1"/>
  <c r="K707" i="1" s="1"/>
  <c r="F707" i="1" l="1"/>
  <c r="E708" i="1"/>
  <c r="G708" i="1" s="1"/>
  <c r="K708" i="1" s="1"/>
  <c r="I706" i="1"/>
  <c r="J706" i="1" s="1"/>
  <c r="H707" i="1"/>
  <c r="E709" i="1" l="1"/>
  <c r="G709" i="1" s="1"/>
  <c r="K709" i="1" s="1"/>
  <c r="H708" i="1"/>
  <c r="I707" i="1"/>
  <c r="J707" i="1" s="1"/>
  <c r="F708" i="1"/>
  <c r="H709" i="1" l="1"/>
  <c r="I708" i="1"/>
  <c r="J708" i="1" s="1"/>
  <c r="E710" i="1"/>
  <c r="G710" i="1" s="1"/>
  <c r="K710" i="1" s="1"/>
  <c r="F709" i="1"/>
  <c r="E711" i="1" l="1"/>
  <c r="G711" i="1" s="1"/>
  <c r="K711" i="1" s="1"/>
  <c r="F710" i="1"/>
  <c r="H710" i="1"/>
  <c r="I709" i="1"/>
  <c r="J709" i="1" s="1"/>
  <c r="F711" i="1" l="1"/>
  <c r="E712" i="1"/>
  <c r="G712" i="1" s="1"/>
  <c r="K712" i="1" s="1"/>
  <c r="H711" i="1"/>
  <c r="I710" i="1"/>
  <c r="J710" i="1" s="1"/>
  <c r="H712" i="1" l="1"/>
  <c r="I711" i="1"/>
  <c r="J711" i="1" s="1"/>
  <c r="E713" i="1"/>
  <c r="G713" i="1" s="1"/>
  <c r="K713" i="1" s="1"/>
  <c r="F712" i="1"/>
  <c r="F713" i="1" l="1"/>
  <c r="E714" i="1"/>
  <c r="G714" i="1" s="1"/>
  <c r="K714" i="1" s="1"/>
  <c r="I712" i="1"/>
  <c r="J712" i="1" s="1"/>
  <c r="H713" i="1"/>
  <c r="E715" i="1" l="1"/>
  <c r="G715" i="1" s="1"/>
  <c r="K715" i="1" s="1"/>
  <c r="I713" i="1"/>
  <c r="J713" i="1" s="1"/>
  <c r="H714" i="1"/>
  <c r="F714" i="1"/>
  <c r="F715" i="1" l="1"/>
  <c r="I714" i="1"/>
  <c r="J714" i="1" s="1"/>
  <c r="H715" i="1"/>
  <c r="E716" i="1"/>
  <c r="G716" i="1" s="1"/>
  <c r="K716" i="1" s="1"/>
  <c r="E717" i="1" l="1"/>
  <c r="G717" i="1" s="1"/>
  <c r="K717" i="1" s="1"/>
  <c r="F716" i="1"/>
  <c r="I715" i="1"/>
  <c r="J715" i="1" s="1"/>
  <c r="H716" i="1"/>
  <c r="H717" i="1" l="1"/>
  <c r="I716" i="1"/>
  <c r="J716" i="1" s="1"/>
  <c r="F717" i="1"/>
  <c r="E718" i="1"/>
  <c r="G718" i="1" s="1"/>
  <c r="K718" i="1" s="1"/>
  <c r="E719" i="1" l="1"/>
  <c r="G719" i="1" s="1"/>
  <c r="K719" i="1" s="1"/>
  <c r="F718" i="1"/>
  <c r="H718" i="1"/>
  <c r="I717" i="1"/>
  <c r="J717" i="1" s="1"/>
  <c r="H719" i="1" l="1"/>
  <c r="I718" i="1"/>
  <c r="J718" i="1" s="1"/>
  <c r="F719" i="1"/>
  <c r="E720" i="1"/>
  <c r="G720" i="1" s="1"/>
  <c r="K720" i="1" s="1"/>
  <c r="F720" i="1" l="1"/>
  <c r="E721" i="1"/>
  <c r="G721" i="1" s="1"/>
  <c r="K721" i="1" s="1"/>
  <c r="H720" i="1"/>
  <c r="I719" i="1"/>
  <c r="J719" i="1" s="1"/>
  <c r="I720" i="1" l="1"/>
  <c r="J720" i="1" s="1"/>
  <c r="H721" i="1"/>
  <c r="E722" i="1"/>
  <c r="G722" i="1" s="1"/>
  <c r="K722" i="1" s="1"/>
  <c r="F721" i="1"/>
  <c r="F722" i="1" l="1"/>
  <c r="E723" i="1"/>
  <c r="G723" i="1" s="1"/>
  <c r="K723" i="1" s="1"/>
  <c r="I721" i="1"/>
  <c r="J721" i="1" s="1"/>
  <c r="H722" i="1"/>
  <c r="E724" i="1" l="1"/>
  <c r="G724" i="1" s="1"/>
  <c r="K724" i="1" s="1"/>
  <c r="I722" i="1"/>
  <c r="J722" i="1" s="1"/>
  <c r="H723" i="1"/>
  <c r="F723" i="1"/>
  <c r="F724" i="1" l="1"/>
  <c r="I723" i="1"/>
  <c r="J723" i="1" s="1"/>
  <c r="H724" i="1"/>
  <c r="E725" i="1"/>
  <c r="G725" i="1" s="1"/>
  <c r="K725" i="1" s="1"/>
  <c r="E726" i="1" l="1"/>
  <c r="G726" i="1" s="1"/>
  <c r="K726" i="1" s="1"/>
  <c r="H725" i="1"/>
  <c r="I724" i="1"/>
  <c r="J724" i="1" s="1"/>
  <c r="F725" i="1"/>
  <c r="I725" i="1" l="1"/>
  <c r="J725" i="1" s="1"/>
  <c r="H726" i="1"/>
  <c r="F726" i="1"/>
  <c r="E727" i="1"/>
  <c r="G727" i="1" s="1"/>
  <c r="K727" i="1" s="1"/>
  <c r="E728" i="1" l="1"/>
  <c r="G728" i="1" s="1"/>
  <c r="K728" i="1" s="1"/>
  <c r="F727" i="1"/>
  <c r="H727" i="1"/>
  <c r="I726" i="1"/>
  <c r="J726" i="1" s="1"/>
  <c r="H728" i="1" l="1"/>
  <c r="I727" i="1"/>
  <c r="J727" i="1" s="1"/>
  <c r="F728" i="1"/>
  <c r="E729" i="1"/>
  <c r="G729" i="1" s="1"/>
  <c r="K729" i="1" s="1"/>
  <c r="E730" i="1" l="1"/>
  <c r="G730" i="1" s="1"/>
  <c r="K730" i="1" s="1"/>
  <c r="F729" i="1"/>
  <c r="I728" i="1"/>
  <c r="J728" i="1" s="1"/>
  <c r="H729" i="1"/>
  <c r="I729" i="1" l="1"/>
  <c r="J729" i="1" s="1"/>
  <c r="H730" i="1"/>
  <c r="F730" i="1"/>
  <c r="E731" i="1"/>
  <c r="G731" i="1" s="1"/>
  <c r="K731" i="1" s="1"/>
  <c r="F731" i="1" l="1"/>
  <c r="E732" i="1"/>
  <c r="G732" i="1" s="1"/>
  <c r="K732" i="1" s="1"/>
  <c r="I730" i="1"/>
  <c r="J730" i="1" s="1"/>
  <c r="H731" i="1"/>
  <c r="E733" i="1" l="1"/>
  <c r="G733" i="1" s="1"/>
  <c r="K733" i="1" s="1"/>
  <c r="I731" i="1"/>
  <c r="J731" i="1" s="1"/>
  <c r="H732" i="1"/>
  <c r="F732" i="1"/>
  <c r="H733" i="1" l="1"/>
  <c r="I732" i="1"/>
  <c r="J732" i="1" s="1"/>
  <c r="E734" i="1"/>
  <c r="G734" i="1" s="1"/>
  <c r="K734" i="1" s="1"/>
  <c r="F733" i="1"/>
  <c r="E735" i="1" l="1"/>
  <c r="G735" i="1" s="1"/>
  <c r="K735" i="1" s="1"/>
  <c r="F734" i="1"/>
  <c r="H734" i="1"/>
  <c r="I733" i="1"/>
  <c r="J733" i="1" s="1"/>
  <c r="F735" i="1" l="1"/>
  <c r="E736" i="1"/>
  <c r="G736" i="1" s="1"/>
  <c r="K736" i="1" s="1"/>
  <c r="H735" i="1"/>
  <c r="I734" i="1"/>
  <c r="J734" i="1" s="1"/>
  <c r="H736" i="1" l="1"/>
  <c r="I735" i="1"/>
  <c r="J735" i="1" s="1"/>
  <c r="E737" i="1"/>
  <c r="G737" i="1" s="1"/>
  <c r="K737" i="1" s="1"/>
  <c r="F736" i="1"/>
  <c r="F737" i="1" l="1"/>
  <c r="E738" i="1"/>
  <c r="G738" i="1" s="1"/>
  <c r="K738" i="1" s="1"/>
  <c r="I736" i="1"/>
  <c r="J736" i="1" s="1"/>
  <c r="H737" i="1"/>
  <c r="I737" i="1" l="1"/>
  <c r="J737" i="1" s="1"/>
  <c r="H738" i="1"/>
  <c r="E739" i="1"/>
  <c r="G739" i="1" s="1"/>
  <c r="K739" i="1" s="1"/>
  <c r="F738" i="1"/>
  <c r="F739" i="1" l="1"/>
  <c r="E740" i="1"/>
  <c r="G740" i="1" s="1"/>
  <c r="K740" i="1" s="1"/>
  <c r="I738" i="1"/>
  <c r="J738" i="1" s="1"/>
  <c r="H739" i="1"/>
  <c r="H740" i="1" l="1"/>
  <c r="I739" i="1"/>
  <c r="J739" i="1" s="1"/>
  <c r="F740" i="1"/>
  <c r="E741" i="1"/>
  <c r="G741" i="1" s="1"/>
  <c r="K741" i="1" s="1"/>
  <c r="F741" i="1" l="1"/>
  <c r="E742" i="1"/>
  <c r="G742" i="1" s="1"/>
  <c r="K742" i="1" s="1"/>
  <c r="H741" i="1"/>
  <c r="I740" i="1"/>
  <c r="J740" i="1" s="1"/>
  <c r="H742" i="1" l="1"/>
  <c r="I741" i="1"/>
  <c r="J741" i="1" s="1"/>
  <c r="E743" i="1"/>
  <c r="G743" i="1" s="1"/>
  <c r="K743" i="1" s="1"/>
  <c r="F742" i="1"/>
  <c r="F743" i="1" l="1"/>
  <c r="E744" i="1"/>
  <c r="G744" i="1" s="1"/>
  <c r="K744" i="1" s="1"/>
  <c r="I742" i="1"/>
  <c r="J742" i="1" s="1"/>
  <c r="H743" i="1"/>
  <c r="I743" i="1" l="1"/>
  <c r="J743" i="1" s="1"/>
  <c r="H744" i="1"/>
  <c r="E745" i="1"/>
  <c r="G745" i="1" s="1"/>
  <c r="K745" i="1" s="1"/>
  <c r="F744" i="1"/>
  <c r="F745" i="1" l="1"/>
  <c r="E746" i="1"/>
  <c r="G746" i="1" s="1"/>
  <c r="K746" i="1" s="1"/>
  <c r="H745" i="1"/>
  <c r="I744" i="1"/>
  <c r="J744" i="1" s="1"/>
  <c r="F746" i="1" l="1"/>
  <c r="H746" i="1"/>
  <c r="I745" i="1"/>
  <c r="J745" i="1" s="1"/>
  <c r="E747" i="1"/>
  <c r="G747" i="1" s="1"/>
  <c r="K747" i="1" s="1"/>
  <c r="E748" i="1" l="1"/>
  <c r="G748" i="1" s="1"/>
  <c r="K748" i="1" s="1"/>
  <c r="I746" i="1"/>
  <c r="J746" i="1" s="1"/>
  <c r="H747" i="1"/>
  <c r="F747" i="1"/>
  <c r="E749" i="1" l="1"/>
  <c r="G749" i="1" s="1"/>
  <c r="K749" i="1" s="1"/>
  <c r="F748" i="1"/>
  <c r="I747" i="1"/>
  <c r="J747" i="1" s="1"/>
  <c r="H748" i="1"/>
  <c r="H749" i="1" l="1"/>
  <c r="I748" i="1"/>
  <c r="J748" i="1" s="1"/>
  <c r="F749" i="1"/>
  <c r="E750" i="1"/>
  <c r="G750" i="1" s="1"/>
  <c r="K750" i="1" s="1"/>
  <c r="F750" i="1" l="1"/>
  <c r="E751" i="1"/>
  <c r="G751" i="1" s="1"/>
  <c r="K751" i="1" s="1"/>
  <c r="H750" i="1"/>
  <c r="I749" i="1"/>
  <c r="J749" i="1" s="1"/>
  <c r="E752" i="1" l="1"/>
  <c r="G752" i="1" s="1"/>
  <c r="K752" i="1" s="1"/>
  <c r="I750" i="1"/>
  <c r="J750" i="1" s="1"/>
  <c r="H751" i="1"/>
  <c r="F751" i="1"/>
  <c r="F752" i="1" l="1"/>
  <c r="I751" i="1"/>
  <c r="J751" i="1" s="1"/>
  <c r="H752" i="1"/>
  <c r="E753" i="1"/>
  <c r="G753" i="1" s="1"/>
  <c r="K753" i="1" s="1"/>
  <c r="E754" i="1" l="1"/>
  <c r="G754" i="1" s="1"/>
  <c r="K754" i="1" s="1"/>
  <c r="F753" i="1"/>
  <c r="H753" i="1"/>
  <c r="I752" i="1"/>
  <c r="J752" i="1" s="1"/>
  <c r="F754" i="1" l="1"/>
  <c r="H754" i="1"/>
  <c r="I753" i="1"/>
  <c r="J753" i="1" s="1"/>
  <c r="E755" i="1"/>
  <c r="G755" i="1" s="1"/>
  <c r="K755" i="1" s="1"/>
  <c r="E756" i="1" l="1"/>
  <c r="G756" i="1" s="1"/>
  <c r="K756" i="1" s="1"/>
  <c r="I754" i="1"/>
  <c r="J754" i="1" s="1"/>
  <c r="H755" i="1"/>
  <c r="F755" i="1"/>
  <c r="I755" i="1" l="1"/>
  <c r="J755" i="1" s="1"/>
  <c r="H756" i="1"/>
  <c r="F756" i="1"/>
  <c r="E757" i="1"/>
  <c r="G757" i="1" s="1"/>
  <c r="K757" i="1" s="1"/>
  <c r="F757" i="1" l="1"/>
  <c r="H757" i="1"/>
  <c r="I756" i="1"/>
  <c r="J756" i="1" s="1"/>
  <c r="E758" i="1"/>
  <c r="G758" i="1" s="1"/>
  <c r="K758" i="1" s="1"/>
  <c r="E759" i="1" l="1"/>
  <c r="G759" i="1" s="1"/>
  <c r="K759" i="1" s="1"/>
  <c r="H758" i="1"/>
  <c r="I757" i="1"/>
  <c r="J757" i="1" s="1"/>
  <c r="F758" i="1"/>
  <c r="I758" i="1" l="1"/>
  <c r="J758" i="1" s="1"/>
  <c r="H759" i="1"/>
  <c r="F759" i="1"/>
  <c r="E760" i="1"/>
  <c r="G760" i="1" s="1"/>
  <c r="K760" i="1" s="1"/>
  <c r="F760" i="1" l="1"/>
  <c r="E761" i="1"/>
  <c r="G761" i="1" s="1"/>
  <c r="K761" i="1" s="1"/>
  <c r="I759" i="1"/>
  <c r="J759" i="1" s="1"/>
  <c r="H760" i="1"/>
  <c r="I760" i="1" l="1"/>
  <c r="J760" i="1" s="1"/>
  <c r="H761" i="1"/>
  <c r="E762" i="1"/>
  <c r="G762" i="1" s="1"/>
  <c r="K762" i="1" s="1"/>
  <c r="F761" i="1"/>
  <c r="F762" i="1" l="1"/>
  <c r="E763" i="1"/>
  <c r="G763" i="1" s="1"/>
  <c r="K763" i="1" s="1"/>
  <c r="H762" i="1"/>
  <c r="I761" i="1"/>
  <c r="J761" i="1" s="1"/>
  <c r="I762" i="1" l="1"/>
  <c r="J762" i="1" s="1"/>
  <c r="H763" i="1"/>
  <c r="E764" i="1"/>
  <c r="G764" i="1" s="1"/>
  <c r="K764" i="1" s="1"/>
  <c r="F763" i="1"/>
  <c r="F764" i="1" l="1"/>
  <c r="E765" i="1"/>
  <c r="G765" i="1" s="1"/>
  <c r="K765" i="1" s="1"/>
  <c r="I763" i="1"/>
  <c r="J763" i="1" s="1"/>
  <c r="H764" i="1"/>
  <c r="H765" i="1" l="1"/>
  <c r="I764" i="1"/>
  <c r="J764" i="1" s="1"/>
  <c r="E766" i="1"/>
  <c r="G766" i="1" s="1"/>
  <c r="K766" i="1" s="1"/>
  <c r="F765" i="1"/>
  <c r="E767" i="1" l="1"/>
  <c r="G767" i="1" s="1"/>
  <c r="K767" i="1" s="1"/>
  <c r="F766" i="1"/>
  <c r="H766" i="1"/>
  <c r="I765" i="1"/>
  <c r="J765" i="1" s="1"/>
  <c r="F767" i="1" l="1"/>
  <c r="E768" i="1"/>
  <c r="G768" i="1" s="1"/>
  <c r="K768" i="1" s="1"/>
  <c r="H767" i="1"/>
  <c r="I766" i="1"/>
  <c r="J766" i="1" s="1"/>
  <c r="I767" i="1" l="1"/>
  <c r="J767" i="1" s="1"/>
  <c r="H768" i="1"/>
  <c r="E769" i="1"/>
  <c r="G769" i="1" s="1"/>
  <c r="K769" i="1" s="1"/>
  <c r="F768" i="1"/>
  <c r="F769" i="1" l="1"/>
  <c r="E770" i="1"/>
  <c r="G770" i="1" s="1"/>
  <c r="K770" i="1" s="1"/>
  <c r="I768" i="1"/>
  <c r="J768" i="1" s="1"/>
  <c r="H769" i="1"/>
  <c r="E771" i="1" l="1"/>
  <c r="G771" i="1" s="1"/>
  <c r="K771" i="1" s="1"/>
  <c r="H770" i="1"/>
  <c r="I769" i="1"/>
  <c r="J769" i="1" s="1"/>
  <c r="F770" i="1"/>
  <c r="I770" i="1" l="1"/>
  <c r="J770" i="1" s="1"/>
  <c r="H771" i="1"/>
  <c r="F771" i="1"/>
  <c r="E772" i="1"/>
  <c r="G772" i="1" s="1"/>
  <c r="K772" i="1" s="1"/>
  <c r="E773" i="1" l="1"/>
  <c r="G773" i="1" s="1"/>
  <c r="K773" i="1" s="1"/>
  <c r="I771" i="1"/>
  <c r="J771" i="1" s="1"/>
  <c r="H772" i="1"/>
  <c r="F772" i="1"/>
  <c r="F773" i="1" l="1"/>
  <c r="I772" i="1"/>
  <c r="J772" i="1" s="1"/>
  <c r="H773" i="1"/>
  <c r="E774" i="1"/>
  <c r="G774" i="1" s="1"/>
  <c r="K774" i="1" s="1"/>
  <c r="E775" i="1" l="1"/>
  <c r="G775" i="1" s="1"/>
  <c r="K775" i="1" s="1"/>
  <c r="H774" i="1"/>
  <c r="I773" i="1"/>
  <c r="J773" i="1" s="1"/>
  <c r="F774" i="1"/>
  <c r="F775" i="1" l="1"/>
  <c r="H775" i="1"/>
  <c r="I774" i="1"/>
  <c r="J774" i="1" s="1"/>
  <c r="E776" i="1"/>
  <c r="G776" i="1" s="1"/>
  <c r="K776" i="1" s="1"/>
  <c r="E777" i="1" l="1"/>
  <c r="G777" i="1" s="1"/>
  <c r="K777" i="1" s="1"/>
  <c r="I775" i="1"/>
  <c r="J775" i="1" s="1"/>
  <c r="H776" i="1"/>
  <c r="F776" i="1"/>
  <c r="F777" i="1" l="1"/>
  <c r="I776" i="1"/>
  <c r="J776" i="1" s="1"/>
  <c r="H777" i="1"/>
  <c r="E778" i="1"/>
  <c r="G778" i="1" s="1"/>
  <c r="K778" i="1" s="1"/>
  <c r="E779" i="1" l="1"/>
  <c r="G779" i="1" s="1"/>
  <c r="K779" i="1" s="1"/>
  <c r="I777" i="1"/>
  <c r="J777" i="1" s="1"/>
  <c r="H778" i="1"/>
  <c r="F778" i="1"/>
  <c r="I778" i="1" l="1"/>
  <c r="J778" i="1" s="1"/>
  <c r="H779" i="1"/>
  <c r="E780" i="1"/>
  <c r="G780" i="1" s="1"/>
  <c r="K780" i="1" s="1"/>
  <c r="F779" i="1"/>
  <c r="E781" i="1" l="1"/>
  <c r="G781" i="1" s="1"/>
  <c r="K781" i="1" s="1"/>
  <c r="F780" i="1"/>
  <c r="I779" i="1"/>
  <c r="J779" i="1" s="1"/>
  <c r="H780" i="1"/>
  <c r="E782" i="1" l="1"/>
  <c r="G782" i="1" s="1"/>
  <c r="K782" i="1" s="1"/>
  <c r="I780" i="1"/>
  <c r="J780" i="1" s="1"/>
  <c r="H781" i="1"/>
  <c r="F781" i="1"/>
  <c r="H782" i="1" l="1"/>
  <c r="I781" i="1"/>
  <c r="J781" i="1" s="1"/>
  <c r="F782" i="1"/>
  <c r="E783" i="1"/>
  <c r="G783" i="1" s="1"/>
  <c r="K783" i="1" s="1"/>
  <c r="E784" i="1" l="1"/>
  <c r="G784" i="1" s="1"/>
  <c r="K784" i="1" s="1"/>
  <c r="F783" i="1"/>
  <c r="H783" i="1"/>
  <c r="I782" i="1"/>
  <c r="J782" i="1" s="1"/>
  <c r="I783" i="1" l="1"/>
  <c r="J783" i="1" s="1"/>
  <c r="H784" i="1"/>
  <c r="F784" i="1"/>
  <c r="E785" i="1"/>
  <c r="G785" i="1" s="1"/>
  <c r="K785" i="1" s="1"/>
  <c r="I784" i="1" l="1"/>
  <c r="J784" i="1" s="1"/>
  <c r="H785" i="1"/>
  <c r="E786" i="1"/>
  <c r="G786" i="1" s="1"/>
  <c r="K786" i="1" s="1"/>
  <c r="F785" i="1"/>
  <c r="F786" i="1" l="1"/>
  <c r="I785" i="1"/>
  <c r="J785" i="1" s="1"/>
  <c r="H786" i="1"/>
  <c r="E787" i="1"/>
  <c r="G787" i="1" s="1"/>
  <c r="K787" i="1" s="1"/>
  <c r="E788" i="1" l="1"/>
  <c r="G788" i="1" s="1"/>
  <c r="K788" i="1" s="1"/>
  <c r="F787" i="1"/>
  <c r="I786" i="1"/>
  <c r="J786" i="1" s="1"/>
  <c r="H787" i="1"/>
  <c r="I787" i="1" l="1"/>
  <c r="J787" i="1" s="1"/>
  <c r="H788" i="1"/>
  <c r="F788" i="1"/>
  <c r="E789" i="1"/>
  <c r="G789" i="1" s="1"/>
  <c r="K789" i="1" s="1"/>
  <c r="E790" i="1" l="1"/>
  <c r="G790" i="1" s="1"/>
  <c r="K790" i="1" s="1"/>
  <c r="F789" i="1"/>
  <c r="H789" i="1"/>
  <c r="I788" i="1"/>
  <c r="J788" i="1" s="1"/>
  <c r="H790" i="1" l="1"/>
  <c r="I789" i="1"/>
  <c r="J789" i="1" s="1"/>
  <c r="F790" i="1"/>
  <c r="E791" i="1"/>
  <c r="G791" i="1" s="1"/>
  <c r="K791" i="1" s="1"/>
  <c r="E792" i="1" l="1"/>
  <c r="G792" i="1" s="1"/>
  <c r="K792" i="1" s="1"/>
  <c r="F791" i="1"/>
  <c r="H791" i="1"/>
  <c r="I790" i="1"/>
  <c r="J790" i="1" s="1"/>
  <c r="I791" i="1" l="1"/>
  <c r="J791" i="1" s="1"/>
  <c r="H792" i="1"/>
  <c r="F792" i="1"/>
  <c r="E793" i="1"/>
  <c r="G793" i="1" s="1"/>
  <c r="K793" i="1" s="1"/>
  <c r="F793" i="1" l="1"/>
  <c r="E794" i="1"/>
  <c r="G794" i="1" s="1"/>
  <c r="K794" i="1" s="1"/>
  <c r="I792" i="1"/>
  <c r="J792" i="1" s="1"/>
  <c r="H793" i="1"/>
  <c r="I793" i="1" l="1"/>
  <c r="J793" i="1" s="1"/>
  <c r="H794" i="1"/>
  <c r="F794" i="1"/>
  <c r="E795" i="1"/>
  <c r="G795" i="1" s="1"/>
  <c r="K795" i="1" s="1"/>
  <c r="E796" i="1" l="1"/>
  <c r="G796" i="1" s="1"/>
  <c r="K796" i="1" s="1"/>
  <c r="F795" i="1"/>
  <c r="I794" i="1"/>
  <c r="J794" i="1" s="1"/>
  <c r="H795" i="1"/>
  <c r="I795" i="1" l="1"/>
  <c r="J795" i="1" s="1"/>
  <c r="H796" i="1"/>
  <c r="F796" i="1"/>
  <c r="E797" i="1"/>
  <c r="G797" i="1" s="1"/>
  <c r="K797" i="1" s="1"/>
  <c r="E798" i="1" l="1"/>
  <c r="G798" i="1" s="1"/>
  <c r="K798" i="1" s="1"/>
  <c r="F797" i="1"/>
  <c r="H797" i="1"/>
  <c r="I796" i="1"/>
  <c r="J796" i="1" s="1"/>
  <c r="H798" i="1" l="1"/>
  <c r="I797" i="1"/>
  <c r="J797" i="1" s="1"/>
  <c r="F798" i="1"/>
  <c r="E799" i="1"/>
  <c r="G799" i="1" s="1"/>
  <c r="K799" i="1" s="1"/>
  <c r="E800" i="1" l="1"/>
  <c r="G800" i="1" s="1"/>
  <c r="K800" i="1" s="1"/>
  <c r="F799" i="1"/>
  <c r="H799" i="1"/>
  <c r="I798" i="1"/>
  <c r="J798" i="1" s="1"/>
  <c r="I799" i="1" l="1"/>
  <c r="J799" i="1" s="1"/>
  <c r="H800" i="1"/>
  <c r="F800" i="1"/>
  <c r="E801" i="1"/>
  <c r="G801" i="1" s="1"/>
  <c r="K801" i="1" s="1"/>
  <c r="E802" i="1" l="1"/>
  <c r="G802" i="1" s="1"/>
  <c r="K802" i="1" s="1"/>
  <c r="F801" i="1"/>
  <c r="I800" i="1"/>
  <c r="J800" i="1" s="1"/>
  <c r="H801" i="1"/>
  <c r="I801" i="1" l="1"/>
  <c r="J801" i="1" s="1"/>
  <c r="H802" i="1"/>
  <c r="F802" i="1"/>
  <c r="E803" i="1"/>
  <c r="G803" i="1" s="1"/>
  <c r="K803" i="1" s="1"/>
  <c r="E804" i="1" l="1"/>
  <c r="G804" i="1" s="1"/>
  <c r="K804" i="1" s="1"/>
  <c r="I802" i="1"/>
  <c r="J802" i="1" s="1"/>
  <c r="H803" i="1"/>
  <c r="F803" i="1"/>
  <c r="F804" i="1" l="1"/>
  <c r="I803" i="1"/>
  <c r="J803" i="1" s="1"/>
  <c r="H804" i="1"/>
  <c r="E805" i="1"/>
  <c r="G805" i="1" s="1"/>
  <c r="K805" i="1" s="1"/>
  <c r="E806" i="1" l="1"/>
  <c r="G806" i="1" s="1"/>
  <c r="K806" i="1" s="1"/>
  <c r="I804" i="1"/>
  <c r="J804" i="1" s="1"/>
  <c r="H805" i="1"/>
  <c r="F805" i="1"/>
  <c r="F806" i="1" l="1"/>
  <c r="H806" i="1"/>
  <c r="I805" i="1"/>
  <c r="J805" i="1" s="1"/>
  <c r="E807" i="1"/>
  <c r="G807" i="1" s="1"/>
  <c r="K807" i="1" s="1"/>
  <c r="E808" i="1" l="1"/>
  <c r="G808" i="1" s="1"/>
  <c r="K808" i="1" s="1"/>
  <c r="H807" i="1"/>
  <c r="I806" i="1"/>
  <c r="J806" i="1" s="1"/>
  <c r="F807" i="1"/>
  <c r="I807" i="1" l="1"/>
  <c r="J807" i="1" s="1"/>
  <c r="H808" i="1"/>
  <c r="E809" i="1"/>
  <c r="G809" i="1" s="1"/>
  <c r="K809" i="1" s="1"/>
  <c r="F808" i="1"/>
  <c r="F809" i="1" l="1"/>
  <c r="I808" i="1"/>
  <c r="J808" i="1" s="1"/>
  <c r="H809" i="1"/>
  <c r="E810" i="1"/>
  <c r="G810" i="1" s="1"/>
  <c r="K810" i="1" s="1"/>
  <c r="E811" i="1" l="1"/>
  <c r="G811" i="1" s="1"/>
  <c r="K811" i="1" s="1"/>
  <c r="I809" i="1"/>
  <c r="J809" i="1" s="1"/>
  <c r="H810" i="1"/>
  <c r="F810" i="1"/>
  <c r="E812" i="1" l="1"/>
  <c r="G812" i="1" s="1"/>
  <c r="K812" i="1" s="1"/>
  <c r="F811" i="1"/>
  <c r="I810" i="1"/>
  <c r="J810" i="1" s="1"/>
  <c r="H811" i="1"/>
  <c r="F812" i="1" l="1"/>
  <c r="H812" i="1"/>
  <c r="I811" i="1"/>
  <c r="J811" i="1" s="1"/>
  <c r="E813" i="1"/>
  <c r="G813" i="1" s="1"/>
  <c r="K813" i="1" s="1"/>
  <c r="E814" i="1" l="1"/>
  <c r="G814" i="1" s="1"/>
  <c r="K814" i="1" s="1"/>
  <c r="H813" i="1"/>
  <c r="I812" i="1"/>
  <c r="J812" i="1" s="1"/>
  <c r="F813" i="1"/>
  <c r="F814" i="1" l="1"/>
  <c r="I813" i="1"/>
  <c r="J813" i="1" s="1"/>
  <c r="H814" i="1"/>
  <c r="E815" i="1"/>
  <c r="G815" i="1" s="1"/>
  <c r="K815" i="1" s="1"/>
  <c r="E816" i="1" l="1"/>
  <c r="G816" i="1" s="1"/>
  <c r="K816" i="1" s="1"/>
  <c r="F815" i="1"/>
  <c r="H815" i="1"/>
  <c r="I814" i="1"/>
  <c r="J814" i="1" s="1"/>
  <c r="H816" i="1" l="1"/>
  <c r="I815" i="1"/>
  <c r="J815" i="1" s="1"/>
  <c r="F816" i="1"/>
  <c r="E817" i="1"/>
  <c r="G817" i="1" s="1"/>
  <c r="K817" i="1" s="1"/>
  <c r="E818" i="1" l="1"/>
  <c r="G818" i="1" s="1"/>
  <c r="K818" i="1" s="1"/>
  <c r="F817" i="1"/>
  <c r="I816" i="1"/>
  <c r="J816" i="1" s="1"/>
  <c r="H817" i="1"/>
  <c r="I817" i="1" l="1"/>
  <c r="J817" i="1" s="1"/>
  <c r="H818" i="1"/>
  <c r="F818" i="1"/>
  <c r="E819" i="1"/>
  <c r="G819" i="1" s="1"/>
  <c r="K819" i="1" s="1"/>
  <c r="E820" i="1" l="1"/>
  <c r="G820" i="1" s="1"/>
  <c r="K820" i="1" s="1"/>
  <c r="H819" i="1"/>
  <c r="I818" i="1"/>
  <c r="J818" i="1" s="1"/>
  <c r="F819" i="1"/>
  <c r="I819" i="1" l="1"/>
  <c r="J819" i="1" s="1"/>
  <c r="H820" i="1"/>
  <c r="E821" i="1"/>
  <c r="G821" i="1" s="1"/>
  <c r="K821" i="1" s="1"/>
  <c r="F820" i="1"/>
  <c r="E822" i="1" l="1"/>
  <c r="G822" i="1" s="1"/>
  <c r="K822" i="1" s="1"/>
  <c r="H821" i="1"/>
  <c r="I820" i="1"/>
  <c r="J820" i="1" s="1"/>
  <c r="F821" i="1"/>
  <c r="F822" i="1" l="1"/>
  <c r="H822" i="1"/>
  <c r="I821" i="1"/>
  <c r="J821" i="1" s="1"/>
  <c r="E823" i="1"/>
  <c r="G823" i="1" s="1"/>
  <c r="K823" i="1" s="1"/>
  <c r="F823" i="1" l="1"/>
  <c r="E824" i="1"/>
  <c r="G824" i="1" s="1"/>
  <c r="K824" i="1" s="1"/>
  <c r="I822" i="1"/>
  <c r="J822" i="1" s="1"/>
  <c r="H823" i="1"/>
  <c r="I823" i="1" l="1"/>
  <c r="J823" i="1" s="1"/>
  <c r="H824" i="1"/>
  <c r="E825" i="1"/>
  <c r="G825" i="1" s="1"/>
  <c r="K825" i="1" s="1"/>
  <c r="F824" i="1"/>
  <c r="E826" i="1" l="1"/>
  <c r="G826" i="1" s="1"/>
  <c r="K826" i="1" s="1"/>
  <c r="F825" i="1"/>
  <c r="I824" i="1"/>
  <c r="J824" i="1" s="1"/>
  <c r="H825" i="1"/>
  <c r="E827" i="1" l="1"/>
  <c r="G827" i="1" s="1"/>
  <c r="K827" i="1" s="1"/>
  <c r="H826" i="1"/>
  <c r="I825" i="1"/>
  <c r="J825" i="1" s="1"/>
  <c r="F826" i="1"/>
  <c r="F827" i="1" l="1"/>
  <c r="H827" i="1"/>
  <c r="I826" i="1"/>
  <c r="J826" i="1" s="1"/>
  <c r="E828" i="1"/>
  <c r="G828" i="1" s="1"/>
  <c r="K828" i="1" s="1"/>
  <c r="E829" i="1" l="1"/>
  <c r="G829" i="1" s="1"/>
  <c r="K829" i="1" s="1"/>
  <c r="H828" i="1"/>
  <c r="I827" i="1"/>
  <c r="J827" i="1" s="1"/>
  <c r="F828" i="1"/>
  <c r="H829" i="1" l="1"/>
  <c r="I828" i="1"/>
  <c r="J828" i="1" s="1"/>
  <c r="F829" i="1"/>
  <c r="E830" i="1"/>
  <c r="G830" i="1" s="1"/>
  <c r="K830" i="1" s="1"/>
  <c r="E831" i="1" l="1"/>
  <c r="G831" i="1" s="1"/>
  <c r="K831" i="1" s="1"/>
  <c r="F830" i="1"/>
  <c r="H830" i="1"/>
  <c r="I829" i="1"/>
  <c r="J829" i="1" s="1"/>
  <c r="F831" i="1" l="1"/>
  <c r="E832" i="1"/>
  <c r="G832" i="1" s="1"/>
  <c r="K832" i="1" s="1"/>
  <c r="I830" i="1"/>
  <c r="J830" i="1" s="1"/>
  <c r="H831" i="1"/>
  <c r="I831" i="1" l="1"/>
  <c r="J831" i="1" s="1"/>
  <c r="H832" i="1"/>
  <c r="E833" i="1"/>
  <c r="G833" i="1" s="1"/>
  <c r="K833" i="1" s="1"/>
  <c r="F832" i="1"/>
  <c r="E834" i="1" l="1"/>
  <c r="G834" i="1" s="1"/>
  <c r="K834" i="1" s="1"/>
  <c r="F833" i="1"/>
  <c r="I832" i="1"/>
  <c r="J832" i="1" s="1"/>
  <c r="H833" i="1"/>
  <c r="H834" i="1" l="1"/>
  <c r="I833" i="1"/>
  <c r="J833" i="1" s="1"/>
  <c r="F834" i="1"/>
  <c r="E835" i="1"/>
  <c r="G835" i="1" s="1"/>
  <c r="K835" i="1" s="1"/>
  <c r="F835" i="1" l="1"/>
  <c r="E836" i="1"/>
  <c r="G836" i="1" s="1"/>
  <c r="K836" i="1" s="1"/>
  <c r="I834" i="1"/>
  <c r="J834" i="1" s="1"/>
  <c r="H835" i="1"/>
  <c r="H836" i="1" l="1"/>
  <c r="I835" i="1"/>
  <c r="J835" i="1" s="1"/>
  <c r="E837" i="1"/>
  <c r="G837" i="1" s="1"/>
  <c r="K837" i="1" s="1"/>
  <c r="F836" i="1"/>
  <c r="E838" i="1" l="1"/>
  <c r="G838" i="1" s="1"/>
  <c r="K838" i="1" s="1"/>
  <c r="F837" i="1"/>
  <c r="H837" i="1"/>
  <c r="I836" i="1"/>
  <c r="J836" i="1" s="1"/>
  <c r="F838" i="1" l="1"/>
  <c r="I837" i="1"/>
  <c r="J837" i="1" s="1"/>
  <c r="H838" i="1"/>
  <c r="E839" i="1"/>
  <c r="G839" i="1" s="1"/>
  <c r="K839" i="1" s="1"/>
  <c r="I838" i="1" l="1"/>
  <c r="J838" i="1" s="1"/>
  <c r="H839" i="1"/>
  <c r="E840" i="1"/>
  <c r="G840" i="1" s="1"/>
  <c r="K840" i="1" s="1"/>
  <c r="F839" i="1"/>
  <c r="E841" i="1" l="1"/>
  <c r="G841" i="1" s="1"/>
  <c r="K841" i="1" s="1"/>
  <c r="F840" i="1"/>
  <c r="H840" i="1"/>
  <c r="I839" i="1"/>
  <c r="J839" i="1" s="1"/>
  <c r="H841" i="1" l="1"/>
  <c r="I840" i="1"/>
  <c r="J840" i="1" s="1"/>
  <c r="F841" i="1"/>
  <c r="E842" i="1"/>
  <c r="G842" i="1" s="1"/>
  <c r="K842" i="1" s="1"/>
  <c r="F842" i="1" l="1"/>
  <c r="E843" i="1"/>
  <c r="G843" i="1" s="1"/>
  <c r="K843" i="1" s="1"/>
  <c r="H842" i="1"/>
  <c r="I841" i="1"/>
  <c r="J841" i="1" s="1"/>
  <c r="I842" i="1" l="1"/>
  <c r="J842" i="1" s="1"/>
  <c r="H843" i="1"/>
  <c r="E844" i="1"/>
  <c r="G844" i="1" s="1"/>
  <c r="K844" i="1" s="1"/>
  <c r="F843" i="1"/>
  <c r="E845" i="1" l="1"/>
  <c r="G845" i="1" s="1"/>
  <c r="K845" i="1" s="1"/>
  <c r="H844" i="1"/>
  <c r="I843" i="1"/>
  <c r="J843" i="1" s="1"/>
  <c r="F844" i="1"/>
  <c r="F845" i="1" l="1"/>
  <c r="H845" i="1"/>
  <c r="I844" i="1"/>
  <c r="J844" i="1" s="1"/>
  <c r="E846" i="1"/>
  <c r="G846" i="1" s="1"/>
  <c r="K846" i="1" s="1"/>
  <c r="E847" i="1" l="1"/>
  <c r="G847" i="1" s="1"/>
  <c r="K847" i="1" s="1"/>
  <c r="H846" i="1"/>
  <c r="I845" i="1"/>
  <c r="J845" i="1" s="1"/>
  <c r="F846" i="1"/>
  <c r="I846" i="1" l="1"/>
  <c r="J846" i="1" s="1"/>
  <c r="H847" i="1"/>
  <c r="F847" i="1"/>
  <c r="E848" i="1"/>
  <c r="G848" i="1" s="1"/>
  <c r="K848" i="1" s="1"/>
  <c r="E849" i="1" l="1"/>
  <c r="G849" i="1" s="1"/>
  <c r="K849" i="1" s="1"/>
  <c r="I847" i="1"/>
  <c r="J847" i="1" s="1"/>
  <c r="H848" i="1"/>
  <c r="F848" i="1"/>
  <c r="F849" i="1" l="1"/>
  <c r="I848" i="1"/>
  <c r="J848" i="1" s="1"/>
  <c r="H849" i="1"/>
  <c r="E850" i="1"/>
  <c r="G850" i="1" s="1"/>
  <c r="K850" i="1" s="1"/>
  <c r="E851" i="1" l="1"/>
  <c r="G851" i="1" s="1"/>
  <c r="K851" i="1" s="1"/>
  <c r="H850" i="1"/>
  <c r="I849" i="1"/>
  <c r="J849" i="1" s="1"/>
  <c r="F850" i="1"/>
  <c r="I850" i="1" l="1"/>
  <c r="J850" i="1" s="1"/>
  <c r="H851" i="1"/>
  <c r="F851" i="1"/>
  <c r="E852" i="1"/>
  <c r="G852" i="1" s="1"/>
  <c r="K852" i="1" s="1"/>
  <c r="I851" i="1" l="1"/>
  <c r="J851" i="1" s="1"/>
  <c r="H852" i="1"/>
  <c r="E853" i="1"/>
  <c r="G853" i="1" s="1"/>
  <c r="K853" i="1" s="1"/>
  <c r="F852" i="1"/>
  <c r="H853" i="1" l="1"/>
  <c r="I852" i="1"/>
  <c r="J852" i="1" s="1"/>
  <c r="F853" i="1"/>
  <c r="E854" i="1"/>
  <c r="G854" i="1" s="1"/>
  <c r="K854" i="1" s="1"/>
  <c r="E855" i="1" l="1"/>
  <c r="G855" i="1" s="1"/>
  <c r="K855" i="1" s="1"/>
  <c r="F854" i="1"/>
  <c r="H854" i="1"/>
  <c r="I853" i="1"/>
  <c r="J853" i="1" s="1"/>
  <c r="I854" i="1" l="1"/>
  <c r="J854" i="1" s="1"/>
  <c r="H855" i="1"/>
  <c r="F855" i="1"/>
  <c r="E856" i="1"/>
  <c r="G856" i="1" s="1"/>
  <c r="K856" i="1" s="1"/>
  <c r="E857" i="1" l="1"/>
  <c r="G857" i="1" s="1"/>
  <c r="K857" i="1" s="1"/>
  <c r="F856" i="1"/>
  <c r="I855" i="1"/>
  <c r="J855" i="1" s="1"/>
  <c r="H856" i="1"/>
  <c r="E858" i="1" l="1"/>
  <c r="G858" i="1" s="1"/>
  <c r="K858" i="1" s="1"/>
  <c r="H857" i="1"/>
  <c r="I856" i="1"/>
  <c r="J856" i="1" s="1"/>
  <c r="F857" i="1"/>
  <c r="H858" i="1" l="1"/>
  <c r="I857" i="1"/>
  <c r="J857" i="1" s="1"/>
  <c r="F858" i="1"/>
  <c r="E859" i="1"/>
  <c r="G859" i="1" s="1"/>
  <c r="K859" i="1" s="1"/>
  <c r="F859" i="1" l="1"/>
  <c r="E860" i="1"/>
  <c r="G860" i="1" s="1"/>
  <c r="K860" i="1" s="1"/>
  <c r="H859" i="1"/>
  <c r="I858" i="1"/>
  <c r="J858" i="1" s="1"/>
  <c r="I859" i="1" l="1"/>
  <c r="J859" i="1" s="1"/>
  <c r="H860" i="1"/>
  <c r="F860" i="1"/>
  <c r="E861" i="1"/>
  <c r="G861" i="1" s="1"/>
  <c r="K861" i="1" s="1"/>
  <c r="E862" i="1" l="1"/>
  <c r="G862" i="1" s="1"/>
  <c r="K862" i="1" s="1"/>
  <c r="F861" i="1"/>
  <c r="H861" i="1"/>
  <c r="I860" i="1"/>
  <c r="J860" i="1" s="1"/>
  <c r="F862" i="1" l="1"/>
  <c r="I861" i="1"/>
  <c r="J861" i="1" s="1"/>
  <c r="H862" i="1"/>
  <c r="E863" i="1"/>
  <c r="G863" i="1" s="1"/>
  <c r="K863" i="1" s="1"/>
  <c r="E864" i="1" l="1"/>
  <c r="G864" i="1" s="1"/>
  <c r="K864" i="1" s="1"/>
  <c r="I862" i="1"/>
  <c r="J862" i="1" s="1"/>
  <c r="H863" i="1"/>
  <c r="F863" i="1"/>
  <c r="I863" i="1" l="1"/>
  <c r="J863" i="1" s="1"/>
  <c r="H864" i="1"/>
  <c r="F864" i="1"/>
  <c r="E865" i="1"/>
  <c r="G865" i="1" s="1"/>
  <c r="K865" i="1" s="1"/>
  <c r="F865" i="1" l="1"/>
  <c r="E866" i="1"/>
  <c r="G866" i="1" s="1"/>
  <c r="K866" i="1" s="1"/>
  <c r="I864" i="1"/>
  <c r="J864" i="1" s="1"/>
  <c r="H865" i="1"/>
  <c r="F866" i="1" l="1"/>
  <c r="H866" i="1"/>
  <c r="I865" i="1"/>
  <c r="J865" i="1" s="1"/>
  <c r="E867" i="1"/>
  <c r="G867" i="1" s="1"/>
  <c r="K867" i="1" s="1"/>
  <c r="E868" i="1" l="1"/>
  <c r="G868" i="1" s="1"/>
  <c r="K868" i="1" s="1"/>
  <c r="H867" i="1"/>
  <c r="I866" i="1"/>
  <c r="J866" i="1" s="1"/>
  <c r="F867" i="1"/>
  <c r="F868" i="1" l="1"/>
  <c r="H868" i="1"/>
  <c r="I867" i="1"/>
  <c r="J867" i="1" s="1"/>
  <c r="E869" i="1"/>
  <c r="G869" i="1" s="1"/>
  <c r="K869" i="1" s="1"/>
  <c r="E870" i="1" l="1"/>
  <c r="G870" i="1" s="1"/>
  <c r="K870" i="1" s="1"/>
  <c r="H869" i="1"/>
  <c r="I868" i="1"/>
  <c r="J868" i="1" s="1"/>
  <c r="F869" i="1"/>
  <c r="F870" i="1" l="1"/>
  <c r="I869" i="1"/>
  <c r="J869" i="1" s="1"/>
  <c r="H870" i="1"/>
  <c r="E871" i="1"/>
  <c r="G871" i="1" s="1"/>
  <c r="K871" i="1" s="1"/>
  <c r="E872" i="1" l="1"/>
  <c r="G872" i="1" s="1"/>
  <c r="K872" i="1" s="1"/>
  <c r="I870" i="1"/>
  <c r="J870" i="1" s="1"/>
  <c r="H871" i="1"/>
  <c r="F871" i="1"/>
  <c r="F872" i="1" l="1"/>
  <c r="H872" i="1"/>
  <c r="I871" i="1"/>
  <c r="J871" i="1" s="1"/>
  <c r="E873" i="1"/>
  <c r="G873" i="1" s="1"/>
  <c r="K873" i="1" s="1"/>
  <c r="F873" i="1" l="1"/>
  <c r="E874" i="1"/>
  <c r="G874" i="1" s="1"/>
  <c r="K874" i="1" s="1"/>
  <c r="H873" i="1"/>
  <c r="I872" i="1"/>
  <c r="J872" i="1" s="1"/>
  <c r="E875" i="1" l="1"/>
  <c r="G875" i="1" s="1"/>
  <c r="K875" i="1" s="1"/>
  <c r="I873" i="1"/>
  <c r="J873" i="1" s="1"/>
  <c r="H874" i="1"/>
  <c r="F874" i="1"/>
  <c r="H875" i="1" l="1"/>
  <c r="I874" i="1"/>
  <c r="J874" i="1" s="1"/>
  <c r="E876" i="1"/>
  <c r="G876" i="1" s="1"/>
  <c r="K876" i="1" s="1"/>
  <c r="F875" i="1"/>
  <c r="E877" i="1" l="1"/>
  <c r="G877" i="1" s="1"/>
  <c r="K877" i="1" s="1"/>
  <c r="F876" i="1"/>
  <c r="H876" i="1"/>
  <c r="I875" i="1"/>
  <c r="J875" i="1" s="1"/>
  <c r="H877" i="1" l="1"/>
  <c r="I876" i="1"/>
  <c r="J876" i="1" s="1"/>
  <c r="F877" i="1"/>
  <c r="E878" i="1"/>
  <c r="G878" i="1" s="1"/>
  <c r="K878" i="1" s="1"/>
  <c r="E879" i="1" l="1"/>
  <c r="G879" i="1" s="1"/>
  <c r="K879" i="1" s="1"/>
  <c r="F878" i="1"/>
  <c r="I877" i="1"/>
  <c r="J877" i="1" s="1"/>
  <c r="H878" i="1"/>
  <c r="F879" i="1" l="1"/>
  <c r="I878" i="1"/>
  <c r="J878" i="1" s="1"/>
  <c r="H879" i="1"/>
  <c r="E880" i="1"/>
  <c r="G880" i="1" s="1"/>
  <c r="K880" i="1" s="1"/>
  <c r="I879" i="1" l="1"/>
  <c r="J879" i="1" s="1"/>
  <c r="H880" i="1"/>
  <c r="E881" i="1"/>
  <c r="G881" i="1" s="1"/>
  <c r="K881" i="1" s="1"/>
  <c r="F880" i="1"/>
  <c r="F881" i="1" l="1"/>
  <c r="E882" i="1"/>
  <c r="G882" i="1" s="1"/>
  <c r="K882" i="1" s="1"/>
  <c r="H881" i="1"/>
  <c r="I880" i="1"/>
  <c r="J880" i="1" s="1"/>
  <c r="E883" i="1" l="1"/>
  <c r="G883" i="1" s="1"/>
  <c r="K883" i="1" s="1"/>
  <c r="I881" i="1"/>
  <c r="J881" i="1" s="1"/>
  <c r="H882" i="1"/>
  <c r="F882" i="1"/>
  <c r="I882" i="1" l="1"/>
  <c r="J882" i="1" s="1"/>
  <c r="H883" i="1"/>
  <c r="F883" i="1"/>
  <c r="E884" i="1"/>
  <c r="G884" i="1" s="1"/>
  <c r="K884" i="1" s="1"/>
  <c r="E885" i="1" l="1"/>
  <c r="G885" i="1" s="1"/>
  <c r="K885" i="1" s="1"/>
  <c r="H884" i="1"/>
  <c r="I883" i="1"/>
  <c r="J883" i="1" s="1"/>
  <c r="F884" i="1"/>
  <c r="F885" i="1" l="1"/>
  <c r="H885" i="1"/>
  <c r="I884" i="1"/>
  <c r="J884" i="1" s="1"/>
  <c r="E886" i="1"/>
  <c r="G886" i="1" s="1"/>
  <c r="K886" i="1" s="1"/>
  <c r="E887" i="1" l="1"/>
  <c r="G887" i="1" s="1"/>
  <c r="K887" i="1" s="1"/>
  <c r="I885" i="1"/>
  <c r="J885" i="1" s="1"/>
  <c r="H886" i="1"/>
  <c r="F886" i="1"/>
  <c r="F887" i="1" l="1"/>
  <c r="I886" i="1"/>
  <c r="J886" i="1" s="1"/>
  <c r="H887" i="1"/>
  <c r="E888" i="1"/>
  <c r="G888" i="1" s="1"/>
  <c r="K888" i="1" s="1"/>
  <c r="E889" i="1" l="1"/>
  <c r="G889" i="1" s="1"/>
  <c r="K889" i="1" s="1"/>
  <c r="F888" i="1"/>
  <c r="I887" i="1"/>
  <c r="J887" i="1" s="1"/>
  <c r="H888" i="1"/>
  <c r="I888" i="1" l="1"/>
  <c r="J888" i="1" s="1"/>
  <c r="H889" i="1"/>
  <c r="F889" i="1"/>
  <c r="E890" i="1"/>
  <c r="G890" i="1" s="1"/>
  <c r="K890" i="1" s="1"/>
  <c r="F890" i="1" l="1"/>
  <c r="E891" i="1"/>
  <c r="G891" i="1" s="1"/>
  <c r="K891" i="1" s="1"/>
  <c r="H890" i="1"/>
  <c r="I889" i="1"/>
  <c r="J889" i="1" s="1"/>
  <c r="I890" i="1" l="1"/>
  <c r="J890" i="1" s="1"/>
  <c r="H891" i="1"/>
  <c r="E892" i="1"/>
  <c r="G892" i="1" s="1"/>
  <c r="K892" i="1" s="1"/>
  <c r="F891" i="1"/>
  <c r="E893" i="1" l="1"/>
  <c r="G893" i="1" s="1"/>
  <c r="K893" i="1" s="1"/>
  <c r="H892" i="1"/>
  <c r="I891" i="1"/>
  <c r="J891" i="1" s="1"/>
  <c r="F892" i="1"/>
  <c r="F893" i="1" l="1"/>
  <c r="H893" i="1"/>
  <c r="I892" i="1"/>
  <c r="J892" i="1" s="1"/>
  <c r="E894" i="1"/>
  <c r="G894" i="1" s="1"/>
  <c r="K894" i="1" s="1"/>
  <c r="I893" i="1" l="1"/>
  <c r="J893" i="1" s="1"/>
  <c r="H894" i="1"/>
  <c r="E895" i="1"/>
  <c r="G895" i="1" s="1"/>
  <c r="K895" i="1" s="1"/>
  <c r="F894" i="1"/>
  <c r="F895" i="1" l="1"/>
  <c r="E896" i="1"/>
  <c r="G896" i="1" s="1"/>
  <c r="K896" i="1" s="1"/>
  <c r="I894" i="1"/>
  <c r="J894" i="1" s="1"/>
  <c r="H895" i="1"/>
  <c r="H896" i="1" l="1"/>
  <c r="I895" i="1"/>
  <c r="J895" i="1" s="1"/>
  <c r="E897" i="1"/>
  <c r="G897" i="1" s="1"/>
  <c r="K897" i="1" s="1"/>
  <c r="F896" i="1"/>
  <c r="E898" i="1" l="1"/>
  <c r="G898" i="1" s="1"/>
  <c r="K898" i="1" s="1"/>
  <c r="F897" i="1"/>
  <c r="I896" i="1"/>
  <c r="J896" i="1" s="1"/>
  <c r="H897" i="1"/>
  <c r="E899" i="1" l="1"/>
  <c r="G899" i="1" s="1"/>
  <c r="K899" i="1" s="1"/>
  <c r="H898" i="1"/>
  <c r="I897" i="1"/>
  <c r="J897" i="1" s="1"/>
  <c r="F898" i="1"/>
  <c r="F899" i="1" l="1"/>
  <c r="H899" i="1"/>
  <c r="I898" i="1"/>
  <c r="J898" i="1" s="1"/>
  <c r="E900" i="1"/>
  <c r="G900" i="1" s="1"/>
  <c r="K900" i="1" s="1"/>
  <c r="H900" i="1" l="1"/>
  <c r="I899" i="1"/>
  <c r="J899" i="1" s="1"/>
  <c r="E901" i="1"/>
  <c r="G901" i="1" s="1"/>
  <c r="K901" i="1" s="1"/>
  <c r="F900" i="1"/>
  <c r="F901" i="1" l="1"/>
  <c r="E902" i="1"/>
  <c r="G902" i="1" s="1"/>
  <c r="K902" i="1" s="1"/>
  <c r="H901" i="1"/>
  <c r="I900" i="1"/>
  <c r="J900" i="1" s="1"/>
  <c r="E903" i="1" l="1"/>
  <c r="G903" i="1" s="1"/>
  <c r="K903" i="1" s="1"/>
  <c r="I901" i="1"/>
  <c r="J901" i="1" s="1"/>
  <c r="H902" i="1"/>
  <c r="F902" i="1"/>
  <c r="F903" i="1" l="1"/>
  <c r="I902" i="1"/>
  <c r="J902" i="1" s="1"/>
  <c r="H903" i="1"/>
  <c r="E904" i="1"/>
  <c r="G904" i="1" s="1"/>
  <c r="K904" i="1" s="1"/>
  <c r="E905" i="1" l="1"/>
  <c r="G905" i="1" s="1"/>
  <c r="K905" i="1" s="1"/>
  <c r="F904" i="1"/>
  <c r="H904" i="1"/>
  <c r="I903" i="1"/>
  <c r="J903" i="1" s="1"/>
  <c r="F905" i="1" l="1"/>
  <c r="H905" i="1"/>
  <c r="I904" i="1"/>
  <c r="J904" i="1" s="1"/>
  <c r="E906" i="1"/>
  <c r="G906" i="1" s="1"/>
  <c r="K906" i="1" s="1"/>
  <c r="E907" i="1" l="1"/>
  <c r="G907" i="1" s="1"/>
  <c r="K907" i="1" s="1"/>
  <c r="F906" i="1"/>
  <c r="I905" i="1"/>
  <c r="J905" i="1" s="1"/>
  <c r="H906" i="1"/>
  <c r="H907" i="1" l="1"/>
  <c r="I906" i="1"/>
  <c r="J906" i="1" s="1"/>
  <c r="F907" i="1"/>
  <c r="E908" i="1"/>
  <c r="G908" i="1" s="1"/>
  <c r="K908" i="1" s="1"/>
  <c r="F908" i="1" l="1"/>
  <c r="E909" i="1"/>
  <c r="G909" i="1" s="1"/>
  <c r="K909" i="1" s="1"/>
  <c r="H908" i="1"/>
  <c r="I907" i="1"/>
  <c r="J907" i="1" s="1"/>
  <c r="H909" i="1" l="1"/>
  <c r="I908" i="1"/>
  <c r="J908" i="1" s="1"/>
  <c r="E910" i="1"/>
  <c r="G910" i="1" s="1"/>
  <c r="K910" i="1" s="1"/>
  <c r="F909" i="1"/>
  <c r="E911" i="1" l="1"/>
  <c r="G911" i="1" s="1"/>
  <c r="K911" i="1" s="1"/>
  <c r="F910" i="1"/>
  <c r="I909" i="1"/>
  <c r="J909" i="1" s="1"/>
  <c r="H910" i="1"/>
  <c r="I910" i="1" l="1"/>
  <c r="J910" i="1" s="1"/>
  <c r="H911" i="1"/>
  <c r="F911" i="1"/>
  <c r="E912" i="1"/>
  <c r="G912" i="1" s="1"/>
  <c r="K912" i="1" s="1"/>
  <c r="F912" i="1" l="1"/>
  <c r="I911" i="1"/>
  <c r="J911" i="1" s="1"/>
  <c r="H912" i="1"/>
  <c r="E913" i="1"/>
  <c r="G913" i="1" s="1"/>
  <c r="K913" i="1" s="1"/>
  <c r="E914" i="1" l="1"/>
  <c r="G914" i="1" s="1"/>
  <c r="K914" i="1" s="1"/>
  <c r="F913" i="1"/>
  <c r="H913" i="1"/>
  <c r="I912" i="1"/>
  <c r="J912" i="1" s="1"/>
  <c r="I913" i="1" l="1"/>
  <c r="J913" i="1" s="1"/>
  <c r="H914" i="1"/>
  <c r="E915" i="1"/>
  <c r="G915" i="1" s="1"/>
  <c r="K915" i="1" s="1"/>
  <c r="F914" i="1"/>
  <c r="E916" i="1" l="1"/>
  <c r="G916" i="1" s="1"/>
  <c r="K916" i="1" s="1"/>
  <c r="F915" i="1"/>
  <c r="I914" i="1"/>
  <c r="J914" i="1" s="1"/>
  <c r="H915" i="1"/>
  <c r="H916" i="1" l="1"/>
  <c r="I915" i="1"/>
  <c r="J915" i="1" s="1"/>
  <c r="E917" i="1"/>
  <c r="G917" i="1" s="1"/>
  <c r="K917" i="1" s="1"/>
  <c r="F916" i="1"/>
  <c r="F917" i="1" l="1"/>
  <c r="E918" i="1"/>
  <c r="G918" i="1" s="1"/>
  <c r="K918" i="1" s="1"/>
  <c r="H917" i="1"/>
  <c r="I916" i="1"/>
  <c r="J916" i="1" s="1"/>
  <c r="I917" i="1" l="1"/>
  <c r="J917" i="1" s="1"/>
  <c r="H918" i="1"/>
  <c r="E919" i="1"/>
  <c r="G919" i="1" s="1"/>
  <c r="K919" i="1" s="1"/>
  <c r="F918" i="1"/>
  <c r="F919" i="1" l="1"/>
  <c r="E920" i="1"/>
  <c r="G920" i="1" s="1"/>
  <c r="K920" i="1" s="1"/>
  <c r="I918" i="1"/>
  <c r="J918" i="1" s="1"/>
  <c r="H919" i="1"/>
  <c r="F920" i="1" l="1"/>
  <c r="I919" i="1"/>
  <c r="J919" i="1" s="1"/>
  <c r="H920" i="1"/>
  <c r="E921" i="1"/>
  <c r="G921" i="1" s="1"/>
  <c r="K921" i="1" s="1"/>
  <c r="E922" i="1" l="1"/>
  <c r="G922" i="1" s="1"/>
  <c r="K922" i="1" s="1"/>
  <c r="F921" i="1"/>
  <c r="I920" i="1"/>
  <c r="J920" i="1" s="1"/>
  <c r="H921" i="1"/>
  <c r="F922" i="1" l="1"/>
  <c r="H922" i="1"/>
  <c r="I921" i="1"/>
  <c r="J921" i="1" s="1"/>
  <c r="E923" i="1"/>
  <c r="G923" i="1" s="1"/>
  <c r="K923" i="1" s="1"/>
  <c r="E924" i="1" l="1"/>
  <c r="G924" i="1" s="1"/>
  <c r="K924" i="1" s="1"/>
  <c r="I922" i="1"/>
  <c r="J922" i="1" s="1"/>
  <c r="H923" i="1"/>
  <c r="F923" i="1"/>
  <c r="F924" i="1" l="1"/>
  <c r="H924" i="1"/>
  <c r="I923" i="1"/>
  <c r="J923" i="1" s="1"/>
  <c r="E925" i="1"/>
  <c r="G925" i="1" s="1"/>
  <c r="K925" i="1" s="1"/>
  <c r="E926" i="1" l="1"/>
  <c r="G926" i="1" s="1"/>
  <c r="K926" i="1" s="1"/>
  <c r="H925" i="1"/>
  <c r="I924" i="1"/>
  <c r="J924" i="1" s="1"/>
  <c r="F925" i="1"/>
  <c r="F926" i="1" l="1"/>
  <c r="I925" i="1"/>
  <c r="J925" i="1" s="1"/>
  <c r="H926" i="1"/>
  <c r="E927" i="1"/>
  <c r="G927" i="1" s="1"/>
  <c r="K927" i="1" s="1"/>
  <c r="E928" i="1" l="1"/>
  <c r="G928" i="1" s="1"/>
  <c r="K928" i="1" s="1"/>
  <c r="F927" i="1"/>
  <c r="I926" i="1"/>
  <c r="J926" i="1" s="1"/>
  <c r="H927" i="1"/>
  <c r="H928" i="1" l="1"/>
  <c r="I927" i="1"/>
  <c r="J927" i="1" s="1"/>
  <c r="F928" i="1"/>
  <c r="E929" i="1"/>
  <c r="G929" i="1" s="1"/>
  <c r="K929" i="1" s="1"/>
  <c r="E930" i="1" l="1"/>
  <c r="G930" i="1" s="1"/>
  <c r="K930" i="1" s="1"/>
  <c r="F929" i="1"/>
  <c r="I928" i="1"/>
  <c r="J928" i="1" s="1"/>
  <c r="H929" i="1"/>
  <c r="H930" i="1" l="1"/>
  <c r="I929" i="1"/>
  <c r="J929" i="1" s="1"/>
  <c r="F930" i="1"/>
  <c r="E931" i="1"/>
  <c r="G931" i="1" s="1"/>
  <c r="K931" i="1" s="1"/>
  <c r="E932" i="1" l="1"/>
  <c r="G932" i="1" s="1"/>
  <c r="K932" i="1" s="1"/>
  <c r="F931" i="1"/>
  <c r="H931" i="1"/>
  <c r="I930" i="1"/>
  <c r="J930" i="1" s="1"/>
  <c r="H932" i="1" l="1"/>
  <c r="I931" i="1"/>
  <c r="J931" i="1" s="1"/>
  <c r="F932" i="1"/>
  <c r="E933" i="1"/>
  <c r="G933" i="1" s="1"/>
  <c r="K933" i="1" s="1"/>
  <c r="F933" i="1" l="1"/>
  <c r="H933" i="1"/>
  <c r="I933" i="1" s="1"/>
  <c r="I932" i="1"/>
  <c r="J932" i="1" s="1"/>
  <c r="J933" i="1" l="1"/>
</calcChain>
</file>

<file path=xl/sharedStrings.xml><?xml version="1.0" encoding="utf-8"?>
<sst xmlns="http://schemas.openxmlformats.org/spreadsheetml/2006/main" count="25" uniqueCount="25">
  <si>
    <t>No</t>
  </si>
  <si>
    <t>[1]</t>
  </si>
  <si>
    <t>[2]</t>
  </si>
  <si>
    <t>[3]</t>
  </si>
  <si>
    <t>[4] = [2] -[3]</t>
  </si>
  <si>
    <t>[5] = Kumulatif [4]</t>
  </si>
  <si>
    <t>[6] = ABS[4]</t>
  </si>
  <si>
    <t>Kumulatif ABS Error [7] = Kumulatif [6]</t>
  </si>
  <si>
    <t>[9] = [5] / [8]</t>
  </si>
  <si>
    <t>[0]</t>
  </si>
  <si>
    <t>[8] = [7] / [0]</t>
  </si>
  <si>
    <t xml:space="preserve">RSFE </t>
  </si>
  <si>
    <t xml:space="preserve">Error </t>
  </si>
  <si>
    <t>Forecast</t>
  </si>
  <si>
    <t>Aktual</t>
  </si>
  <si>
    <t xml:space="preserve">Absolute Error </t>
  </si>
  <si>
    <t>Kumulatif Absolut Error</t>
  </si>
  <si>
    <t xml:space="preserve">MAD </t>
  </si>
  <si>
    <t xml:space="preserve">Tracking Signal </t>
  </si>
  <si>
    <t>Periode</t>
  </si>
  <si>
    <t xml:space="preserve">EXPONENTIAL SMOOTHING </t>
  </si>
  <si>
    <t>MAPE</t>
  </si>
  <si>
    <t>[10] = [6] / [2] *100</t>
  </si>
  <si>
    <t>Visualisasi</t>
  </si>
  <si>
    <t>AVG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</si>
</sst>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6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Tracking</a:t>
            </a:r>
            <a:r>
              <a:rPr lang="en-ID" baseline="0"/>
              <a:t> Signal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'Exponential Smoothing'!$J$5:$J$933</c:f>
              <c:numCache>
                <c:formatCode>General</c:formatCode>
                <c:ptCount val="929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-6.997988589364879</c:v>
                </c:pt>
                <c:pt idx="7">
                  <c:v>-7.9768504783068526</c:v>
                </c:pt>
                <c:pt idx="8">
                  <c:v>-8.9739650859514306</c:v>
                </c:pt>
                <c:pt idx="9">
                  <c:v>-9.9710775111993399</c:v>
                </c:pt>
                <c:pt idx="10">
                  <c:v>-10.968212175540796</c:v>
                </c:pt>
                <c:pt idx="11">
                  <c:v>-11.872669914548583</c:v>
                </c:pt>
                <c:pt idx="12">
                  <c:v>-12.862079621746393</c:v>
                </c:pt>
                <c:pt idx="13">
                  <c:v>-13.851577425200389</c:v>
                </c:pt>
                <c:pt idx="14">
                  <c:v>-14.841071942696233</c:v>
                </c:pt>
                <c:pt idx="15">
                  <c:v>-15.757551372760837</c:v>
                </c:pt>
                <c:pt idx="16">
                  <c:v>-16.66125715235037</c:v>
                </c:pt>
                <c:pt idx="17">
                  <c:v>-17.514394950812125</c:v>
                </c:pt>
                <c:pt idx="18">
                  <c:v>-18.488337460324413</c:v>
                </c:pt>
                <c:pt idx="19">
                  <c:v>-19.381313485770413</c:v>
                </c:pt>
                <c:pt idx="20">
                  <c:v>-20.351369828700943</c:v>
                </c:pt>
                <c:pt idx="21">
                  <c:v>-21.320612747165502</c:v>
                </c:pt>
                <c:pt idx="22">
                  <c:v>-22.081621726434385</c:v>
                </c:pt>
                <c:pt idx="23">
                  <c:v>-23.003806659127314</c:v>
                </c:pt>
                <c:pt idx="24">
                  <c:v>-23.962365794838483</c:v>
                </c:pt>
                <c:pt idx="25">
                  <c:v>-24.635662265265676</c:v>
                </c:pt>
                <c:pt idx="26">
                  <c:v>-25.588579201212578</c:v>
                </c:pt>
                <c:pt idx="27">
                  <c:v>-26.449853896725582</c:v>
                </c:pt>
                <c:pt idx="28">
                  <c:v>-27.382912236157523</c:v>
                </c:pt>
                <c:pt idx="29">
                  <c:v>-28.329878948086776</c:v>
                </c:pt>
                <c:pt idx="30">
                  <c:v>-29.05949225580342</c:v>
                </c:pt>
                <c:pt idx="31">
                  <c:v>-30.003455783873846</c:v>
                </c:pt>
                <c:pt idx="32">
                  <c:v>-30.40004939305674</c:v>
                </c:pt>
                <c:pt idx="33">
                  <c:v>-31.343015151143558</c:v>
                </c:pt>
                <c:pt idx="34">
                  <c:v>-31.827708806690982</c:v>
                </c:pt>
                <c:pt idx="35">
                  <c:v>-32.374548415403012</c:v>
                </c:pt>
                <c:pt idx="36">
                  <c:v>-32.981658625440907</c:v>
                </c:pt>
                <c:pt idx="37">
                  <c:v>-33.882425552758114</c:v>
                </c:pt>
                <c:pt idx="38">
                  <c:v>-33.879993683454707</c:v>
                </c:pt>
                <c:pt idx="39">
                  <c:v>-34.800901494128894</c:v>
                </c:pt>
                <c:pt idx="40">
                  <c:v>-34.940481902574199</c:v>
                </c:pt>
                <c:pt idx="41">
                  <c:v>-35.094872385248642</c:v>
                </c:pt>
                <c:pt idx="42">
                  <c:v>-35.977688005770744</c:v>
                </c:pt>
                <c:pt idx="43">
                  <c:v>-36.848720955324055</c:v>
                </c:pt>
                <c:pt idx="44">
                  <c:v>-37.639411118463947</c:v>
                </c:pt>
                <c:pt idx="45">
                  <c:v>-37.761370494755759</c:v>
                </c:pt>
                <c:pt idx="46">
                  <c:v>-38.206819068054351</c:v>
                </c:pt>
                <c:pt idx="47">
                  <c:v>-39.085088801265627</c:v>
                </c:pt>
                <c:pt idx="48">
                  <c:v>-39.910785255541285</c:v>
                </c:pt>
                <c:pt idx="49">
                  <c:v>-40.856456202477062</c:v>
                </c:pt>
                <c:pt idx="50">
                  <c:v>-40.235432424318297</c:v>
                </c:pt>
                <c:pt idx="51">
                  <c:v>-41.087207334065269</c:v>
                </c:pt>
                <c:pt idx="52">
                  <c:v>-41.316862155621955</c:v>
                </c:pt>
                <c:pt idx="53">
                  <c:v>-41.267274068997196</c:v>
                </c:pt>
                <c:pt idx="54">
                  <c:v>-42.058014519440228</c:v>
                </c:pt>
                <c:pt idx="55">
                  <c:v>-42.976478743987862</c:v>
                </c:pt>
                <c:pt idx="56">
                  <c:v>-43.849292941548399</c:v>
                </c:pt>
                <c:pt idx="57">
                  <c:v>-42.905748099113744</c:v>
                </c:pt>
                <c:pt idx="58">
                  <c:v>-43.808637196375081</c:v>
                </c:pt>
                <c:pt idx="59">
                  <c:v>-43.95938123992152</c:v>
                </c:pt>
                <c:pt idx="60">
                  <c:v>-43.768428466304108</c:v>
                </c:pt>
                <c:pt idx="61">
                  <c:v>-44.672043414370457</c:v>
                </c:pt>
                <c:pt idx="62">
                  <c:v>-45.082429892134371</c:v>
                </c:pt>
                <c:pt idx="63">
                  <c:v>-45.296203628050186</c:v>
                </c:pt>
                <c:pt idx="64">
                  <c:v>-45.051493100589646</c:v>
                </c:pt>
                <c:pt idx="65">
                  <c:v>-45.912772935204224</c:v>
                </c:pt>
                <c:pt idx="66">
                  <c:v>-46.692502514396068</c:v>
                </c:pt>
                <c:pt idx="67">
                  <c:v>-47.409892406600257</c:v>
                </c:pt>
                <c:pt idx="68">
                  <c:v>-46.199308161428064</c:v>
                </c:pt>
                <c:pt idx="69">
                  <c:v>-47.074283542550511</c:v>
                </c:pt>
                <c:pt idx="70">
                  <c:v>-48.080247279607988</c:v>
                </c:pt>
                <c:pt idx="71">
                  <c:v>-46.662754035391693</c:v>
                </c:pt>
                <c:pt idx="72">
                  <c:v>-44.958941486026134</c:v>
                </c:pt>
                <c:pt idx="73">
                  <c:v>-45.733703634511642</c:v>
                </c:pt>
                <c:pt idx="74">
                  <c:v>-46.557293005078506</c:v>
                </c:pt>
                <c:pt idx="75">
                  <c:v>-46.981568663007593</c:v>
                </c:pt>
                <c:pt idx="76">
                  <c:v>-47.68144571621054</c:v>
                </c:pt>
                <c:pt idx="77">
                  <c:v>-48.301094985368067</c:v>
                </c:pt>
                <c:pt idx="78">
                  <c:v>-48.943693359733906</c:v>
                </c:pt>
                <c:pt idx="79">
                  <c:v>-47.540575499752535</c:v>
                </c:pt>
                <c:pt idx="80">
                  <c:v>-45.053351805464018</c:v>
                </c:pt>
                <c:pt idx="81">
                  <c:v>-46.338075041687482</c:v>
                </c:pt>
                <c:pt idx="82">
                  <c:v>-44.488046119611646</c:v>
                </c:pt>
                <c:pt idx="83">
                  <c:v>-46.031145918910269</c:v>
                </c:pt>
                <c:pt idx="84">
                  <c:v>-46.900741926015236</c:v>
                </c:pt>
                <c:pt idx="85">
                  <c:v>-47.686012537027615</c:v>
                </c:pt>
                <c:pt idx="86">
                  <c:v>-45.92862460771083</c:v>
                </c:pt>
                <c:pt idx="87">
                  <c:v>-45.989401205891028</c:v>
                </c:pt>
                <c:pt idx="88">
                  <c:v>-46.499853360023863</c:v>
                </c:pt>
                <c:pt idx="89">
                  <c:v>-47.368375726988447</c:v>
                </c:pt>
                <c:pt idx="90">
                  <c:v>-46.802395488306743</c:v>
                </c:pt>
                <c:pt idx="91">
                  <c:v>-47.926861674151866</c:v>
                </c:pt>
                <c:pt idx="92">
                  <c:v>-47.529246010082815</c:v>
                </c:pt>
                <c:pt idx="93">
                  <c:v>-47.170450583217722</c:v>
                </c:pt>
                <c:pt idx="94">
                  <c:v>-47.914988446160706</c:v>
                </c:pt>
                <c:pt idx="95">
                  <c:v>-47.481057290713217</c:v>
                </c:pt>
                <c:pt idx="96">
                  <c:v>-45.164883467258903</c:v>
                </c:pt>
                <c:pt idx="97">
                  <c:v>-46.463960239507287</c:v>
                </c:pt>
                <c:pt idx="98">
                  <c:v>-45.841100342339736</c:v>
                </c:pt>
                <c:pt idx="99">
                  <c:v>-44.369691810318542</c:v>
                </c:pt>
                <c:pt idx="100">
                  <c:v>-42.711768862912145</c:v>
                </c:pt>
                <c:pt idx="101">
                  <c:v>-43.870689622567426</c:v>
                </c:pt>
                <c:pt idx="102">
                  <c:v>-43.533986240308053</c:v>
                </c:pt>
                <c:pt idx="103">
                  <c:v>-44.232316907674502</c:v>
                </c:pt>
                <c:pt idx="104">
                  <c:v>-45.256659854864033</c:v>
                </c:pt>
                <c:pt idx="105">
                  <c:v>-44.602587620411221</c:v>
                </c:pt>
                <c:pt idx="106">
                  <c:v>-44.04065259626951</c:v>
                </c:pt>
                <c:pt idx="107">
                  <c:v>-44.639585073929105</c:v>
                </c:pt>
                <c:pt idx="108">
                  <c:v>-42.573405706417525</c:v>
                </c:pt>
                <c:pt idx="109">
                  <c:v>-43.817765051376419</c:v>
                </c:pt>
                <c:pt idx="110">
                  <c:v>-43.04461387974608</c:v>
                </c:pt>
                <c:pt idx="111">
                  <c:v>-44.665614215730493</c:v>
                </c:pt>
                <c:pt idx="112">
                  <c:v>-44.85551824024342</c:v>
                </c:pt>
                <c:pt idx="113">
                  <c:v>-44.389992093270905</c:v>
                </c:pt>
                <c:pt idx="114">
                  <c:v>-44.083108599227998</c:v>
                </c:pt>
                <c:pt idx="115">
                  <c:v>-43.777882465178784</c:v>
                </c:pt>
                <c:pt idx="116">
                  <c:v>-43.493502508944744</c:v>
                </c:pt>
                <c:pt idx="117">
                  <c:v>-42.512721871375504</c:v>
                </c:pt>
                <c:pt idx="118">
                  <c:v>-43.481276371133923</c:v>
                </c:pt>
                <c:pt idx="119">
                  <c:v>-44.419788684929529</c:v>
                </c:pt>
                <c:pt idx="120">
                  <c:v>-43.26243495663654</c:v>
                </c:pt>
                <c:pt idx="121">
                  <c:v>-42.548722160006648</c:v>
                </c:pt>
                <c:pt idx="122">
                  <c:v>-40.713439101382413</c:v>
                </c:pt>
                <c:pt idx="123">
                  <c:v>-42.144076454206065</c:v>
                </c:pt>
                <c:pt idx="124">
                  <c:v>-41.731161218009568</c:v>
                </c:pt>
                <c:pt idx="125">
                  <c:v>-40.612662429943121</c:v>
                </c:pt>
                <c:pt idx="126">
                  <c:v>-42.419445411749898</c:v>
                </c:pt>
                <c:pt idx="127">
                  <c:v>-42.808060867367807</c:v>
                </c:pt>
                <c:pt idx="128">
                  <c:v>-38.502226900437478</c:v>
                </c:pt>
                <c:pt idx="129">
                  <c:v>-31.90208943352452</c:v>
                </c:pt>
                <c:pt idx="130">
                  <c:v>-35.791001873456253</c:v>
                </c:pt>
                <c:pt idx="131">
                  <c:v>-36.523059767236724</c:v>
                </c:pt>
                <c:pt idx="132">
                  <c:v>-36.850802622219781</c:v>
                </c:pt>
                <c:pt idx="133">
                  <c:v>-38.754488331351915</c:v>
                </c:pt>
                <c:pt idx="134">
                  <c:v>-37.394791382901602</c:v>
                </c:pt>
                <c:pt idx="135">
                  <c:v>-37.766443320482765</c:v>
                </c:pt>
                <c:pt idx="136">
                  <c:v>-37.701802470762523</c:v>
                </c:pt>
                <c:pt idx="137">
                  <c:v>-38.39881042278563</c:v>
                </c:pt>
                <c:pt idx="138">
                  <c:v>-36.729194142873091</c:v>
                </c:pt>
                <c:pt idx="139">
                  <c:v>-37.240490276962575</c:v>
                </c:pt>
                <c:pt idx="140">
                  <c:v>-37.201457331431612</c:v>
                </c:pt>
                <c:pt idx="141">
                  <c:v>-37.590351626025281</c:v>
                </c:pt>
                <c:pt idx="142">
                  <c:v>-36.251457580217441</c:v>
                </c:pt>
                <c:pt idx="143">
                  <c:v>-36.012467061247619</c:v>
                </c:pt>
                <c:pt idx="144">
                  <c:v>-36.830849184989482</c:v>
                </c:pt>
                <c:pt idx="145">
                  <c:v>-36.498674800447453</c:v>
                </c:pt>
                <c:pt idx="146">
                  <c:v>-38.300005683287992</c:v>
                </c:pt>
                <c:pt idx="147">
                  <c:v>-38.727063264633898</c:v>
                </c:pt>
                <c:pt idx="148">
                  <c:v>-37.422388106094786</c:v>
                </c:pt>
                <c:pt idx="149">
                  <c:v>-32.886621264480958</c:v>
                </c:pt>
                <c:pt idx="150">
                  <c:v>-34.606826455063064</c:v>
                </c:pt>
                <c:pt idx="151">
                  <c:v>-34.366443793029255</c:v>
                </c:pt>
                <c:pt idx="152">
                  <c:v>-36.609810570665758</c:v>
                </c:pt>
                <c:pt idx="153">
                  <c:v>-37.420882959323727</c:v>
                </c:pt>
                <c:pt idx="154">
                  <c:v>-36.736082347664293</c:v>
                </c:pt>
                <c:pt idx="155">
                  <c:v>-35.109346437553192</c:v>
                </c:pt>
                <c:pt idx="156">
                  <c:v>-35.565267863286124</c:v>
                </c:pt>
                <c:pt idx="157">
                  <c:v>-35.401924114590791</c:v>
                </c:pt>
                <c:pt idx="158">
                  <c:v>-31.53161049573874</c:v>
                </c:pt>
                <c:pt idx="159">
                  <c:v>-32.067501123110489</c:v>
                </c:pt>
                <c:pt idx="160">
                  <c:v>-34.033259794713523</c:v>
                </c:pt>
                <c:pt idx="161">
                  <c:v>-35.487098174118898</c:v>
                </c:pt>
                <c:pt idx="162">
                  <c:v>-35.927374440448737</c:v>
                </c:pt>
                <c:pt idx="163">
                  <c:v>-34.537635137480876</c:v>
                </c:pt>
                <c:pt idx="164">
                  <c:v>-33.38628947948196</c:v>
                </c:pt>
                <c:pt idx="165">
                  <c:v>-31.93439115294704</c:v>
                </c:pt>
                <c:pt idx="166">
                  <c:v>-31.547263162396128</c:v>
                </c:pt>
                <c:pt idx="167">
                  <c:v>-32.83822155551421</c:v>
                </c:pt>
                <c:pt idx="168">
                  <c:v>-34.40004050643806</c:v>
                </c:pt>
                <c:pt idx="169">
                  <c:v>-35.520561135065876</c:v>
                </c:pt>
                <c:pt idx="170">
                  <c:v>-34.489215885921716</c:v>
                </c:pt>
                <c:pt idx="171">
                  <c:v>-32.063297477704921</c:v>
                </c:pt>
                <c:pt idx="172">
                  <c:v>-32.176406482092709</c:v>
                </c:pt>
                <c:pt idx="173">
                  <c:v>-32.83053080654544</c:v>
                </c:pt>
                <c:pt idx="174">
                  <c:v>-33.349742269500396</c:v>
                </c:pt>
                <c:pt idx="175">
                  <c:v>-34.319918868004116</c:v>
                </c:pt>
                <c:pt idx="176">
                  <c:v>-31.030087999800447</c:v>
                </c:pt>
                <c:pt idx="177">
                  <c:v>-31.358889183375638</c:v>
                </c:pt>
                <c:pt idx="178">
                  <c:v>-28.936868544408451</c:v>
                </c:pt>
                <c:pt idx="179">
                  <c:v>-26.803739008922495</c:v>
                </c:pt>
                <c:pt idx="180">
                  <c:v>-24.616939430179301</c:v>
                </c:pt>
                <c:pt idx="181">
                  <c:v>-26.482802445667371</c:v>
                </c:pt>
                <c:pt idx="182">
                  <c:v>-27.495912929416402</c:v>
                </c:pt>
                <c:pt idx="183">
                  <c:v>-27.673460022968698</c:v>
                </c:pt>
                <c:pt idx="184">
                  <c:v>-25.982051698324479</c:v>
                </c:pt>
                <c:pt idx="185">
                  <c:v>-22.459174762026553</c:v>
                </c:pt>
                <c:pt idx="186">
                  <c:v>-23.656883009081312</c:v>
                </c:pt>
                <c:pt idx="187">
                  <c:v>-24.64864832402715</c:v>
                </c:pt>
                <c:pt idx="188">
                  <c:v>-23.117961108215425</c:v>
                </c:pt>
                <c:pt idx="189">
                  <c:v>-25.572775181916594</c:v>
                </c:pt>
                <c:pt idx="190">
                  <c:v>-25.324357691402799</c:v>
                </c:pt>
                <c:pt idx="191">
                  <c:v>-23.833239895149408</c:v>
                </c:pt>
                <c:pt idx="192">
                  <c:v>-20.415167631265309</c:v>
                </c:pt>
                <c:pt idx="193">
                  <c:v>-20.531391282106764</c:v>
                </c:pt>
                <c:pt idx="194">
                  <c:v>-20.241531758829211</c:v>
                </c:pt>
                <c:pt idx="195">
                  <c:v>-21.07714172003358</c:v>
                </c:pt>
                <c:pt idx="196">
                  <c:v>-23.61694751160649</c:v>
                </c:pt>
                <c:pt idx="197">
                  <c:v>-22.227275155416592</c:v>
                </c:pt>
                <c:pt idx="198">
                  <c:v>-19.441415364025577</c:v>
                </c:pt>
                <c:pt idx="199">
                  <c:v>-20.585617050314863</c:v>
                </c:pt>
                <c:pt idx="200">
                  <c:v>-19.49822743628447</c:v>
                </c:pt>
                <c:pt idx="201">
                  <c:v>-17.807787547271715</c:v>
                </c:pt>
                <c:pt idx="202">
                  <c:v>-18.433200289768831</c:v>
                </c:pt>
                <c:pt idx="203">
                  <c:v>-17.608287518338638</c:v>
                </c:pt>
                <c:pt idx="204">
                  <c:v>-18.033425963725303</c:v>
                </c:pt>
                <c:pt idx="205">
                  <c:v>-16.01035245404006</c:v>
                </c:pt>
                <c:pt idx="206">
                  <c:v>-14.740385888786854</c:v>
                </c:pt>
                <c:pt idx="207">
                  <c:v>-13.511295264526213</c:v>
                </c:pt>
                <c:pt idx="208">
                  <c:v>-14.915564177057117</c:v>
                </c:pt>
                <c:pt idx="209">
                  <c:v>-18.146809882934001</c:v>
                </c:pt>
                <c:pt idx="210">
                  <c:v>-20.516349486616114</c:v>
                </c:pt>
                <c:pt idx="211">
                  <c:v>-18.469436240851635</c:v>
                </c:pt>
                <c:pt idx="212">
                  <c:v>-16.614347146730424</c:v>
                </c:pt>
                <c:pt idx="213">
                  <c:v>-16.866057002995564</c:v>
                </c:pt>
                <c:pt idx="214">
                  <c:v>-16.217161957241014</c:v>
                </c:pt>
                <c:pt idx="215">
                  <c:v>-17.593034489350078</c:v>
                </c:pt>
                <c:pt idx="216">
                  <c:v>-18.00235185695368</c:v>
                </c:pt>
                <c:pt idx="217">
                  <c:v>-19.835325780173036</c:v>
                </c:pt>
                <c:pt idx="218">
                  <c:v>-17.998400314076399</c:v>
                </c:pt>
                <c:pt idx="219">
                  <c:v>-15.1403848041733</c:v>
                </c:pt>
                <c:pt idx="220">
                  <c:v>-13.002067715463898</c:v>
                </c:pt>
                <c:pt idx="221">
                  <c:v>-16.116932048356777</c:v>
                </c:pt>
                <c:pt idx="222">
                  <c:v>-15.847668323704676</c:v>
                </c:pt>
                <c:pt idx="223">
                  <c:v>-14.796043289066089</c:v>
                </c:pt>
                <c:pt idx="224">
                  <c:v>-20.126047679595853</c:v>
                </c:pt>
                <c:pt idx="225">
                  <c:v>-18.145677878597997</c:v>
                </c:pt>
                <c:pt idx="226">
                  <c:v>-16.689049341927689</c:v>
                </c:pt>
                <c:pt idx="227">
                  <c:v>-15.022431274311327</c:v>
                </c:pt>
                <c:pt idx="228">
                  <c:v>-15.269932098796406</c:v>
                </c:pt>
                <c:pt idx="229">
                  <c:v>-15.373057071398165</c:v>
                </c:pt>
                <c:pt idx="230">
                  <c:v>-16.31526532711807</c:v>
                </c:pt>
                <c:pt idx="231">
                  <c:v>-19.750498507055706</c:v>
                </c:pt>
                <c:pt idx="232">
                  <c:v>-19.45423600227074</c:v>
                </c:pt>
                <c:pt idx="233">
                  <c:v>-16.103429582768523</c:v>
                </c:pt>
                <c:pt idx="234">
                  <c:v>-14.675150190463821</c:v>
                </c:pt>
                <c:pt idx="235">
                  <c:v>-14.749876283551387</c:v>
                </c:pt>
                <c:pt idx="236">
                  <c:v>-16.122586986251136</c:v>
                </c:pt>
                <c:pt idx="237">
                  <c:v>-17.914528151312258</c:v>
                </c:pt>
                <c:pt idx="238">
                  <c:v>-20.505926311472752</c:v>
                </c:pt>
                <c:pt idx="239">
                  <c:v>-19.688694032641074</c:v>
                </c:pt>
                <c:pt idx="240">
                  <c:v>-17.064244231926402</c:v>
                </c:pt>
                <c:pt idx="241">
                  <c:v>-18.64498127162609</c:v>
                </c:pt>
                <c:pt idx="242">
                  <c:v>-21.813838659923722</c:v>
                </c:pt>
                <c:pt idx="243">
                  <c:v>-21.417397554822067</c:v>
                </c:pt>
                <c:pt idx="244">
                  <c:v>-23.269612688413382</c:v>
                </c:pt>
                <c:pt idx="245">
                  <c:v>-24.034897109175276</c:v>
                </c:pt>
                <c:pt idx="246">
                  <c:v>-22.532618464007815</c:v>
                </c:pt>
                <c:pt idx="247">
                  <c:v>-20.424752489709803</c:v>
                </c:pt>
                <c:pt idx="248">
                  <c:v>-16.654896553479237</c:v>
                </c:pt>
                <c:pt idx="249">
                  <c:v>-17.25216574452303</c:v>
                </c:pt>
                <c:pt idx="250">
                  <c:v>-15.141605360102131</c:v>
                </c:pt>
                <c:pt idx="251">
                  <c:v>-16.413433322847247</c:v>
                </c:pt>
                <c:pt idx="252">
                  <c:v>-20.916777386039996</c:v>
                </c:pt>
                <c:pt idx="253">
                  <c:v>-17.668543188981204</c:v>
                </c:pt>
                <c:pt idx="254">
                  <c:v>-17.120736604873297</c:v>
                </c:pt>
                <c:pt idx="255">
                  <c:v>-15.20212861873803</c:v>
                </c:pt>
                <c:pt idx="256">
                  <c:v>-9.1504286642221526</c:v>
                </c:pt>
                <c:pt idx="257">
                  <c:v>-8.7475127704157618</c:v>
                </c:pt>
                <c:pt idx="258">
                  <c:v>-13.429507864337397</c:v>
                </c:pt>
                <c:pt idx="259">
                  <c:v>-16.63773527964705</c:v>
                </c:pt>
                <c:pt idx="260">
                  <c:v>-16.205166193513694</c:v>
                </c:pt>
                <c:pt idx="261">
                  <c:v>-14.148468101635522</c:v>
                </c:pt>
                <c:pt idx="262">
                  <c:v>-11.465795306559324</c:v>
                </c:pt>
                <c:pt idx="263">
                  <c:v>-10.992314159258026</c:v>
                </c:pt>
                <c:pt idx="264">
                  <c:v>-10.04320031379239</c:v>
                </c:pt>
                <c:pt idx="265">
                  <c:v>-12.424135473487526</c:v>
                </c:pt>
                <c:pt idx="266">
                  <c:v>-12.614048890162369</c:v>
                </c:pt>
                <c:pt idx="267">
                  <c:v>-13.672650046857665</c:v>
                </c:pt>
                <c:pt idx="268">
                  <c:v>-8.2159388965587112</c:v>
                </c:pt>
                <c:pt idx="269">
                  <c:v>-9.6568949525662795</c:v>
                </c:pt>
                <c:pt idx="270">
                  <c:v>-6.1999633760106763</c:v>
                </c:pt>
                <c:pt idx="271">
                  <c:v>-7.173684803325111</c:v>
                </c:pt>
                <c:pt idx="272">
                  <c:v>-3.9247131203477741</c:v>
                </c:pt>
                <c:pt idx="273">
                  <c:v>-9.6889669371146816</c:v>
                </c:pt>
                <c:pt idx="274">
                  <c:v>-9.005872124017765</c:v>
                </c:pt>
                <c:pt idx="275">
                  <c:v>-7.1160299079837586</c:v>
                </c:pt>
                <c:pt idx="276">
                  <c:v>4.1806243085358039</c:v>
                </c:pt>
                <c:pt idx="277">
                  <c:v>-3.199880178794948</c:v>
                </c:pt>
                <c:pt idx="278">
                  <c:v>-3.8377184755256484</c:v>
                </c:pt>
                <c:pt idx="279">
                  <c:v>-3.7480001514635131</c:v>
                </c:pt>
                <c:pt idx="280">
                  <c:v>-4.9621647042601698</c:v>
                </c:pt>
                <c:pt idx="281">
                  <c:v>-6.8889689808373946</c:v>
                </c:pt>
                <c:pt idx="282">
                  <c:v>-4.4351756222587637</c:v>
                </c:pt>
                <c:pt idx="283">
                  <c:v>-4.0515959257217169</c:v>
                </c:pt>
                <c:pt idx="284">
                  <c:v>-2.9551593941396042</c:v>
                </c:pt>
                <c:pt idx="285">
                  <c:v>-2.4541575007566041</c:v>
                </c:pt>
                <c:pt idx="286">
                  <c:v>-3.0884336426156307</c:v>
                </c:pt>
                <c:pt idx="287">
                  <c:v>-5.7571310998167764</c:v>
                </c:pt>
                <c:pt idx="288">
                  <c:v>-3.9749976249771364</c:v>
                </c:pt>
                <c:pt idx="289">
                  <c:v>-1.4062053450720797</c:v>
                </c:pt>
                <c:pt idx="290">
                  <c:v>1.3779615226008266</c:v>
                </c:pt>
                <c:pt idx="291">
                  <c:v>-0.46463268205842245</c:v>
                </c:pt>
                <c:pt idx="292">
                  <c:v>2.9630622643312878</c:v>
                </c:pt>
                <c:pt idx="293">
                  <c:v>0.90130383090662525</c:v>
                </c:pt>
                <c:pt idx="294">
                  <c:v>1.4775739482914715E-2</c:v>
                </c:pt>
                <c:pt idx="295">
                  <c:v>-1.9378303611077417</c:v>
                </c:pt>
                <c:pt idx="296">
                  <c:v>1.7914379073329945</c:v>
                </c:pt>
                <c:pt idx="297">
                  <c:v>1.4305287848364543</c:v>
                </c:pt>
                <c:pt idx="298">
                  <c:v>1.57328312873826</c:v>
                </c:pt>
                <c:pt idx="299">
                  <c:v>-0.23025874692816004</c:v>
                </c:pt>
                <c:pt idx="300">
                  <c:v>-1.3359379635031214</c:v>
                </c:pt>
                <c:pt idx="301">
                  <c:v>-3.908256303666529</c:v>
                </c:pt>
                <c:pt idx="302">
                  <c:v>2.698031131020274</c:v>
                </c:pt>
                <c:pt idx="303">
                  <c:v>4.3359318310537427</c:v>
                </c:pt>
                <c:pt idx="304">
                  <c:v>4.9183931065078514</c:v>
                </c:pt>
                <c:pt idx="305">
                  <c:v>5.0414986875309955</c:v>
                </c:pt>
                <c:pt idx="306">
                  <c:v>2.0573236950166183</c:v>
                </c:pt>
                <c:pt idx="307">
                  <c:v>0.35058106425223667</c:v>
                </c:pt>
                <c:pt idx="308">
                  <c:v>-0.41348673603699337</c:v>
                </c:pt>
                <c:pt idx="309">
                  <c:v>1.7909875925060212</c:v>
                </c:pt>
                <c:pt idx="310">
                  <c:v>6.9324956027517901</c:v>
                </c:pt>
                <c:pt idx="311">
                  <c:v>9.4849551745848348</c:v>
                </c:pt>
                <c:pt idx="312">
                  <c:v>14.157812632864022</c:v>
                </c:pt>
                <c:pt idx="313">
                  <c:v>13.234238219763853</c:v>
                </c:pt>
                <c:pt idx="314">
                  <c:v>11.689272012432237</c:v>
                </c:pt>
                <c:pt idx="315">
                  <c:v>8.1978196647607859</c:v>
                </c:pt>
                <c:pt idx="316">
                  <c:v>11.845547536030214</c:v>
                </c:pt>
                <c:pt idx="317">
                  <c:v>16.387596331132386</c:v>
                </c:pt>
                <c:pt idx="318">
                  <c:v>18.170240678270726</c:v>
                </c:pt>
                <c:pt idx="319">
                  <c:v>22.328540334471008</c:v>
                </c:pt>
                <c:pt idx="320">
                  <c:v>27.27798513522761</c:v>
                </c:pt>
                <c:pt idx="321">
                  <c:v>18.747911037342885</c:v>
                </c:pt>
                <c:pt idx="322">
                  <c:v>10.209147685898394</c:v>
                </c:pt>
                <c:pt idx="323">
                  <c:v>12.35726358731773</c:v>
                </c:pt>
                <c:pt idx="324">
                  <c:v>18.997134954151392</c:v>
                </c:pt>
                <c:pt idx="325">
                  <c:v>17.83502354305967</c:v>
                </c:pt>
                <c:pt idx="326">
                  <c:v>22.92720958385744</c:v>
                </c:pt>
                <c:pt idx="327">
                  <c:v>19.716795936430845</c:v>
                </c:pt>
                <c:pt idx="328">
                  <c:v>17.908416925114157</c:v>
                </c:pt>
                <c:pt idx="329">
                  <c:v>12.266411082454134</c:v>
                </c:pt>
                <c:pt idx="330">
                  <c:v>19.527618583845769</c:v>
                </c:pt>
                <c:pt idx="331">
                  <c:v>17.827296669583639</c:v>
                </c:pt>
                <c:pt idx="332">
                  <c:v>22.079600291506331</c:v>
                </c:pt>
                <c:pt idx="333">
                  <c:v>23.246381447538596</c:v>
                </c:pt>
                <c:pt idx="334">
                  <c:v>25.344380233387447</c:v>
                </c:pt>
                <c:pt idx="335">
                  <c:v>18.642434729728748</c:v>
                </c:pt>
                <c:pt idx="336">
                  <c:v>14.562114717618273</c:v>
                </c:pt>
                <c:pt idx="337">
                  <c:v>12.09770882749744</c:v>
                </c:pt>
                <c:pt idx="338">
                  <c:v>15.725628595495609</c:v>
                </c:pt>
                <c:pt idx="339">
                  <c:v>15.0441645363509</c:v>
                </c:pt>
                <c:pt idx="340">
                  <c:v>15.745027696248746</c:v>
                </c:pt>
                <c:pt idx="341">
                  <c:v>16.939857077304772</c:v>
                </c:pt>
                <c:pt idx="342">
                  <c:v>13.607779809153289</c:v>
                </c:pt>
                <c:pt idx="343">
                  <c:v>6.117489614373226</c:v>
                </c:pt>
                <c:pt idx="344">
                  <c:v>5.8523468174688729</c:v>
                </c:pt>
                <c:pt idx="345">
                  <c:v>6.0064374285034381</c:v>
                </c:pt>
                <c:pt idx="346">
                  <c:v>5.160635096140302</c:v>
                </c:pt>
                <c:pt idx="347">
                  <c:v>8.6139531401321587</c:v>
                </c:pt>
                <c:pt idx="348">
                  <c:v>6.6792026124239383</c:v>
                </c:pt>
                <c:pt idx="349">
                  <c:v>0.99288663197013649</c:v>
                </c:pt>
                <c:pt idx="350">
                  <c:v>-0.88546745432399654</c:v>
                </c:pt>
                <c:pt idx="351">
                  <c:v>7.5132540660900311</c:v>
                </c:pt>
                <c:pt idx="352">
                  <c:v>8.3544347297950878</c:v>
                </c:pt>
                <c:pt idx="353">
                  <c:v>6.9238891890564851</c:v>
                </c:pt>
                <c:pt idx="354">
                  <c:v>10.423713799755843</c:v>
                </c:pt>
                <c:pt idx="355">
                  <c:v>4.8440338718942932</c:v>
                </c:pt>
                <c:pt idx="356">
                  <c:v>1.9325407070288514</c:v>
                </c:pt>
                <c:pt idx="357">
                  <c:v>8.1172836976460019</c:v>
                </c:pt>
                <c:pt idx="358">
                  <c:v>8.4228829539615493</c:v>
                </c:pt>
                <c:pt idx="359">
                  <c:v>3.1538622744053297</c:v>
                </c:pt>
                <c:pt idx="360">
                  <c:v>4.3558995360406731</c:v>
                </c:pt>
                <c:pt idx="361">
                  <c:v>3.9953325910361208</c:v>
                </c:pt>
                <c:pt idx="362">
                  <c:v>-0.79556489580434653</c:v>
                </c:pt>
                <c:pt idx="363">
                  <c:v>-3.2298906419789417</c:v>
                </c:pt>
                <c:pt idx="364">
                  <c:v>-1.1363761763330669</c:v>
                </c:pt>
                <c:pt idx="365">
                  <c:v>-2.9343105877261872</c:v>
                </c:pt>
                <c:pt idx="366">
                  <c:v>-0.78259000519615984</c:v>
                </c:pt>
                <c:pt idx="367">
                  <c:v>0.68582653102246072</c:v>
                </c:pt>
                <c:pt idx="368">
                  <c:v>0.3119448933412004</c:v>
                </c:pt>
                <c:pt idx="369">
                  <c:v>-2.4999219496777414</c:v>
                </c:pt>
                <c:pt idx="370">
                  <c:v>-2.9324522038525709</c:v>
                </c:pt>
                <c:pt idx="371">
                  <c:v>-0.58564237478101611</c:v>
                </c:pt>
                <c:pt idx="372">
                  <c:v>-1.2645645436850461</c:v>
                </c:pt>
                <c:pt idx="373">
                  <c:v>-3.1088705408158237</c:v>
                </c:pt>
                <c:pt idx="374">
                  <c:v>-4.5797224956589471</c:v>
                </c:pt>
                <c:pt idx="375">
                  <c:v>-1.9988479974070323</c:v>
                </c:pt>
                <c:pt idx="376">
                  <c:v>-5.514009516282421</c:v>
                </c:pt>
                <c:pt idx="377">
                  <c:v>-5.9888415273572342</c:v>
                </c:pt>
                <c:pt idx="378">
                  <c:v>-4.1128319967873015</c:v>
                </c:pt>
                <c:pt idx="379">
                  <c:v>-4.1421681238945691</c:v>
                </c:pt>
                <c:pt idx="380">
                  <c:v>-0.97874733019047488</c:v>
                </c:pt>
                <c:pt idx="381">
                  <c:v>-0.92115410533770536</c:v>
                </c:pt>
                <c:pt idx="382">
                  <c:v>-1.5605961859231268</c:v>
                </c:pt>
                <c:pt idx="383">
                  <c:v>-3.0769691236302479</c:v>
                </c:pt>
                <c:pt idx="384">
                  <c:v>-6.1599430012927492</c:v>
                </c:pt>
                <c:pt idx="385">
                  <c:v>-3.7733169091343814</c:v>
                </c:pt>
                <c:pt idx="386">
                  <c:v>-4.294750760103029</c:v>
                </c:pt>
                <c:pt idx="387">
                  <c:v>-4.5618859887086121</c:v>
                </c:pt>
                <c:pt idx="388">
                  <c:v>-2.6542797137315839</c:v>
                </c:pt>
                <c:pt idx="389">
                  <c:v>-4.7525821833572452</c:v>
                </c:pt>
                <c:pt idx="390">
                  <c:v>-6.3149715913911715</c:v>
                </c:pt>
                <c:pt idx="391">
                  <c:v>-7.4594998504283074</c:v>
                </c:pt>
                <c:pt idx="392">
                  <c:v>-5.6384660167628837</c:v>
                </c:pt>
                <c:pt idx="393">
                  <c:v>-6.0042035562816185</c:v>
                </c:pt>
                <c:pt idx="394">
                  <c:v>-3.2963786879524188</c:v>
                </c:pt>
                <c:pt idx="395">
                  <c:v>-2.3102977789874983</c:v>
                </c:pt>
                <c:pt idx="396">
                  <c:v>-3.8995887737432597</c:v>
                </c:pt>
                <c:pt idx="397">
                  <c:v>-6.3415466377234928</c:v>
                </c:pt>
                <c:pt idx="398">
                  <c:v>-1.6102808354228859</c:v>
                </c:pt>
                <c:pt idx="399">
                  <c:v>-7.1221970780242572</c:v>
                </c:pt>
                <c:pt idx="400">
                  <c:v>-6.4439539722911023</c:v>
                </c:pt>
                <c:pt idx="401">
                  <c:v>-5.6445638278262171</c:v>
                </c:pt>
                <c:pt idx="402">
                  <c:v>-4.1000319307444775</c:v>
                </c:pt>
                <c:pt idx="403">
                  <c:v>-4.3120505606158774</c:v>
                </c:pt>
                <c:pt idx="404">
                  <c:v>-5.5110243053783812</c:v>
                </c:pt>
                <c:pt idx="405">
                  <c:v>-7.0182896194278728</c:v>
                </c:pt>
                <c:pt idx="406">
                  <c:v>-5.8173210667568256</c:v>
                </c:pt>
                <c:pt idx="407">
                  <c:v>-3.7020754484191927</c:v>
                </c:pt>
                <c:pt idx="408">
                  <c:v>-3.385825268363694</c:v>
                </c:pt>
                <c:pt idx="409">
                  <c:v>-2.2081174827250631</c:v>
                </c:pt>
                <c:pt idx="410">
                  <c:v>-3.7053928966286578</c:v>
                </c:pt>
                <c:pt idx="411">
                  <c:v>-4.6918420691761158</c:v>
                </c:pt>
                <c:pt idx="412">
                  <c:v>-5.8586417341403614</c:v>
                </c:pt>
                <c:pt idx="413">
                  <c:v>-5.3162714042748958</c:v>
                </c:pt>
                <c:pt idx="414">
                  <c:v>-3.9295540434290674</c:v>
                </c:pt>
                <c:pt idx="415">
                  <c:v>-3.2916458364264605</c:v>
                </c:pt>
                <c:pt idx="416">
                  <c:v>-2.0467524919095919</c:v>
                </c:pt>
                <c:pt idx="417">
                  <c:v>-3.514330235536216</c:v>
                </c:pt>
                <c:pt idx="418">
                  <c:v>-5.6912736273755691</c:v>
                </c:pt>
                <c:pt idx="419">
                  <c:v>-6.4341348491562256</c:v>
                </c:pt>
                <c:pt idx="420">
                  <c:v>-3.2895577711265909</c:v>
                </c:pt>
                <c:pt idx="421">
                  <c:v>-5.3755591555591442</c:v>
                </c:pt>
                <c:pt idx="422">
                  <c:v>-4.5631670768474253</c:v>
                </c:pt>
                <c:pt idx="423">
                  <c:v>-3.14855006700519</c:v>
                </c:pt>
                <c:pt idx="424">
                  <c:v>-3.5730533036075438</c:v>
                </c:pt>
                <c:pt idx="425">
                  <c:v>-5.726039622264457</c:v>
                </c:pt>
                <c:pt idx="426">
                  <c:v>-6.4116801819071769</c:v>
                </c:pt>
                <c:pt idx="427">
                  <c:v>-5.846267002002743</c:v>
                </c:pt>
                <c:pt idx="428">
                  <c:v>-6.4981995301983311</c:v>
                </c:pt>
                <c:pt idx="429">
                  <c:v>-4.6864528975643456</c:v>
                </c:pt>
                <c:pt idx="430">
                  <c:v>-3.5632546954666942</c:v>
                </c:pt>
                <c:pt idx="431">
                  <c:v>-1.9045233790173266</c:v>
                </c:pt>
                <c:pt idx="432">
                  <c:v>-1.9921499273327534</c:v>
                </c:pt>
                <c:pt idx="433">
                  <c:v>-6.6039136020217875</c:v>
                </c:pt>
                <c:pt idx="434">
                  <c:v>-5.5043978090130308</c:v>
                </c:pt>
                <c:pt idx="435">
                  <c:v>-5.0191801549431867</c:v>
                </c:pt>
                <c:pt idx="436">
                  <c:v>-5.7874126014179073</c:v>
                </c:pt>
                <c:pt idx="437">
                  <c:v>-8.3369488018596041</c:v>
                </c:pt>
                <c:pt idx="438">
                  <c:v>-10.520647860636791</c:v>
                </c:pt>
                <c:pt idx="439">
                  <c:v>-11.478587770481557</c:v>
                </c:pt>
                <c:pt idx="440">
                  <c:v>-10.21936565115741</c:v>
                </c:pt>
                <c:pt idx="441">
                  <c:v>-7.4148331378970838</c:v>
                </c:pt>
                <c:pt idx="442">
                  <c:v>-7.1005352949737599</c:v>
                </c:pt>
                <c:pt idx="443">
                  <c:v>-5.6075938282539868</c:v>
                </c:pt>
                <c:pt idx="444">
                  <c:v>-3.3843809246374286</c:v>
                </c:pt>
                <c:pt idx="445">
                  <c:v>-3.0526219876542213</c:v>
                </c:pt>
                <c:pt idx="446">
                  <c:v>-3.9168733686674697</c:v>
                </c:pt>
                <c:pt idx="447">
                  <c:v>-4.1299498509817942</c:v>
                </c:pt>
                <c:pt idx="448">
                  <c:v>-2.8704511081865536</c:v>
                </c:pt>
                <c:pt idx="449">
                  <c:v>-4.3680308717076777</c:v>
                </c:pt>
                <c:pt idx="450">
                  <c:v>-4.7287392713229961</c:v>
                </c:pt>
                <c:pt idx="451">
                  <c:v>-2.2154779447311426</c:v>
                </c:pt>
                <c:pt idx="452">
                  <c:v>-2.5784362602243016</c:v>
                </c:pt>
                <c:pt idx="453">
                  <c:v>-1.19601093372136</c:v>
                </c:pt>
                <c:pt idx="454">
                  <c:v>-1.8509189013486249</c:v>
                </c:pt>
                <c:pt idx="455">
                  <c:v>-2.917748581647551</c:v>
                </c:pt>
                <c:pt idx="456">
                  <c:v>-4.8532215504142622</c:v>
                </c:pt>
                <c:pt idx="457">
                  <c:v>-4.3760222144397396</c:v>
                </c:pt>
                <c:pt idx="458">
                  <c:v>-4.0645718893581479</c:v>
                </c:pt>
                <c:pt idx="459">
                  <c:v>-1.652789677433659</c:v>
                </c:pt>
                <c:pt idx="460">
                  <c:v>-0.95085348338293074</c:v>
                </c:pt>
                <c:pt idx="461">
                  <c:v>-2.3801165765397236</c:v>
                </c:pt>
                <c:pt idx="462">
                  <c:v>-0.27246426211933683</c:v>
                </c:pt>
                <c:pt idx="463">
                  <c:v>-1.289351009215612</c:v>
                </c:pt>
                <c:pt idx="464">
                  <c:v>1.4442753125102725</c:v>
                </c:pt>
                <c:pt idx="465">
                  <c:v>4.3625442727422463</c:v>
                </c:pt>
                <c:pt idx="466">
                  <c:v>3.2965293441720016</c:v>
                </c:pt>
                <c:pt idx="467">
                  <c:v>1.8210311588940049</c:v>
                </c:pt>
                <c:pt idx="468">
                  <c:v>6.3742395599099826</c:v>
                </c:pt>
                <c:pt idx="469">
                  <c:v>3.8801985217190396</c:v>
                </c:pt>
                <c:pt idx="470">
                  <c:v>3.3321289202257858</c:v>
                </c:pt>
                <c:pt idx="471">
                  <c:v>6.7836545027686315</c:v>
                </c:pt>
                <c:pt idx="472">
                  <c:v>12.720218645826604</c:v>
                </c:pt>
                <c:pt idx="473">
                  <c:v>14.620113992023594</c:v>
                </c:pt>
                <c:pt idx="474">
                  <c:v>14.863035273759959</c:v>
                </c:pt>
                <c:pt idx="475">
                  <c:v>16.532453403690909</c:v>
                </c:pt>
                <c:pt idx="476">
                  <c:v>18.418959147712375</c:v>
                </c:pt>
                <c:pt idx="477">
                  <c:v>17.073354316665188</c:v>
                </c:pt>
                <c:pt idx="478">
                  <c:v>19.966966059941797</c:v>
                </c:pt>
                <c:pt idx="479">
                  <c:v>30.299804683479881</c:v>
                </c:pt>
                <c:pt idx="480">
                  <c:v>29.156204300598901</c:v>
                </c:pt>
                <c:pt idx="481">
                  <c:v>33.006603315077491</c:v>
                </c:pt>
                <c:pt idx="482">
                  <c:v>34.266913810511134</c:v>
                </c:pt>
                <c:pt idx="483">
                  <c:v>33.282789395109212</c:v>
                </c:pt>
                <c:pt idx="484">
                  <c:v>32.675802549780748</c:v>
                </c:pt>
                <c:pt idx="485">
                  <c:v>35.013832154702641</c:v>
                </c:pt>
                <c:pt idx="486">
                  <c:v>40.846782694478641</c:v>
                </c:pt>
                <c:pt idx="487">
                  <c:v>43.77736145658983</c:v>
                </c:pt>
                <c:pt idx="488">
                  <c:v>47.972265319383013</c:v>
                </c:pt>
                <c:pt idx="489">
                  <c:v>47.664811706307823</c:v>
                </c:pt>
                <c:pt idx="490">
                  <c:v>51.90807773083673</c:v>
                </c:pt>
                <c:pt idx="491">
                  <c:v>55.2169910371748</c:v>
                </c:pt>
                <c:pt idx="492">
                  <c:v>61.131950654918455</c:v>
                </c:pt>
                <c:pt idx="493">
                  <c:v>68.706777115259243</c:v>
                </c:pt>
                <c:pt idx="494">
                  <c:v>69.896340078665446</c:v>
                </c:pt>
                <c:pt idx="495">
                  <c:v>64.147589161554947</c:v>
                </c:pt>
                <c:pt idx="496">
                  <c:v>65.090804838546163</c:v>
                </c:pt>
                <c:pt idx="497">
                  <c:v>71.850643521992978</c:v>
                </c:pt>
                <c:pt idx="498">
                  <c:v>84.216737085281366</c:v>
                </c:pt>
                <c:pt idx="499">
                  <c:v>95.878588262449099</c:v>
                </c:pt>
                <c:pt idx="500">
                  <c:v>101.26943274713274</c:v>
                </c:pt>
                <c:pt idx="501">
                  <c:v>97.565251225815189</c:v>
                </c:pt>
                <c:pt idx="502">
                  <c:v>92.992717834303647</c:v>
                </c:pt>
                <c:pt idx="503">
                  <c:v>78.573631238329625</c:v>
                </c:pt>
                <c:pt idx="504">
                  <c:v>57.338440237055266</c:v>
                </c:pt>
                <c:pt idx="505">
                  <c:v>59.721538343143962</c:v>
                </c:pt>
                <c:pt idx="506">
                  <c:v>52.66882090208091</c:v>
                </c:pt>
                <c:pt idx="507">
                  <c:v>72.229115152215229</c:v>
                </c:pt>
                <c:pt idx="508">
                  <c:v>75.531728182156726</c:v>
                </c:pt>
                <c:pt idx="509">
                  <c:v>70.475852462747909</c:v>
                </c:pt>
                <c:pt idx="510">
                  <c:v>58.762707849252379</c:v>
                </c:pt>
                <c:pt idx="511">
                  <c:v>40.648835638548817</c:v>
                </c:pt>
                <c:pt idx="512">
                  <c:v>58.486118813790057</c:v>
                </c:pt>
                <c:pt idx="513">
                  <c:v>64.971776981549596</c:v>
                </c:pt>
                <c:pt idx="514">
                  <c:v>60.40350661450492</c:v>
                </c:pt>
                <c:pt idx="515">
                  <c:v>56.261157904509794</c:v>
                </c:pt>
                <c:pt idx="516">
                  <c:v>50.022317578870982</c:v>
                </c:pt>
                <c:pt idx="517">
                  <c:v>39.848860440847794</c:v>
                </c:pt>
                <c:pt idx="518">
                  <c:v>26.899114615782185</c:v>
                </c:pt>
                <c:pt idx="519">
                  <c:v>37.855613026711964</c:v>
                </c:pt>
                <c:pt idx="520">
                  <c:v>42.231364279783769</c:v>
                </c:pt>
                <c:pt idx="521">
                  <c:v>43.052218151022323</c:v>
                </c:pt>
                <c:pt idx="522">
                  <c:v>47.396283662256515</c:v>
                </c:pt>
                <c:pt idx="523">
                  <c:v>38.527509063503643</c:v>
                </c:pt>
                <c:pt idx="524">
                  <c:v>30.221044055693259</c:v>
                </c:pt>
                <c:pt idx="525">
                  <c:v>21.752491974629244</c:v>
                </c:pt>
                <c:pt idx="526">
                  <c:v>32.497590962619654</c:v>
                </c:pt>
                <c:pt idx="527">
                  <c:v>33.123701907901207</c:v>
                </c:pt>
                <c:pt idx="528">
                  <c:v>26.333248719473975</c:v>
                </c:pt>
                <c:pt idx="529">
                  <c:v>31.526941992544991</c:v>
                </c:pt>
                <c:pt idx="530">
                  <c:v>30.179995556018845</c:v>
                </c:pt>
                <c:pt idx="531">
                  <c:v>21.039621184463762</c:v>
                </c:pt>
                <c:pt idx="532">
                  <c:v>15.451931262609472</c:v>
                </c:pt>
                <c:pt idx="533">
                  <c:v>17.927692880874897</c:v>
                </c:pt>
                <c:pt idx="534">
                  <c:v>13.006554421459308</c:v>
                </c:pt>
                <c:pt idx="535">
                  <c:v>18.57469651850716</c:v>
                </c:pt>
                <c:pt idx="536">
                  <c:v>17.548010592499931</c:v>
                </c:pt>
                <c:pt idx="537">
                  <c:v>13.834837880522663</c:v>
                </c:pt>
                <c:pt idx="538">
                  <c:v>8.4889737865440598</c:v>
                </c:pt>
                <c:pt idx="539">
                  <c:v>4.4957247961615918</c:v>
                </c:pt>
                <c:pt idx="540">
                  <c:v>13.352417613810204</c:v>
                </c:pt>
                <c:pt idx="541">
                  <c:v>14.683640350042264</c:v>
                </c:pt>
                <c:pt idx="542">
                  <c:v>13.13063374617259</c:v>
                </c:pt>
                <c:pt idx="543">
                  <c:v>8.4029238184569746</c:v>
                </c:pt>
                <c:pt idx="544">
                  <c:v>4.8526402134604441</c:v>
                </c:pt>
                <c:pt idx="545">
                  <c:v>1.5006363270495742</c:v>
                </c:pt>
                <c:pt idx="546">
                  <c:v>-1.159880140790962</c:v>
                </c:pt>
                <c:pt idx="547">
                  <c:v>3.3867574260077546</c:v>
                </c:pt>
                <c:pt idx="548">
                  <c:v>4.1009373336951551</c:v>
                </c:pt>
                <c:pt idx="549">
                  <c:v>2.8679219504221636</c:v>
                </c:pt>
                <c:pt idx="550">
                  <c:v>1.4695526113742912</c:v>
                </c:pt>
                <c:pt idx="551">
                  <c:v>0.12739931761479473</c:v>
                </c:pt>
                <c:pt idx="552">
                  <c:v>-1.4536114685031647</c:v>
                </c:pt>
                <c:pt idx="553">
                  <c:v>-2.7500160458710607</c:v>
                </c:pt>
                <c:pt idx="554">
                  <c:v>-0.2456253189477611</c:v>
                </c:pt>
                <c:pt idx="555">
                  <c:v>-0.21115408966633376</c:v>
                </c:pt>
                <c:pt idx="556">
                  <c:v>-0.93832261299114517</c:v>
                </c:pt>
                <c:pt idx="557">
                  <c:v>-1.6927223708593375</c:v>
                </c:pt>
                <c:pt idx="558">
                  <c:v>-2.2170593221677186</c:v>
                </c:pt>
                <c:pt idx="559">
                  <c:v>-3.5317454403642676</c:v>
                </c:pt>
                <c:pt idx="560">
                  <c:v>-4.9824876677697194</c:v>
                </c:pt>
                <c:pt idx="561">
                  <c:v>-3.7352493306269952</c:v>
                </c:pt>
                <c:pt idx="562">
                  <c:v>-3.6705141854470424</c:v>
                </c:pt>
                <c:pt idx="563">
                  <c:v>-4.4544224280048423</c:v>
                </c:pt>
                <c:pt idx="564">
                  <c:v>-3.9296354083144611</c:v>
                </c:pt>
                <c:pt idx="565">
                  <c:v>-4.2757407877233753</c:v>
                </c:pt>
                <c:pt idx="566">
                  <c:v>-5.4862138738579276</c:v>
                </c:pt>
                <c:pt idx="567">
                  <c:v>-6.0335981684900535</c:v>
                </c:pt>
                <c:pt idx="568">
                  <c:v>-4.8166342454433861</c:v>
                </c:pt>
                <c:pt idx="569">
                  <c:v>-5.1198450544544958</c:v>
                </c:pt>
                <c:pt idx="570">
                  <c:v>-5.0269553795582862</c:v>
                </c:pt>
                <c:pt idx="571">
                  <c:v>-5.3362827079127859</c:v>
                </c:pt>
                <c:pt idx="572">
                  <c:v>-5.8214412716250301</c:v>
                </c:pt>
                <c:pt idx="573">
                  <c:v>-6.299946412016487</c:v>
                </c:pt>
                <c:pt idx="574">
                  <c:v>-6.7708832867495286</c:v>
                </c:pt>
                <c:pt idx="575">
                  <c:v>-6.200850365544472</c:v>
                </c:pt>
                <c:pt idx="576">
                  <c:v>-6.1996331840537415</c:v>
                </c:pt>
                <c:pt idx="577">
                  <c:v>-6.4704143839642088</c:v>
                </c:pt>
                <c:pt idx="578">
                  <c:v>-6.5993381461715472</c:v>
                </c:pt>
                <c:pt idx="579">
                  <c:v>-6.8434794178405687</c:v>
                </c:pt>
                <c:pt idx="580">
                  <c:v>-7.1729962827798834</c:v>
                </c:pt>
                <c:pt idx="581">
                  <c:v>-7.4683755687710827</c:v>
                </c:pt>
                <c:pt idx="582">
                  <c:v>-7.0457864107020951</c:v>
                </c:pt>
                <c:pt idx="583">
                  <c:v>-6.8887575177582594</c:v>
                </c:pt>
                <c:pt idx="584">
                  <c:v>-6.9586627124347702</c:v>
                </c:pt>
                <c:pt idx="585">
                  <c:v>-6.9912307355578234</c:v>
                </c:pt>
                <c:pt idx="586">
                  <c:v>-7.2253701910900494</c:v>
                </c:pt>
                <c:pt idx="587">
                  <c:v>-7.5567113964489323</c:v>
                </c:pt>
                <c:pt idx="588">
                  <c:v>-7.909123296640983</c:v>
                </c:pt>
                <c:pt idx="589">
                  <c:v>-7.3296637623812826</c:v>
                </c:pt>
                <c:pt idx="590">
                  <c:v>-7.2524059601241913</c:v>
                </c:pt>
                <c:pt idx="591">
                  <c:v>-7.4290529770211222</c:v>
                </c:pt>
                <c:pt idx="592">
                  <c:v>-7.6141247898581925</c:v>
                </c:pt>
                <c:pt idx="593">
                  <c:v>-7.577186566118943</c:v>
                </c:pt>
                <c:pt idx="594">
                  <c:v>-7.8338184351581948</c:v>
                </c:pt>
                <c:pt idx="595">
                  <c:v>-8.0186649871320608</c:v>
                </c:pt>
                <c:pt idx="596">
                  <c:v>-7.7782224442310488</c:v>
                </c:pt>
                <c:pt idx="597">
                  <c:v>-7.7289156400041046</c:v>
                </c:pt>
                <c:pt idx="598">
                  <c:v>-8.0162159066128602</c:v>
                </c:pt>
                <c:pt idx="599">
                  <c:v>-7.9528635556226446</c:v>
                </c:pt>
                <c:pt idx="600">
                  <c:v>-7.9066486353012744</c:v>
                </c:pt>
                <c:pt idx="601">
                  <c:v>-8.0915095570425333</c:v>
                </c:pt>
                <c:pt idx="602">
                  <c:v>-8.3064195676534638</c:v>
                </c:pt>
                <c:pt idx="603">
                  <c:v>-8.2023662372304802</c:v>
                </c:pt>
                <c:pt idx="604">
                  <c:v>-8.078277860859636</c:v>
                </c:pt>
                <c:pt idx="605">
                  <c:v>-8.0598280433710343</c:v>
                </c:pt>
                <c:pt idx="606">
                  <c:v>-8.1081854838138678</c:v>
                </c:pt>
                <c:pt idx="607">
                  <c:v>-8.1936456638894466</c:v>
                </c:pt>
                <c:pt idx="608">
                  <c:v>-8.3218987949942083</c:v>
                </c:pt>
                <c:pt idx="609">
                  <c:v>-8.4828246201887509</c:v>
                </c:pt>
                <c:pt idx="610">
                  <c:v>-8.3042498393992634</c:v>
                </c:pt>
                <c:pt idx="611">
                  <c:v>-8.0776433741139098</c:v>
                </c:pt>
                <c:pt idx="612">
                  <c:v>-8.2239744957843595</c:v>
                </c:pt>
                <c:pt idx="613">
                  <c:v>-8.3786136989103124</c:v>
                </c:pt>
                <c:pt idx="614">
                  <c:v>-8.542532442027202</c:v>
                </c:pt>
                <c:pt idx="615">
                  <c:v>-8.5412042624510374</c:v>
                </c:pt>
                <c:pt idx="616">
                  <c:v>-8.7612010409000529</c:v>
                </c:pt>
                <c:pt idx="617">
                  <c:v>-8.6132859215236479</c:v>
                </c:pt>
                <c:pt idx="618">
                  <c:v>-8.5451716973176488</c:v>
                </c:pt>
                <c:pt idx="619">
                  <c:v>-8.5902475105350273</c:v>
                </c:pt>
                <c:pt idx="620">
                  <c:v>-8.6482284162531542</c:v>
                </c:pt>
                <c:pt idx="621">
                  <c:v>-8.7131229450550904</c:v>
                </c:pt>
                <c:pt idx="622">
                  <c:v>-8.7584360172256943</c:v>
                </c:pt>
                <c:pt idx="623">
                  <c:v>-8.9033981724413245</c:v>
                </c:pt>
                <c:pt idx="624">
                  <c:v>-8.8075345730134735</c:v>
                </c:pt>
                <c:pt idx="625">
                  <c:v>-8.6089473821959697</c:v>
                </c:pt>
                <c:pt idx="626">
                  <c:v>-8.7107061976233346</c:v>
                </c:pt>
                <c:pt idx="627">
                  <c:v>-8.78471911016889</c:v>
                </c:pt>
                <c:pt idx="628">
                  <c:v>-8.7749850124045494</c:v>
                </c:pt>
                <c:pt idx="629">
                  <c:v>-8.8684914036002951</c:v>
                </c:pt>
                <c:pt idx="630">
                  <c:v>-9.0350511177653914</c:v>
                </c:pt>
                <c:pt idx="631">
                  <c:v>-8.8522048622522238</c:v>
                </c:pt>
                <c:pt idx="632">
                  <c:v>-8.7640250858462831</c:v>
                </c:pt>
                <c:pt idx="633">
                  <c:v>-8.842615702882954</c:v>
                </c:pt>
                <c:pt idx="634">
                  <c:v>-8.7805264828696519</c:v>
                </c:pt>
                <c:pt idx="635">
                  <c:v>-8.8322029610451267</c:v>
                </c:pt>
                <c:pt idx="636">
                  <c:v>-9.0043218112467116</c:v>
                </c:pt>
                <c:pt idx="637">
                  <c:v>-9.1449405079928159</c:v>
                </c:pt>
                <c:pt idx="638">
                  <c:v>-9.0510337524425317</c:v>
                </c:pt>
                <c:pt idx="639">
                  <c:v>-9.0646383134890662</c:v>
                </c:pt>
                <c:pt idx="640">
                  <c:v>-9.0419549281638023</c:v>
                </c:pt>
                <c:pt idx="641">
                  <c:v>-9.1204122504234295</c:v>
                </c:pt>
                <c:pt idx="642">
                  <c:v>-9.146421977876992</c:v>
                </c:pt>
                <c:pt idx="643">
                  <c:v>-9.2173532411147185</c:v>
                </c:pt>
                <c:pt idx="644">
                  <c:v>-9.3148500710111541</c:v>
                </c:pt>
                <c:pt idx="645">
                  <c:v>-9.1995125292197351</c:v>
                </c:pt>
                <c:pt idx="646">
                  <c:v>-9.1843944852596735</c:v>
                </c:pt>
                <c:pt idx="647">
                  <c:v>-9.2409729956936175</c:v>
                </c:pt>
                <c:pt idx="648">
                  <c:v>-9.2943739927829796</c:v>
                </c:pt>
                <c:pt idx="649">
                  <c:v>-9.2761497292607729</c:v>
                </c:pt>
                <c:pt idx="650">
                  <c:v>-9.3554493482796914</c:v>
                </c:pt>
                <c:pt idx="651">
                  <c:v>-9.4455056039534444</c:v>
                </c:pt>
                <c:pt idx="652">
                  <c:v>-9.3804120285186663</c:v>
                </c:pt>
                <c:pt idx="653">
                  <c:v>-9.3618192814537693</c:v>
                </c:pt>
                <c:pt idx="654">
                  <c:v>-9.360442239159033</c:v>
                </c:pt>
                <c:pt idx="655">
                  <c:v>-9.2828361847508027</c:v>
                </c:pt>
                <c:pt idx="656">
                  <c:v>-9.3444436857882565</c:v>
                </c:pt>
                <c:pt idx="657">
                  <c:v>-9.4435845859098233</c:v>
                </c:pt>
                <c:pt idx="658">
                  <c:v>-9.5093673625202371</c:v>
                </c:pt>
                <c:pt idx="659">
                  <c:v>-9.4394050574666366</c:v>
                </c:pt>
                <c:pt idx="660">
                  <c:v>-9.4784904628051994</c:v>
                </c:pt>
                <c:pt idx="661">
                  <c:v>-9.5457506532752099</c:v>
                </c:pt>
                <c:pt idx="662">
                  <c:v>-9.4929166425988942</c:v>
                </c:pt>
                <c:pt idx="663">
                  <c:v>-9.4350688953666921</c:v>
                </c:pt>
                <c:pt idx="664">
                  <c:v>-9.6177872625132306</c:v>
                </c:pt>
                <c:pt idx="665">
                  <c:v>-9.6345958823435094</c:v>
                </c:pt>
                <c:pt idx="666">
                  <c:v>-9.4669465899022391</c:v>
                </c:pt>
                <c:pt idx="667">
                  <c:v>-9.540164340539679</c:v>
                </c:pt>
                <c:pt idx="668">
                  <c:v>-9.5718980950409982</c:v>
                </c:pt>
                <c:pt idx="669">
                  <c:v>-9.5998515994424718</c:v>
                </c:pt>
                <c:pt idx="670">
                  <c:v>-9.5077524028072151</c:v>
                </c:pt>
                <c:pt idx="671">
                  <c:v>-9.6143063482913309</c:v>
                </c:pt>
                <c:pt idx="672">
                  <c:v>-9.5416119750347157</c:v>
                </c:pt>
                <c:pt idx="673">
                  <c:v>-9.4986982175008734</c:v>
                </c:pt>
                <c:pt idx="674">
                  <c:v>-9.3787044063712717</c:v>
                </c:pt>
                <c:pt idx="675">
                  <c:v>-9.2149091708078643</c:v>
                </c:pt>
                <c:pt idx="676">
                  <c:v>-9.2105213786468489</c:v>
                </c:pt>
                <c:pt idx="677">
                  <c:v>-9.2651089877647657</c:v>
                </c:pt>
                <c:pt idx="678">
                  <c:v>-9.2285055642572029</c:v>
                </c:pt>
                <c:pt idx="679">
                  <c:v>-9.3181044871989549</c:v>
                </c:pt>
                <c:pt idx="680">
                  <c:v>-8.9379273304614806</c:v>
                </c:pt>
                <c:pt idx="681">
                  <c:v>-9.0532130852799035</c:v>
                </c:pt>
                <c:pt idx="682">
                  <c:v>-8.9141369180607466</c:v>
                </c:pt>
                <c:pt idx="683">
                  <c:v>-8.8293910268246396</c:v>
                </c:pt>
                <c:pt idx="684">
                  <c:v>-8.58165378215757</c:v>
                </c:pt>
                <c:pt idx="685">
                  <c:v>-8.7728289086380311</c:v>
                </c:pt>
                <c:pt idx="686">
                  <c:v>-8.9172108811135047</c:v>
                </c:pt>
                <c:pt idx="687">
                  <c:v>-8.2578968326483881</c:v>
                </c:pt>
                <c:pt idx="688">
                  <c:v>-7.6816898635493738</c:v>
                </c:pt>
                <c:pt idx="689">
                  <c:v>-7.135723554315633</c:v>
                </c:pt>
                <c:pt idx="690">
                  <c:v>-6.4567781859697098</c:v>
                </c:pt>
                <c:pt idx="691">
                  <c:v>-5.6171894741561017</c:v>
                </c:pt>
                <c:pt idx="692">
                  <c:v>-5.7842498989663715</c:v>
                </c:pt>
                <c:pt idx="693">
                  <c:v>-5.8220910898442755</c:v>
                </c:pt>
                <c:pt idx="694">
                  <c:v>-3.5282231519312202</c:v>
                </c:pt>
                <c:pt idx="695">
                  <c:v>-0.56860039754920988</c:v>
                </c:pt>
                <c:pt idx="696">
                  <c:v>1.2681817798216297</c:v>
                </c:pt>
                <c:pt idx="697">
                  <c:v>3.7634395202259858</c:v>
                </c:pt>
                <c:pt idx="698">
                  <c:v>6.2125160972343485</c:v>
                </c:pt>
                <c:pt idx="699">
                  <c:v>7.6693043062579642</c:v>
                </c:pt>
                <c:pt idx="700">
                  <c:v>5.3501804372902724</c:v>
                </c:pt>
                <c:pt idx="701">
                  <c:v>11.575389272647516</c:v>
                </c:pt>
                <c:pt idx="702">
                  <c:v>14.936017791324721</c:v>
                </c:pt>
                <c:pt idx="703">
                  <c:v>25.913740257795645</c:v>
                </c:pt>
                <c:pt idx="704">
                  <c:v>33.496966271914459</c:v>
                </c:pt>
                <c:pt idx="705">
                  <c:v>36.646982103102857</c:v>
                </c:pt>
                <c:pt idx="706">
                  <c:v>39.77172440116685</c:v>
                </c:pt>
                <c:pt idx="707">
                  <c:v>28.973300386876904</c:v>
                </c:pt>
                <c:pt idx="708">
                  <c:v>38.893139403456182</c:v>
                </c:pt>
                <c:pt idx="709">
                  <c:v>50.298492642569762</c:v>
                </c:pt>
                <c:pt idx="710">
                  <c:v>45.846740113704563</c:v>
                </c:pt>
                <c:pt idx="711">
                  <c:v>44.866142294842696</c:v>
                </c:pt>
                <c:pt idx="712">
                  <c:v>59.113286493501001</c:v>
                </c:pt>
                <c:pt idx="713">
                  <c:v>50.512640224288191</c:v>
                </c:pt>
                <c:pt idx="714">
                  <c:v>40.134917825692455</c:v>
                </c:pt>
                <c:pt idx="715">
                  <c:v>57.665015193093147</c:v>
                </c:pt>
                <c:pt idx="716">
                  <c:v>68.008619408457903</c:v>
                </c:pt>
                <c:pt idx="717">
                  <c:v>69.447621522684457</c:v>
                </c:pt>
                <c:pt idx="718">
                  <c:v>65.248837414221796</c:v>
                </c:pt>
                <c:pt idx="719">
                  <c:v>64.218307300085627</c:v>
                </c:pt>
                <c:pt idx="720">
                  <c:v>52.668723896464172</c:v>
                </c:pt>
                <c:pt idx="721">
                  <c:v>36.26724287669095</c:v>
                </c:pt>
                <c:pt idx="722">
                  <c:v>53.633550743562289</c:v>
                </c:pt>
                <c:pt idx="723">
                  <c:v>60.429685041368039</c:v>
                </c:pt>
                <c:pt idx="724">
                  <c:v>58.076391737511109</c:v>
                </c:pt>
                <c:pt idx="725">
                  <c:v>49.899777492268235</c:v>
                </c:pt>
                <c:pt idx="726">
                  <c:v>45.649070980808155</c:v>
                </c:pt>
                <c:pt idx="727">
                  <c:v>33.879945921435954</c:v>
                </c:pt>
                <c:pt idx="728">
                  <c:v>22.553573381337024</c:v>
                </c:pt>
                <c:pt idx="729">
                  <c:v>20.055185612649225</c:v>
                </c:pt>
                <c:pt idx="730">
                  <c:v>33.114187593191119</c:v>
                </c:pt>
                <c:pt idx="731">
                  <c:v>32.679569206271445</c:v>
                </c:pt>
                <c:pt idx="732">
                  <c:v>22.96074200204783</c:v>
                </c:pt>
                <c:pt idx="733">
                  <c:v>24.310277754433603</c:v>
                </c:pt>
                <c:pt idx="734">
                  <c:v>20.011139815687628</c:v>
                </c:pt>
                <c:pt idx="735">
                  <c:v>16.168033807159645</c:v>
                </c:pt>
                <c:pt idx="736">
                  <c:v>22.615099757548847</c:v>
                </c:pt>
                <c:pt idx="737">
                  <c:v>20.723353310768886</c:v>
                </c:pt>
                <c:pt idx="738">
                  <c:v>16.084146688531902</c:v>
                </c:pt>
                <c:pt idx="739">
                  <c:v>10.799998944942505</c:v>
                </c:pt>
                <c:pt idx="740">
                  <c:v>8.7511012714855507</c:v>
                </c:pt>
                <c:pt idx="741">
                  <c:v>5.5976347902773647</c:v>
                </c:pt>
                <c:pt idx="742">
                  <c:v>3.3598581203027926</c:v>
                </c:pt>
                <c:pt idx="743">
                  <c:v>6.8101985352525078</c:v>
                </c:pt>
                <c:pt idx="744">
                  <c:v>6.3712556985462143</c:v>
                </c:pt>
                <c:pt idx="745">
                  <c:v>5.0650248951038979</c:v>
                </c:pt>
                <c:pt idx="746">
                  <c:v>3.1621426923510692</c:v>
                </c:pt>
                <c:pt idx="747">
                  <c:v>1.4937417194574343</c:v>
                </c:pt>
                <c:pt idx="748">
                  <c:v>-0.49404066822422982</c:v>
                </c:pt>
                <c:pt idx="749">
                  <c:v>-1.8866575429326324</c:v>
                </c:pt>
                <c:pt idx="750">
                  <c:v>8.6268894648943856E-2</c:v>
                </c:pt>
                <c:pt idx="751">
                  <c:v>-0.40474920916661278</c:v>
                </c:pt>
                <c:pt idx="752">
                  <c:v>-0.96578036420433522</c:v>
                </c:pt>
                <c:pt idx="753">
                  <c:v>-1.8526168240627028</c:v>
                </c:pt>
                <c:pt idx="754">
                  <c:v>-2.5749391979201608</c:v>
                </c:pt>
                <c:pt idx="755">
                  <c:v>-3.6249972841575451</c:v>
                </c:pt>
                <c:pt idx="756">
                  <c:v>-4.0653573509462353</c:v>
                </c:pt>
                <c:pt idx="757">
                  <c:v>-3.2593646979371469</c:v>
                </c:pt>
                <c:pt idx="758">
                  <c:v>-3.1464727952643665</c:v>
                </c:pt>
                <c:pt idx="759">
                  <c:v>-3.5407178321727613</c:v>
                </c:pt>
                <c:pt idx="760">
                  <c:v>-3.9506108566806115</c:v>
                </c:pt>
                <c:pt idx="761">
                  <c:v>-4.5496119144664</c:v>
                </c:pt>
                <c:pt idx="762">
                  <c:v>-4.9730399728192163</c:v>
                </c:pt>
                <c:pt idx="763">
                  <c:v>-5.2845366577446136</c:v>
                </c:pt>
                <c:pt idx="764">
                  <c:v>-4.8405040365356076</c:v>
                </c:pt>
                <c:pt idx="765">
                  <c:v>-4.6591089456006021</c:v>
                </c:pt>
                <c:pt idx="766">
                  <c:v>-4.8821052948364967</c:v>
                </c:pt>
                <c:pt idx="767">
                  <c:v>-5.2048645724023146</c:v>
                </c:pt>
                <c:pt idx="768">
                  <c:v>-5.5096394407026796</c:v>
                </c:pt>
                <c:pt idx="769">
                  <c:v>-5.9011972089459874</c:v>
                </c:pt>
                <c:pt idx="770">
                  <c:v>-5.883070733921393</c:v>
                </c:pt>
                <c:pt idx="771">
                  <c:v>-5.6700132495278543</c:v>
                </c:pt>
                <c:pt idx="772">
                  <c:v>-5.5532289707816247</c:v>
                </c:pt>
                <c:pt idx="773">
                  <c:v>-6.1256223311077509</c:v>
                </c:pt>
                <c:pt idx="774">
                  <c:v>-6.1735031906019229</c:v>
                </c:pt>
                <c:pt idx="775">
                  <c:v>-6.4526493931558093</c:v>
                </c:pt>
                <c:pt idx="776">
                  <c:v>-6.5111322005580057</c:v>
                </c:pt>
                <c:pt idx="777">
                  <c:v>-6.5691142625917038</c:v>
                </c:pt>
                <c:pt idx="778">
                  <c:v>-6.3544350764688922</c:v>
                </c:pt>
                <c:pt idx="779">
                  <c:v>-6.3979571988592783</c:v>
                </c:pt>
                <c:pt idx="780">
                  <c:v>-6.5422543739815158</c:v>
                </c:pt>
                <c:pt idx="781">
                  <c:v>-6.5227750871020174</c:v>
                </c:pt>
                <c:pt idx="782">
                  <c:v>-6.63255639676572</c:v>
                </c:pt>
                <c:pt idx="783">
                  <c:v>-6.7774904089710812</c:v>
                </c:pt>
                <c:pt idx="784">
                  <c:v>-6.8674380393292243</c:v>
                </c:pt>
                <c:pt idx="785">
                  <c:v>-6.6736506408231824</c:v>
                </c:pt>
                <c:pt idx="786">
                  <c:v>-6.6068813151344461</c:v>
                </c:pt>
                <c:pt idx="787">
                  <c:v>-6.7713144569163823</c:v>
                </c:pt>
                <c:pt idx="788">
                  <c:v>-6.8253293684487328</c:v>
                </c:pt>
                <c:pt idx="789">
                  <c:v>-6.8981988993358527</c:v>
                </c:pt>
                <c:pt idx="790">
                  <c:v>-6.990858264955043</c:v>
                </c:pt>
                <c:pt idx="791">
                  <c:v>-7.0801112795051777</c:v>
                </c:pt>
                <c:pt idx="792">
                  <c:v>-7.1562628101935273</c:v>
                </c:pt>
                <c:pt idx="793">
                  <c:v>-7.1200559064314515</c:v>
                </c:pt>
                <c:pt idx="794">
                  <c:v>-7.0566923092290574</c:v>
                </c:pt>
                <c:pt idx="795">
                  <c:v>-7.0553660103907418</c:v>
                </c:pt>
                <c:pt idx="796">
                  <c:v>-7.0849572779482024</c:v>
                </c:pt>
                <c:pt idx="797">
                  <c:v>-7.0903482177920818</c:v>
                </c:pt>
                <c:pt idx="798">
                  <c:v>-7.0753335320776074</c:v>
                </c:pt>
                <c:pt idx="799">
                  <c:v>-6.905665531259924</c:v>
                </c:pt>
                <c:pt idx="800">
                  <c:v>-6.9265572198427003</c:v>
                </c:pt>
                <c:pt idx="801">
                  <c:v>-6.9927279165002032</c:v>
                </c:pt>
                <c:pt idx="802">
                  <c:v>-7.0129650353816722</c:v>
                </c:pt>
                <c:pt idx="803">
                  <c:v>-7.0469334754786104</c:v>
                </c:pt>
                <c:pt idx="804">
                  <c:v>-7.1041106061852952</c:v>
                </c:pt>
                <c:pt idx="805">
                  <c:v>-7.1864619961915306</c:v>
                </c:pt>
                <c:pt idx="806">
                  <c:v>-7.1539850008623986</c:v>
                </c:pt>
                <c:pt idx="807">
                  <c:v>-7.0850962416167977</c:v>
                </c:pt>
                <c:pt idx="808">
                  <c:v>-7.0861203522337952</c:v>
                </c:pt>
                <c:pt idx="809">
                  <c:v>-7.1515092362139487</c:v>
                </c:pt>
                <c:pt idx="810">
                  <c:v>-7.1605468669105656</c:v>
                </c:pt>
                <c:pt idx="811">
                  <c:v>-7.2002777320110463</c:v>
                </c:pt>
                <c:pt idx="812">
                  <c:v>-7.2608161531453561</c:v>
                </c:pt>
                <c:pt idx="813">
                  <c:v>-7.1307347293516194</c:v>
                </c:pt>
                <c:pt idx="814">
                  <c:v>-7.1379263868728096</c:v>
                </c:pt>
                <c:pt idx="815">
                  <c:v>-7.2058012563673914</c:v>
                </c:pt>
                <c:pt idx="816">
                  <c:v>-7.2454367059962284</c:v>
                </c:pt>
                <c:pt idx="817">
                  <c:v>-7.2122592347481351</c:v>
                </c:pt>
                <c:pt idx="818">
                  <c:v>-7.244781773900411</c:v>
                </c:pt>
                <c:pt idx="819">
                  <c:v>-7.279140321281953</c:v>
                </c:pt>
                <c:pt idx="820">
                  <c:v>-7.185650806773717</c:v>
                </c:pt>
                <c:pt idx="821">
                  <c:v>-7.1491955918224672</c:v>
                </c:pt>
                <c:pt idx="822">
                  <c:v>-7.2045714576386981</c:v>
                </c:pt>
                <c:pt idx="823">
                  <c:v>-7.1626803525461389</c:v>
                </c:pt>
                <c:pt idx="824">
                  <c:v>-7.140862952067689</c:v>
                </c:pt>
                <c:pt idx="825">
                  <c:v>-7.1496144451431283</c:v>
                </c:pt>
                <c:pt idx="826">
                  <c:v>-7.1984230677025618</c:v>
                </c:pt>
                <c:pt idx="827">
                  <c:v>-7.0589017412774142</c:v>
                </c:pt>
                <c:pt idx="828">
                  <c:v>-7.0359733523861561</c:v>
                </c:pt>
                <c:pt idx="829">
                  <c:v>-7.0061031847988904</c:v>
                </c:pt>
                <c:pt idx="830">
                  <c:v>-6.9435678079213803</c:v>
                </c:pt>
                <c:pt idx="831">
                  <c:v>-6.9844651356979455</c:v>
                </c:pt>
                <c:pt idx="832">
                  <c:v>-7.0195849363833354</c:v>
                </c:pt>
                <c:pt idx="833">
                  <c:v>-6.9976693113367423</c:v>
                </c:pt>
                <c:pt idx="834">
                  <c:v>-6.6964717792069557</c:v>
                </c:pt>
                <c:pt idx="835">
                  <c:v>-6.3630882375598379</c:v>
                </c:pt>
                <c:pt idx="836">
                  <c:v>-6.3642173859519531</c:v>
                </c:pt>
                <c:pt idx="837">
                  <c:v>-6.32834422974768</c:v>
                </c:pt>
                <c:pt idx="838">
                  <c:v>-6.2876617588849735</c:v>
                </c:pt>
                <c:pt idx="839">
                  <c:v>-6.371580234113317</c:v>
                </c:pt>
                <c:pt idx="840">
                  <c:v>-6.3829370255010911</c:v>
                </c:pt>
                <c:pt idx="841">
                  <c:v>-5.9425555928964009</c:v>
                </c:pt>
                <c:pt idx="842">
                  <c:v>-5.5833044745015536</c:v>
                </c:pt>
                <c:pt idx="843">
                  <c:v>-5.5869637862135528</c:v>
                </c:pt>
                <c:pt idx="844">
                  <c:v>-5.4467250609722351</c:v>
                </c:pt>
                <c:pt idx="845">
                  <c:v>-5.636451214992019</c:v>
                </c:pt>
                <c:pt idx="846">
                  <c:v>-5.7735363324277458</c:v>
                </c:pt>
                <c:pt idx="847">
                  <c:v>-6.0574879915415796</c:v>
                </c:pt>
                <c:pt idx="848">
                  <c:v>-5.4664835007268993</c:v>
                </c:pt>
                <c:pt idx="849">
                  <c:v>-5.369570038759905</c:v>
                </c:pt>
                <c:pt idx="850">
                  <c:v>-5.2653543380363521</c:v>
                </c:pt>
                <c:pt idx="851">
                  <c:v>-5.4282146227131944</c:v>
                </c:pt>
                <c:pt idx="852">
                  <c:v>-5.6948626484521956</c:v>
                </c:pt>
                <c:pt idx="853">
                  <c:v>-5.9153164408435357</c:v>
                </c:pt>
                <c:pt idx="854">
                  <c:v>-6.1268273024995352</c:v>
                </c:pt>
                <c:pt idx="855">
                  <c:v>-5.133474267624516</c:v>
                </c:pt>
                <c:pt idx="856">
                  <c:v>-4.78817448941414</c:v>
                </c:pt>
                <c:pt idx="857">
                  <c:v>-4.5976407587731796</c:v>
                </c:pt>
                <c:pt idx="858">
                  <c:v>-4.9333135435497475</c:v>
                </c:pt>
                <c:pt idx="859">
                  <c:v>-4.7930711087683449</c:v>
                </c:pt>
                <c:pt idx="860">
                  <c:v>-4.8863880294421751</c:v>
                </c:pt>
                <c:pt idx="861">
                  <c:v>-5.7189546984100907</c:v>
                </c:pt>
                <c:pt idx="862">
                  <c:v>-4.3555709500008595</c:v>
                </c:pt>
                <c:pt idx="863">
                  <c:v>-3.6656006819083</c:v>
                </c:pt>
                <c:pt idx="864">
                  <c:v>-3.7477258949744607</c:v>
                </c:pt>
                <c:pt idx="865">
                  <c:v>-3.9971721045347879</c:v>
                </c:pt>
                <c:pt idx="866">
                  <c:v>-3.1375760108262862</c:v>
                </c:pt>
                <c:pt idx="867">
                  <c:v>-3.6864736527545934</c:v>
                </c:pt>
                <c:pt idx="868">
                  <c:v>-3.9333819361361635</c:v>
                </c:pt>
                <c:pt idx="869">
                  <c:v>-2.4366516906083402</c:v>
                </c:pt>
                <c:pt idx="870">
                  <c:v>-1.6200443552448638</c:v>
                </c:pt>
                <c:pt idx="871">
                  <c:v>-1.6801118238950712</c:v>
                </c:pt>
                <c:pt idx="872">
                  <c:v>-2.2189745189090226</c:v>
                </c:pt>
                <c:pt idx="873">
                  <c:v>-2.229503976515363</c:v>
                </c:pt>
                <c:pt idx="874">
                  <c:v>-3.0294703676160788</c:v>
                </c:pt>
                <c:pt idx="875">
                  <c:v>-3.2134101705339191</c:v>
                </c:pt>
                <c:pt idx="876">
                  <c:v>-1.0182107916983503</c:v>
                </c:pt>
                <c:pt idx="877">
                  <c:v>-0.62162760325066058</c:v>
                </c:pt>
                <c:pt idx="878">
                  <c:v>-0.62066868788700225</c:v>
                </c:pt>
                <c:pt idx="879">
                  <c:v>-1.0992698441904192</c:v>
                </c:pt>
                <c:pt idx="880">
                  <c:v>-1.5928051912748209</c:v>
                </c:pt>
                <c:pt idx="881">
                  <c:v>-2.7851409102456204</c:v>
                </c:pt>
                <c:pt idx="882">
                  <c:v>-3.4916574103397355</c:v>
                </c:pt>
                <c:pt idx="883">
                  <c:v>-1.6761943924455083</c:v>
                </c:pt>
                <c:pt idx="884">
                  <c:v>-1.0024750724371323</c:v>
                </c:pt>
                <c:pt idx="885">
                  <c:v>-0.53784100967183346</c:v>
                </c:pt>
                <c:pt idx="886">
                  <c:v>-0.99405311492387749</c:v>
                </c:pt>
                <c:pt idx="887">
                  <c:v>-1.5211910596032343</c:v>
                </c:pt>
                <c:pt idx="888">
                  <c:v>-2.7061370811689844</c:v>
                </c:pt>
                <c:pt idx="889">
                  <c:v>-2.8119467511597347</c:v>
                </c:pt>
                <c:pt idx="890">
                  <c:v>-1.130142843714887</c:v>
                </c:pt>
                <c:pt idx="891">
                  <c:v>-1.1169420388911233</c:v>
                </c:pt>
                <c:pt idx="892">
                  <c:v>-1.4774250762829835</c:v>
                </c:pt>
                <c:pt idx="893">
                  <c:v>-1.0355945031950744</c:v>
                </c:pt>
                <c:pt idx="894">
                  <c:v>-1.8562577130646922</c:v>
                </c:pt>
                <c:pt idx="895">
                  <c:v>-2.6307125856875628</c:v>
                </c:pt>
                <c:pt idx="896">
                  <c:v>-3.5724722951639474</c:v>
                </c:pt>
                <c:pt idx="897">
                  <c:v>-1.6576438945601109</c:v>
                </c:pt>
                <c:pt idx="898">
                  <c:v>-1.8440139440460457</c:v>
                </c:pt>
                <c:pt idx="899">
                  <c:v>-2.9987926009886978</c:v>
                </c:pt>
                <c:pt idx="900">
                  <c:v>-2.1950515124863443</c:v>
                </c:pt>
                <c:pt idx="901">
                  <c:v>-2.2585401908506531</c:v>
                </c:pt>
                <c:pt idx="902">
                  <c:v>-3.1683885927916351</c:v>
                </c:pt>
                <c:pt idx="903">
                  <c:v>-3.949833273666532</c:v>
                </c:pt>
                <c:pt idx="904">
                  <c:v>-2.6678748972692374</c:v>
                </c:pt>
                <c:pt idx="905">
                  <c:v>-1.8865176256571445</c:v>
                </c:pt>
                <c:pt idx="906">
                  <c:v>-1.9295603808041626</c:v>
                </c:pt>
                <c:pt idx="907">
                  <c:v>-2.5529046721325992</c:v>
                </c:pt>
                <c:pt idx="908">
                  <c:v>-3.0292849028490125</c:v>
                </c:pt>
                <c:pt idx="909">
                  <c:v>-3.9951414560002307</c:v>
                </c:pt>
                <c:pt idx="910">
                  <c:v>-4.5206568666112634</c:v>
                </c:pt>
                <c:pt idx="911">
                  <c:v>-2.5889464219028855</c:v>
                </c:pt>
                <c:pt idx="912">
                  <c:v>-2.6746354376028418</c:v>
                </c:pt>
                <c:pt idx="913">
                  <c:v>-3.1268845442887154</c:v>
                </c:pt>
                <c:pt idx="914">
                  <c:v>-3.6612243751591027</c:v>
                </c:pt>
                <c:pt idx="915">
                  <c:v>-4.0999070860025055</c:v>
                </c:pt>
                <c:pt idx="916">
                  <c:v>-4.6490060781958622</c:v>
                </c:pt>
                <c:pt idx="917">
                  <c:v>-5.1542202977605056</c:v>
                </c:pt>
                <c:pt idx="918">
                  <c:v>-4.0794074262876592</c:v>
                </c:pt>
                <c:pt idx="919">
                  <c:v>-3.9554476241244232</c:v>
                </c:pt>
                <c:pt idx="920">
                  <c:v>-4.2811088796775669</c:v>
                </c:pt>
                <c:pt idx="921">
                  <c:v>-4.6590680408726186</c:v>
                </c:pt>
                <c:pt idx="922">
                  <c:v>-4.9192996272148939</c:v>
                </c:pt>
                <c:pt idx="923">
                  <c:v>-5.5958475967962027</c:v>
                </c:pt>
                <c:pt idx="924">
                  <c:v>-5.8204053834555332</c:v>
                </c:pt>
                <c:pt idx="925">
                  <c:v>-4.8886382397998256</c:v>
                </c:pt>
                <c:pt idx="926">
                  <c:v>-4.7972282511408819</c:v>
                </c:pt>
                <c:pt idx="927">
                  <c:v>-4.9206544157888814</c:v>
                </c:pt>
                <c:pt idx="928">
                  <c:v>-5.2218199804904817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E-478A-9260-1D6047F34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802511"/>
        <c:axId val="346803951"/>
      </c:lineChart>
      <c:catAx>
        <c:axId val="34680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3951"/>
        <c:crosses val="autoZero"/>
        <c:auto val="1"/>
        <c:lblAlgn val="ctr"/>
        <c:lblOffset val="100"/>
        <c:noMultiLvlLbl val="0"/>
      </c:catAx>
      <c:valAx>
        <c:axId val="34680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'Exponential Smoothing'!$B$5:$B$933</c:f>
              <c:numCache>
                <c:formatCode>mm/dd/yyyy</c:formatCode>
                <c:ptCount val="929"/>
                <c:pt idx="0">
                  <c:v>43892</c:v>
                </c:pt>
                <c:pt idx="1">
                  <c:v>43893</c:v>
                </c:pt>
                <c:pt idx="2">
                  <c:v>43894</c:v>
                </c:pt>
                <c:pt idx="3">
                  <c:v>43895</c:v>
                </c:pt>
                <c:pt idx="4">
                  <c:v>43896</c:v>
                </c:pt>
                <c:pt idx="5">
                  <c:v>43897</c:v>
                </c:pt>
                <c:pt idx="6">
                  <c:v>43898</c:v>
                </c:pt>
                <c:pt idx="7">
                  <c:v>43899</c:v>
                </c:pt>
                <c:pt idx="8">
                  <c:v>43900</c:v>
                </c:pt>
                <c:pt idx="9">
                  <c:v>43901</c:v>
                </c:pt>
                <c:pt idx="10">
                  <c:v>43902</c:v>
                </c:pt>
                <c:pt idx="11" formatCode="m/d/yyyy">
                  <c:v>43903</c:v>
                </c:pt>
                <c:pt idx="12" formatCode="m/d/yyyy">
                  <c:v>43904</c:v>
                </c:pt>
                <c:pt idx="13" formatCode="m/d/yyyy">
                  <c:v>43905</c:v>
                </c:pt>
                <c:pt idx="14" formatCode="m/d/yyyy">
                  <c:v>43906</c:v>
                </c:pt>
                <c:pt idx="15" formatCode="m/d/yyyy">
                  <c:v>43907</c:v>
                </c:pt>
                <c:pt idx="16" formatCode="m/d/yyyy">
                  <c:v>43908</c:v>
                </c:pt>
                <c:pt idx="17" formatCode="m/d/yyyy">
                  <c:v>43909</c:v>
                </c:pt>
                <c:pt idx="18" formatCode="m/d/yyyy">
                  <c:v>43910</c:v>
                </c:pt>
                <c:pt idx="19" formatCode="m/d/yyyy">
                  <c:v>43911</c:v>
                </c:pt>
                <c:pt idx="20" formatCode="m/d/yyyy">
                  <c:v>43912</c:v>
                </c:pt>
                <c:pt idx="21" formatCode="m/d/yyyy">
                  <c:v>43913</c:v>
                </c:pt>
                <c:pt idx="22" formatCode="m/d/yyyy">
                  <c:v>43914</c:v>
                </c:pt>
                <c:pt idx="23" formatCode="m/d/yyyy">
                  <c:v>43915</c:v>
                </c:pt>
                <c:pt idx="24" formatCode="m/d/yyyy">
                  <c:v>43916</c:v>
                </c:pt>
                <c:pt idx="25" formatCode="m/d/yyyy">
                  <c:v>43917</c:v>
                </c:pt>
                <c:pt idx="26" formatCode="m/d/yyyy">
                  <c:v>43918</c:v>
                </c:pt>
                <c:pt idx="27" formatCode="m/d/yyyy">
                  <c:v>43919</c:v>
                </c:pt>
                <c:pt idx="28" formatCode="m/d/yyyy">
                  <c:v>43920</c:v>
                </c:pt>
                <c:pt idx="29" formatCode="m/d/yyyy">
                  <c:v>43921</c:v>
                </c:pt>
                <c:pt idx="30">
                  <c:v>43922</c:v>
                </c:pt>
                <c:pt idx="31">
                  <c:v>43923</c:v>
                </c:pt>
                <c:pt idx="32">
                  <c:v>43924</c:v>
                </c:pt>
                <c:pt idx="33">
                  <c:v>43925</c:v>
                </c:pt>
                <c:pt idx="34">
                  <c:v>43926</c:v>
                </c:pt>
                <c:pt idx="35">
                  <c:v>43927</c:v>
                </c:pt>
                <c:pt idx="36">
                  <c:v>43928</c:v>
                </c:pt>
                <c:pt idx="37">
                  <c:v>43929</c:v>
                </c:pt>
                <c:pt idx="38">
                  <c:v>43930</c:v>
                </c:pt>
                <c:pt idx="39">
                  <c:v>43931</c:v>
                </c:pt>
                <c:pt idx="40">
                  <c:v>43932</c:v>
                </c:pt>
                <c:pt idx="41">
                  <c:v>43933</c:v>
                </c:pt>
                <c:pt idx="42" formatCode="m/d/yyyy">
                  <c:v>43934</c:v>
                </c:pt>
                <c:pt idx="43" formatCode="m/d/yyyy">
                  <c:v>43935</c:v>
                </c:pt>
                <c:pt idx="44" formatCode="m/d/yyyy">
                  <c:v>43936</c:v>
                </c:pt>
                <c:pt idx="45" formatCode="m/d/yyyy">
                  <c:v>43937</c:v>
                </c:pt>
                <c:pt idx="46" formatCode="m/d/yyyy">
                  <c:v>43938</c:v>
                </c:pt>
                <c:pt idx="47" formatCode="m/d/yyyy">
                  <c:v>43939</c:v>
                </c:pt>
                <c:pt idx="48" formatCode="m/d/yyyy">
                  <c:v>43940</c:v>
                </c:pt>
                <c:pt idx="49" formatCode="m/d/yyyy">
                  <c:v>43941</c:v>
                </c:pt>
                <c:pt idx="50" formatCode="m/d/yyyy">
                  <c:v>43942</c:v>
                </c:pt>
                <c:pt idx="51" formatCode="m/d/yyyy">
                  <c:v>43943</c:v>
                </c:pt>
                <c:pt idx="52" formatCode="m/d/yyyy">
                  <c:v>43944</c:v>
                </c:pt>
                <c:pt idx="53" formatCode="m/d/yyyy">
                  <c:v>43945</c:v>
                </c:pt>
                <c:pt idx="54" formatCode="m/d/yyyy">
                  <c:v>43946</c:v>
                </c:pt>
                <c:pt idx="55" formatCode="m/d/yyyy">
                  <c:v>43947</c:v>
                </c:pt>
                <c:pt idx="56" formatCode="m/d/yyyy">
                  <c:v>43948</c:v>
                </c:pt>
                <c:pt idx="57" formatCode="m/d/yyyy">
                  <c:v>43949</c:v>
                </c:pt>
                <c:pt idx="58" formatCode="m/d/yyyy">
                  <c:v>43950</c:v>
                </c:pt>
                <c:pt idx="59" formatCode="m/d/yyyy">
                  <c:v>43951</c:v>
                </c:pt>
                <c:pt idx="60">
                  <c:v>43952</c:v>
                </c:pt>
                <c:pt idx="61">
                  <c:v>43953</c:v>
                </c:pt>
                <c:pt idx="62">
                  <c:v>43954</c:v>
                </c:pt>
                <c:pt idx="63">
                  <c:v>43955</c:v>
                </c:pt>
                <c:pt idx="64">
                  <c:v>43956</c:v>
                </c:pt>
                <c:pt idx="65">
                  <c:v>43957</c:v>
                </c:pt>
                <c:pt idx="66">
                  <c:v>43958</c:v>
                </c:pt>
                <c:pt idx="67">
                  <c:v>43959</c:v>
                </c:pt>
                <c:pt idx="68">
                  <c:v>43960</c:v>
                </c:pt>
                <c:pt idx="69">
                  <c:v>43961</c:v>
                </c:pt>
                <c:pt idx="70">
                  <c:v>43962</c:v>
                </c:pt>
                <c:pt idx="71">
                  <c:v>43963</c:v>
                </c:pt>
                <c:pt idx="72" formatCode="m/d/yyyy">
                  <c:v>43964</c:v>
                </c:pt>
                <c:pt idx="73" formatCode="m/d/yyyy">
                  <c:v>43965</c:v>
                </c:pt>
                <c:pt idx="74" formatCode="m/d/yyyy">
                  <c:v>43966</c:v>
                </c:pt>
                <c:pt idx="75" formatCode="m/d/yyyy">
                  <c:v>43967</c:v>
                </c:pt>
                <c:pt idx="76" formatCode="m/d/yyyy">
                  <c:v>43968</c:v>
                </c:pt>
                <c:pt idx="77" formatCode="m/d/yyyy">
                  <c:v>43969</c:v>
                </c:pt>
                <c:pt idx="78" formatCode="m/d/yyyy">
                  <c:v>43970</c:v>
                </c:pt>
                <c:pt idx="79" formatCode="m/d/yyyy">
                  <c:v>43971</c:v>
                </c:pt>
                <c:pt idx="80" formatCode="m/d/yyyy">
                  <c:v>43972</c:v>
                </c:pt>
                <c:pt idx="81" formatCode="m/d/yyyy">
                  <c:v>43973</c:v>
                </c:pt>
                <c:pt idx="82" formatCode="m/d/yyyy">
                  <c:v>43974</c:v>
                </c:pt>
                <c:pt idx="83" formatCode="m/d/yyyy">
                  <c:v>43975</c:v>
                </c:pt>
                <c:pt idx="84" formatCode="m/d/yyyy">
                  <c:v>43976</c:v>
                </c:pt>
                <c:pt idx="85" formatCode="m/d/yyyy">
                  <c:v>43977</c:v>
                </c:pt>
                <c:pt idx="86" formatCode="m/d/yyyy">
                  <c:v>43978</c:v>
                </c:pt>
                <c:pt idx="87" formatCode="m/d/yyyy">
                  <c:v>43979</c:v>
                </c:pt>
                <c:pt idx="88" formatCode="m/d/yyyy">
                  <c:v>43980</c:v>
                </c:pt>
                <c:pt idx="89" formatCode="m/d/yyyy">
                  <c:v>43981</c:v>
                </c:pt>
                <c:pt idx="90" formatCode="m/d/yyyy">
                  <c:v>43982</c:v>
                </c:pt>
                <c:pt idx="91">
                  <c:v>43983</c:v>
                </c:pt>
                <c:pt idx="92">
                  <c:v>43984</c:v>
                </c:pt>
                <c:pt idx="93">
                  <c:v>43985</c:v>
                </c:pt>
                <c:pt idx="94">
                  <c:v>43986</c:v>
                </c:pt>
                <c:pt idx="95">
                  <c:v>43987</c:v>
                </c:pt>
                <c:pt idx="96">
                  <c:v>43988</c:v>
                </c:pt>
                <c:pt idx="97">
                  <c:v>43989</c:v>
                </c:pt>
                <c:pt idx="98">
                  <c:v>43990</c:v>
                </c:pt>
                <c:pt idx="99">
                  <c:v>43991</c:v>
                </c:pt>
                <c:pt idx="100">
                  <c:v>43992</c:v>
                </c:pt>
                <c:pt idx="101">
                  <c:v>43993</c:v>
                </c:pt>
                <c:pt idx="102">
                  <c:v>43994</c:v>
                </c:pt>
                <c:pt idx="103" formatCode="m/d/yyyy">
                  <c:v>43995</c:v>
                </c:pt>
                <c:pt idx="104" formatCode="m/d/yyyy">
                  <c:v>43996</c:v>
                </c:pt>
                <c:pt idx="105" formatCode="m/d/yyyy">
                  <c:v>43997</c:v>
                </c:pt>
                <c:pt idx="106" formatCode="m/d/yyyy">
                  <c:v>43998</c:v>
                </c:pt>
                <c:pt idx="107" formatCode="m/d/yyyy">
                  <c:v>43999</c:v>
                </c:pt>
                <c:pt idx="108" formatCode="m/d/yyyy">
                  <c:v>44000</c:v>
                </c:pt>
                <c:pt idx="109" formatCode="m/d/yyyy">
                  <c:v>44001</c:v>
                </c:pt>
                <c:pt idx="110" formatCode="m/d/yyyy">
                  <c:v>44002</c:v>
                </c:pt>
                <c:pt idx="111" formatCode="m/d/yyyy">
                  <c:v>44003</c:v>
                </c:pt>
                <c:pt idx="112" formatCode="m/d/yyyy">
                  <c:v>44004</c:v>
                </c:pt>
                <c:pt idx="113" formatCode="m/d/yyyy">
                  <c:v>44005</c:v>
                </c:pt>
                <c:pt idx="114" formatCode="m/d/yyyy">
                  <c:v>44006</c:v>
                </c:pt>
                <c:pt idx="115" formatCode="m/d/yyyy">
                  <c:v>44007</c:v>
                </c:pt>
                <c:pt idx="116" formatCode="m/d/yyyy">
                  <c:v>44008</c:v>
                </c:pt>
                <c:pt idx="117" formatCode="m/d/yyyy">
                  <c:v>44009</c:v>
                </c:pt>
                <c:pt idx="118" formatCode="m/d/yyyy">
                  <c:v>44010</c:v>
                </c:pt>
                <c:pt idx="119" formatCode="m/d/yyyy">
                  <c:v>44011</c:v>
                </c:pt>
                <c:pt idx="120" formatCode="m/d/yyyy">
                  <c:v>44012</c:v>
                </c:pt>
                <c:pt idx="121">
                  <c:v>44013</c:v>
                </c:pt>
                <c:pt idx="122">
                  <c:v>44014</c:v>
                </c:pt>
                <c:pt idx="123">
                  <c:v>44015</c:v>
                </c:pt>
                <c:pt idx="124">
                  <c:v>44016</c:v>
                </c:pt>
                <c:pt idx="125">
                  <c:v>44017</c:v>
                </c:pt>
                <c:pt idx="126">
                  <c:v>44018</c:v>
                </c:pt>
                <c:pt idx="127">
                  <c:v>44019</c:v>
                </c:pt>
                <c:pt idx="128">
                  <c:v>44020</c:v>
                </c:pt>
                <c:pt idx="129">
                  <c:v>44021</c:v>
                </c:pt>
                <c:pt idx="130">
                  <c:v>44022</c:v>
                </c:pt>
                <c:pt idx="131">
                  <c:v>44023</c:v>
                </c:pt>
                <c:pt idx="132">
                  <c:v>44024</c:v>
                </c:pt>
                <c:pt idx="133" formatCode="m/d/yyyy">
                  <c:v>44025</c:v>
                </c:pt>
                <c:pt idx="134" formatCode="m/d/yyyy">
                  <c:v>44026</c:v>
                </c:pt>
                <c:pt idx="135" formatCode="m/d/yyyy">
                  <c:v>44027</c:v>
                </c:pt>
                <c:pt idx="136" formatCode="m/d/yyyy">
                  <c:v>44028</c:v>
                </c:pt>
                <c:pt idx="137" formatCode="m/d/yyyy">
                  <c:v>44029</c:v>
                </c:pt>
                <c:pt idx="138" formatCode="m/d/yyyy">
                  <c:v>44030</c:v>
                </c:pt>
                <c:pt idx="139" formatCode="m/d/yyyy">
                  <c:v>44031</c:v>
                </c:pt>
                <c:pt idx="140" formatCode="m/d/yyyy">
                  <c:v>44032</c:v>
                </c:pt>
                <c:pt idx="141" formatCode="m/d/yyyy">
                  <c:v>44033</c:v>
                </c:pt>
                <c:pt idx="142" formatCode="m/d/yyyy">
                  <c:v>44034</c:v>
                </c:pt>
                <c:pt idx="143" formatCode="m/d/yyyy">
                  <c:v>44035</c:v>
                </c:pt>
                <c:pt idx="144" formatCode="m/d/yyyy">
                  <c:v>44036</c:v>
                </c:pt>
                <c:pt idx="145" formatCode="m/d/yyyy">
                  <c:v>44037</c:v>
                </c:pt>
                <c:pt idx="146" formatCode="m/d/yyyy">
                  <c:v>44038</c:v>
                </c:pt>
                <c:pt idx="147" formatCode="m/d/yyyy">
                  <c:v>44039</c:v>
                </c:pt>
                <c:pt idx="148" formatCode="m/d/yyyy">
                  <c:v>44040</c:v>
                </c:pt>
                <c:pt idx="149" formatCode="m/d/yyyy">
                  <c:v>44041</c:v>
                </c:pt>
                <c:pt idx="150" formatCode="m/d/yyyy">
                  <c:v>44042</c:v>
                </c:pt>
                <c:pt idx="151" formatCode="m/d/yyyy">
                  <c:v>44043</c:v>
                </c:pt>
                <c:pt idx="152">
                  <c:v>44044</c:v>
                </c:pt>
                <c:pt idx="153">
                  <c:v>44045</c:v>
                </c:pt>
                <c:pt idx="154">
                  <c:v>44046</c:v>
                </c:pt>
                <c:pt idx="155">
                  <c:v>44047</c:v>
                </c:pt>
                <c:pt idx="156">
                  <c:v>44048</c:v>
                </c:pt>
                <c:pt idx="157">
                  <c:v>44049</c:v>
                </c:pt>
                <c:pt idx="158">
                  <c:v>44050</c:v>
                </c:pt>
                <c:pt idx="159">
                  <c:v>44051</c:v>
                </c:pt>
                <c:pt idx="160">
                  <c:v>44052</c:v>
                </c:pt>
                <c:pt idx="161">
                  <c:v>44053</c:v>
                </c:pt>
                <c:pt idx="162">
                  <c:v>44054</c:v>
                </c:pt>
                <c:pt idx="163">
                  <c:v>44055</c:v>
                </c:pt>
                <c:pt idx="164" formatCode="m/d/yyyy">
                  <c:v>44056</c:v>
                </c:pt>
                <c:pt idx="165" formatCode="m/d/yyyy">
                  <c:v>44057</c:v>
                </c:pt>
                <c:pt idx="166" formatCode="m/d/yyyy">
                  <c:v>44058</c:v>
                </c:pt>
                <c:pt idx="167" formatCode="m/d/yyyy">
                  <c:v>44059</c:v>
                </c:pt>
                <c:pt idx="168" formatCode="m/d/yyyy">
                  <c:v>44060</c:v>
                </c:pt>
                <c:pt idx="169" formatCode="m/d/yyyy">
                  <c:v>44061</c:v>
                </c:pt>
                <c:pt idx="170" formatCode="m/d/yyyy">
                  <c:v>44062</c:v>
                </c:pt>
                <c:pt idx="171" formatCode="m/d/yyyy">
                  <c:v>44063</c:v>
                </c:pt>
                <c:pt idx="172" formatCode="m/d/yyyy">
                  <c:v>44064</c:v>
                </c:pt>
                <c:pt idx="173" formatCode="m/d/yyyy">
                  <c:v>44065</c:v>
                </c:pt>
                <c:pt idx="174" formatCode="m/d/yyyy">
                  <c:v>44066</c:v>
                </c:pt>
                <c:pt idx="175" formatCode="m/d/yyyy">
                  <c:v>44067</c:v>
                </c:pt>
                <c:pt idx="176" formatCode="m/d/yyyy">
                  <c:v>44068</c:v>
                </c:pt>
                <c:pt idx="177" formatCode="m/d/yyyy">
                  <c:v>44069</c:v>
                </c:pt>
                <c:pt idx="178" formatCode="m/d/yyyy">
                  <c:v>44070</c:v>
                </c:pt>
                <c:pt idx="179" formatCode="m/d/yyyy">
                  <c:v>44071</c:v>
                </c:pt>
                <c:pt idx="180" formatCode="m/d/yyyy">
                  <c:v>44072</c:v>
                </c:pt>
                <c:pt idx="181" formatCode="m/d/yyyy">
                  <c:v>44073</c:v>
                </c:pt>
                <c:pt idx="182" formatCode="m/d/yyyy">
                  <c:v>44074</c:v>
                </c:pt>
                <c:pt idx="183">
                  <c:v>44075</c:v>
                </c:pt>
                <c:pt idx="184">
                  <c:v>44076</c:v>
                </c:pt>
                <c:pt idx="185">
                  <c:v>44077</c:v>
                </c:pt>
                <c:pt idx="186">
                  <c:v>44078</c:v>
                </c:pt>
                <c:pt idx="187">
                  <c:v>44079</c:v>
                </c:pt>
                <c:pt idx="188">
                  <c:v>44080</c:v>
                </c:pt>
                <c:pt idx="189">
                  <c:v>44081</c:v>
                </c:pt>
                <c:pt idx="190">
                  <c:v>44082</c:v>
                </c:pt>
                <c:pt idx="191">
                  <c:v>44083</c:v>
                </c:pt>
                <c:pt idx="192">
                  <c:v>44084</c:v>
                </c:pt>
                <c:pt idx="193">
                  <c:v>44085</c:v>
                </c:pt>
                <c:pt idx="194">
                  <c:v>44086</c:v>
                </c:pt>
                <c:pt idx="195" formatCode="m/d/yyyy">
                  <c:v>44087</c:v>
                </c:pt>
                <c:pt idx="196" formatCode="m/d/yyyy">
                  <c:v>44088</c:v>
                </c:pt>
                <c:pt idx="197" formatCode="m/d/yyyy">
                  <c:v>44089</c:v>
                </c:pt>
                <c:pt idx="198" formatCode="m/d/yyyy">
                  <c:v>44090</c:v>
                </c:pt>
                <c:pt idx="199" formatCode="m/d/yyyy">
                  <c:v>44091</c:v>
                </c:pt>
                <c:pt idx="200" formatCode="m/d/yyyy">
                  <c:v>44092</c:v>
                </c:pt>
                <c:pt idx="201" formatCode="m/d/yyyy">
                  <c:v>44093</c:v>
                </c:pt>
                <c:pt idx="202" formatCode="m/d/yyyy">
                  <c:v>44094</c:v>
                </c:pt>
                <c:pt idx="203" formatCode="m/d/yyyy">
                  <c:v>44095</c:v>
                </c:pt>
                <c:pt idx="204" formatCode="m/d/yyyy">
                  <c:v>44096</c:v>
                </c:pt>
                <c:pt idx="205" formatCode="m/d/yyyy">
                  <c:v>44097</c:v>
                </c:pt>
                <c:pt idx="206" formatCode="m/d/yyyy">
                  <c:v>44098</c:v>
                </c:pt>
                <c:pt idx="207" formatCode="m/d/yyyy">
                  <c:v>44099</c:v>
                </c:pt>
                <c:pt idx="208" formatCode="m/d/yyyy">
                  <c:v>44100</c:v>
                </c:pt>
                <c:pt idx="209" formatCode="m/d/yyyy">
                  <c:v>44101</c:v>
                </c:pt>
                <c:pt idx="210" formatCode="m/d/yyyy">
                  <c:v>44102</c:v>
                </c:pt>
                <c:pt idx="211" formatCode="m/d/yyyy">
                  <c:v>44103</c:v>
                </c:pt>
                <c:pt idx="212" formatCode="m/d/yyyy">
                  <c:v>44104</c:v>
                </c:pt>
                <c:pt idx="213">
                  <c:v>44105</c:v>
                </c:pt>
                <c:pt idx="214">
                  <c:v>44106</c:v>
                </c:pt>
                <c:pt idx="215">
                  <c:v>44107</c:v>
                </c:pt>
                <c:pt idx="216">
                  <c:v>44108</c:v>
                </c:pt>
                <c:pt idx="217">
                  <c:v>44109</c:v>
                </c:pt>
                <c:pt idx="218">
                  <c:v>44110</c:v>
                </c:pt>
                <c:pt idx="219">
                  <c:v>44111</c:v>
                </c:pt>
                <c:pt idx="220">
                  <c:v>44112</c:v>
                </c:pt>
                <c:pt idx="221">
                  <c:v>44113</c:v>
                </c:pt>
                <c:pt idx="222" formatCode="m/d/yyyy">
                  <c:v>44114</c:v>
                </c:pt>
                <c:pt idx="223" formatCode="m/d/yyyy">
                  <c:v>44115</c:v>
                </c:pt>
                <c:pt idx="224" formatCode="m/d/yyyy">
                  <c:v>44116</c:v>
                </c:pt>
                <c:pt idx="225" formatCode="m/d/yyyy">
                  <c:v>44117</c:v>
                </c:pt>
                <c:pt idx="226" formatCode="m/d/yyyy">
                  <c:v>44118</c:v>
                </c:pt>
                <c:pt idx="227" formatCode="m/d/yyyy">
                  <c:v>44119</c:v>
                </c:pt>
                <c:pt idx="228" formatCode="m/d/yyyy">
                  <c:v>44120</c:v>
                </c:pt>
                <c:pt idx="229" formatCode="m/d/yyyy">
                  <c:v>44121</c:v>
                </c:pt>
                <c:pt idx="230" formatCode="m/d/yyyy">
                  <c:v>44122</c:v>
                </c:pt>
                <c:pt idx="231" formatCode="m/d/yyyy">
                  <c:v>44123</c:v>
                </c:pt>
                <c:pt idx="232" formatCode="m/d/yyyy">
                  <c:v>44124</c:v>
                </c:pt>
                <c:pt idx="233" formatCode="m/d/yyyy">
                  <c:v>44125</c:v>
                </c:pt>
                <c:pt idx="234" formatCode="m/d/yyyy">
                  <c:v>44126</c:v>
                </c:pt>
                <c:pt idx="235" formatCode="m/d/yyyy">
                  <c:v>44127</c:v>
                </c:pt>
                <c:pt idx="236" formatCode="m/d/yyyy">
                  <c:v>44128</c:v>
                </c:pt>
                <c:pt idx="237" formatCode="m/d/yyyy">
                  <c:v>44129</c:v>
                </c:pt>
                <c:pt idx="238" formatCode="m/d/yyyy">
                  <c:v>44130</c:v>
                </c:pt>
                <c:pt idx="239" formatCode="m/d/yyyy">
                  <c:v>44131</c:v>
                </c:pt>
                <c:pt idx="240" formatCode="m/d/yyyy">
                  <c:v>44132</c:v>
                </c:pt>
                <c:pt idx="241" formatCode="m/d/yyyy">
                  <c:v>44133</c:v>
                </c:pt>
                <c:pt idx="242" formatCode="m/d/yyyy">
                  <c:v>44134</c:v>
                </c:pt>
                <c:pt idx="243" formatCode="m/d/yyyy">
                  <c:v>44135</c:v>
                </c:pt>
                <c:pt idx="244">
                  <c:v>44136</c:v>
                </c:pt>
                <c:pt idx="245">
                  <c:v>44137</c:v>
                </c:pt>
                <c:pt idx="246">
                  <c:v>44138</c:v>
                </c:pt>
                <c:pt idx="247">
                  <c:v>44139</c:v>
                </c:pt>
                <c:pt idx="248">
                  <c:v>44140</c:v>
                </c:pt>
                <c:pt idx="249">
                  <c:v>44141</c:v>
                </c:pt>
                <c:pt idx="250">
                  <c:v>44142</c:v>
                </c:pt>
                <c:pt idx="251">
                  <c:v>44143</c:v>
                </c:pt>
                <c:pt idx="252">
                  <c:v>44144</c:v>
                </c:pt>
                <c:pt idx="253" formatCode="m/d/yyyy">
                  <c:v>44145</c:v>
                </c:pt>
                <c:pt idx="254" formatCode="m/d/yyyy">
                  <c:v>44146</c:v>
                </c:pt>
                <c:pt idx="255" formatCode="m/d/yyyy">
                  <c:v>44147</c:v>
                </c:pt>
                <c:pt idx="256" formatCode="m/d/yyyy">
                  <c:v>44148</c:v>
                </c:pt>
                <c:pt idx="257" formatCode="m/d/yyyy">
                  <c:v>44149</c:v>
                </c:pt>
                <c:pt idx="258" formatCode="m/d/yyyy">
                  <c:v>44150</c:v>
                </c:pt>
                <c:pt idx="259" formatCode="m/d/yyyy">
                  <c:v>44151</c:v>
                </c:pt>
                <c:pt idx="260" formatCode="m/d/yyyy">
                  <c:v>44152</c:v>
                </c:pt>
                <c:pt idx="261" formatCode="m/d/yyyy">
                  <c:v>44153</c:v>
                </c:pt>
                <c:pt idx="262" formatCode="m/d/yyyy">
                  <c:v>44154</c:v>
                </c:pt>
                <c:pt idx="263" formatCode="m/d/yyyy">
                  <c:v>44155</c:v>
                </c:pt>
                <c:pt idx="264" formatCode="m/d/yyyy">
                  <c:v>44156</c:v>
                </c:pt>
                <c:pt idx="265" formatCode="m/d/yyyy">
                  <c:v>44157</c:v>
                </c:pt>
                <c:pt idx="266" formatCode="m/d/yyyy">
                  <c:v>44158</c:v>
                </c:pt>
                <c:pt idx="267" formatCode="m/d/yyyy">
                  <c:v>44159</c:v>
                </c:pt>
                <c:pt idx="268" formatCode="m/d/yyyy">
                  <c:v>44160</c:v>
                </c:pt>
                <c:pt idx="269" formatCode="m/d/yyyy">
                  <c:v>44161</c:v>
                </c:pt>
                <c:pt idx="270" formatCode="m/d/yyyy">
                  <c:v>44162</c:v>
                </c:pt>
                <c:pt idx="271" formatCode="m/d/yyyy">
                  <c:v>44163</c:v>
                </c:pt>
                <c:pt idx="272" formatCode="m/d/yyyy">
                  <c:v>44164</c:v>
                </c:pt>
                <c:pt idx="273" formatCode="m/d/yyyy">
                  <c:v>44165</c:v>
                </c:pt>
                <c:pt idx="274">
                  <c:v>44166</c:v>
                </c:pt>
                <c:pt idx="275">
                  <c:v>44167</c:v>
                </c:pt>
                <c:pt idx="276">
                  <c:v>44168</c:v>
                </c:pt>
                <c:pt idx="277">
                  <c:v>44169</c:v>
                </c:pt>
                <c:pt idx="278">
                  <c:v>44170</c:v>
                </c:pt>
                <c:pt idx="279">
                  <c:v>44171</c:v>
                </c:pt>
                <c:pt idx="280">
                  <c:v>44172</c:v>
                </c:pt>
                <c:pt idx="281">
                  <c:v>44173</c:v>
                </c:pt>
                <c:pt idx="282">
                  <c:v>44174</c:v>
                </c:pt>
                <c:pt idx="283" formatCode="m/d/yyyy">
                  <c:v>44175</c:v>
                </c:pt>
                <c:pt idx="284" formatCode="m/d/yyyy">
                  <c:v>44176</c:v>
                </c:pt>
                <c:pt idx="285" formatCode="m/d/yyyy">
                  <c:v>44177</c:v>
                </c:pt>
                <c:pt idx="286" formatCode="m/d/yyyy">
                  <c:v>44178</c:v>
                </c:pt>
                <c:pt idx="287" formatCode="m/d/yyyy">
                  <c:v>44179</c:v>
                </c:pt>
                <c:pt idx="288" formatCode="m/d/yyyy">
                  <c:v>44180</c:v>
                </c:pt>
                <c:pt idx="289" formatCode="m/d/yyyy">
                  <c:v>44181</c:v>
                </c:pt>
                <c:pt idx="290" formatCode="m/d/yyyy">
                  <c:v>44182</c:v>
                </c:pt>
                <c:pt idx="291" formatCode="m/d/yyyy">
                  <c:v>44183</c:v>
                </c:pt>
                <c:pt idx="292" formatCode="m/d/yyyy">
                  <c:v>44184</c:v>
                </c:pt>
                <c:pt idx="293" formatCode="m/d/yyyy">
                  <c:v>44185</c:v>
                </c:pt>
                <c:pt idx="294" formatCode="m/d/yyyy">
                  <c:v>44186</c:v>
                </c:pt>
                <c:pt idx="295" formatCode="m/d/yyyy">
                  <c:v>44187</c:v>
                </c:pt>
                <c:pt idx="296" formatCode="m/d/yyyy">
                  <c:v>44188</c:v>
                </c:pt>
                <c:pt idx="297" formatCode="m/d/yyyy">
                  <c:v>44189</c:v>
                </c:pt>
                <c:pt idx="298" formatCode="m/d/yyyy">
                  <c:v>44190</c:v>
                </c:pt>
                <c:pt idx="299" formatCode="m/d/yyyy">
                  <c:v>44191</c:v>
                </c:pt>
                <c:pt idx="300" formatCode="m/d/yyyy">
                  <c:v>44192</c:v>
                </c:pt>
                <c:pt idx="301" formatCode="m/d/yyyy">
                  <c:v>44193</c:v>
                </c:pt>
                <c:pt idx="302" formatCode="m/d/yyyy">
                  <c:v>44194</c:v>
                </c:pt>
                <c:pt idx="303" formatCode="m/d/yyyy">
                  <c:v>44195</c:v>
                </c:pt>
                <c:pt idx="304" formatCode="m/d/yyyy">
                  <c:v>44196</c:v>
                </c:pt>
                <c:pt idx="305">
                  <c:v>44197</c:v>
                </c:pt>
                <c:pt idx="306">
                  <c:v>44198</c:v>
                </c:pt>
                <c:pt idx="307">
                  <c:v>44199</c:v>
                </c:pt>
                <c:pt idx="308">
                  <c:v>44200</c:v>
                </c:pt>
                <c:pt idx="309">
                  <c:v>44201</c:v>
                </c:pt>
                <c:pt idx="310">
                  <c:v>44202</c:v>
                </c:pt>
                <c:pt idx="311">
                  <c:v>44203</c:v>
                </c:pt>
                <c:pt idx="312">
                  <c:v>44204</c:v>
                </c:pt>
                <c:pt idx="313">
                  <c:v>44205</c:v>
                </c:pt>
                <c:pt idx="314">
                  <c:v>44206</c:v>
                </c:pt>
                <c:pt idx="315">
                  <c:v>44207</c:v>
                </c:pt>
                <c:pt idx="316">
                  <c:v>44208</c:v>
                </c:pt>
                <c:pt idx="317" formatCode="m/d/yyyy">
                  <c:v>44209</c:v>
                </c:pt>
                <c:pt idx="318" formatCode="m/d/yyyy">
                  <c:v>44210</c:v>
                </c:pt>
                <c:pt idx="319" formatCode="m/d/yyyy">
                  <c:v>44211</c:v>
                </c:pt>
                <c:pt idx="320" formatCode="m/d/yyyy">
                  <c:v>44212</c:v>
                </c:pt>
                <c:pt idx="321" formatCode="m/d/yyyy">
                  <c:v>44213</c:v>
                </c:pt>
                <c:pt idx="322" formatCode="m/d/yyyy">
                  <c:v>44214</c:v>
                </c:pt>
                <c:pt idx="323" formatCode="m/d/yyyy">
                  <c:v>44215</c:v>
                </c:pt>
                <c:pt idx="324" formatCode="m/d/yyyy">
                  <c:v>44216</c:v>
                </c:pt>
                <c:pt idx="325" formatCode="m/d/yyyy">
                  <c:v>44217</c:v>
                </c:pt>
                <c:pt idx="326" formatCode="m/d/yyyy">
                  <c:v>44218</c:v>
                </c:pt>
                <c:pt idx="327" formatCode="m/d/yyyy">
                  <c:v>44219</c:v>
                </c:pt>
                <c:pt idx="328" formatCode="m/d/yyyy">
                  <c:v>44220</c:v>
                </c:pt>
                <c:pt idx="329" formatCode="m/d/yyyy">
                  <c:v>44221</c:v>
                </c:pt>
                <c:pt idx="330" formatCode="m/d/yyyy">
                  <c:v>44222</c:v>
                </c:pt>
                <c:pt idx="331" formatCode="m/d/yyyy">
                  <c:v>44223</c:v>
                </c:pt>
                <c:pt idx="332" formatCode="m/d/yyyy">
                  <c:v>44224</c:v>
                </c:pt>
                <c:pt idx="333" formatCode="m/d/yyyy">
                  <c:v>44225</c:v>
                </c:pt>
                <c:pt idx="334" formatCode="m/d/yyyy">
                  <c:v>44226</c:v>
                </c:pt>
                <c:pt idx="335" formatCode="m/d/yyyy">
                  <c:v>44227</c:v>
                </c:pt>
                <c:pt idx="336">
                  <c:v>44228</c:v>
                </c:pt>
                <c:pt idx="337">
                  <c:v>44229</c:v>
                </c:pt>
                <c:pt idx="338">
                  <c:v>44230</c:v>
                </c:pt>
                <c:pt idx="339">
                  <c:v>44231</c:v>
                </c:pt>
                <c:pt idx="340">
                  <c:v>44232</c:v>
                </c:pt>
                <c:pt idx="341">
                  <c:v>44233</c:v>
                </c:pt>
                <c:pt idx="342">
                  <c:v>44234</c:v>
                </c:pt>
                <c:pt idx="343">
                  <c:v>44235</c:v>
                </c:pt>
                <c:pt idx="344">
                  <c:v>44236</c:v>
                </c:pt>
                <c:pt idx="345">
                  <c:v>44237</c:v>
                </c:pt>
                <c:pt idx="346">
                  <c:v>44238</c:v>
                </c:pt>
                <c:pt idx="347">
                  <c:v>44239</c:v>
                </c:pt>
                <c:pt idx="348" formatCode="m/d/yyyy">
                  <c:v>44240</c:v>
                </c:pt>
                <c:pt idx="349" formatCode="m/d/yyyy">
                  <c:v>44241</c:v>
                </c:pt>
                <c:pt idx="350" formatCode="m/d/yyyy">
                  <c:v>44242</c:v>
                </c:pt>
                <c:pt idx="351" formatCode="m/d/yyyy">
                  <c:v>44243</c:v>
                </c:pt>
                <c:pt idx="352" formatCode="m/d/yyyy">
                  <c:v>44244</c:v>
                </c:pt>
                <c:pt idx="353" formatCode="m/d/yyyy">
                  <c:v>44245</c:v>
                </c:pt>
                <c:pt idx="354" formatCode="m/d/yyyy">
                  <c:v>44246</c:v>
                </c:pt>
                <c:pt idx="355" formatCode="m/d/yyyy">
                  <c:v>44247</c:v>
                </c:pt>
                <c:pt idx="356" formatCode="m/d/yyyy">
                  <c:v>44248</c:v>
                </c:pt>
                <c:pt idx="357" formatCode="m/d/yyyy">
                  <c:v>44249</c:v>
                </c:pt>
                <c:pt idx="358" formatCode="m/d/yyyy">
                  <c:v>44250</c:v>
                </c:pt>
                <c:pt idx="359" formatCode="m/d/yyyy">
                  <c:v>44251</c:v>
                </c:pt>
                <c:pt idx="360" formatCode="m/d/yyyy">
                  <c:v>44252</c:v>
                </c:pt>
                <c:pt idx="361" formatCode="m/d/yyyy">
                  <c:v>44253</c:v>
                </c:pt>
                <c:pt idx="362" formatCode="m/d/yyyy">
                  <c:v>44254</c:v>
                </c:pt>
                <c:pt idx="363" formatCode="m/d/yyyy">
                  <c:v>44255</c:v>
                </c:pt>
                <c:pt idx="364">
                  <c:v>44256</c:v>
                </c:pt>
                <c:pt idx="365">
                  <c:v>44257</c:v>
                </c:pt>
                <c:pt idx="366">
                  <c:v>44258</c:v>
                </c:pt>
                <c:pt idx="367">
                  <c:v>44259</c:v>
                </c:pt>
                <c:pt idx="368">
                  <c:v>44260</c:v>
                </c:pt>
                <c:pt idx="369">
                  <c:v>44261</c:v>
                </c:pt>
                <c:pt idx="370">
                  <c:v>44262</c:v>
                </c:pt>
                <c:pt idx="371">
                  <c:v>44263</c:v>
                </c:pt>
                <c:pt idx="372">
                  <c:v>44264</c:v>
                </c:pt>
                <c:pt idx="373">
                  <c:v>44265</c:v>
                </c:pt>
                <c:pt idx="374">
                  <c:v>44266</c:v>
                </c:pt>
                <c:pt idx="375">
                  <c:v>44267</c:v>
                </c:pt>
                <c:pt idx="376" formatCode="m/d/yyyy">
                  <c:v>44268</c:v>
                </c:pt>
                <c:pt idx="377" formatCode="m/d/yyyy">
                  <c:v>44269</c:v>
                </c:pt>
                <c:pt idx="378" formatCode="m/d/yyyy">
                  <c:v>44270</c:v>
                </c:pt>
                <c:pt idx="379" formatCode="m/d/yyyy">
                  <c:v>44271</c:v>
                </c:pt>
                <c:pt idx="380" formatCode="m/d/yyyy">
                  <c:v>44272</c:v>
                </c:pt>
                <c:pt idx="381" formatCode="m/d/yyyy">
                  <c:v>44273</c:v>
                </c:pt>
                <c:pt idx="382" formatCode="m/d/yyyy">
                  <c:v>44274</c:v>
                </c:pt>
                <c:pt idx="383" formatCode="m/d/yyyy">
                  <c:v>44275</c:v>
                </c:pt>
                <c:pt idx="384" formatCode="m/d/yyyy">
                  <c:v>44276</c:v>
                </c:pt>
                <c:pt idx="385" formatCode="m/d/yyyy">
                  <c:v>44277</c:v>
                </c:pt>
                <c:pt idx="386" formatCode="m/d/yyyy">
                  <c:v>44278</c:v>
                </c:pt>
                <c:pt idx="387" formatCode="m/d/yyyy">
                  <c:v>44279</c:v>
                </c:pt>
                <c:pt idx="388" formatCode="m/d/yyyy">
                  <c:v>44280</c:v>
                </c:pt>
                <c:pt idx="389" formatCode="m/d/yyyy">
                  <c:v>44281</c:v>
                </c:pt>
                <c:pt idx="390" formatCode="m/d/yyyy">
                  <c:v>44282</c:v>
                </c:pt>
                <c:pt idx="391" formatCode="m/d/yyyy">
                  <c:v>44283</c:v>
                </c:pt>
                <c:pt idx="392" formatCode="m/d/yyyy">
                  <c:v>44284</c:v>
                </c:pt>
                <c:pt idx="393" formatCode="m/d/yyyy">
                  <c:v>44285</c:v>
                </c:pt>
                <c:pt idx="394" formatCode="m/d/yyyy">
                  <c:v>44286</c:v>
                </c:pt>
                <c:pt idx="395">
                  <c:v>44287</c:v>
                </c:pt>
                <c:pt idx="396">
                  <c:v>44288</c:v>
                </c:pt>
                <c:pt idx="397">
                  <c:v>44289</c:v>
                </c:pt>
                <c:pt idx="398">
                  <c:v>44290</c:v>
                </c:pt>
                <c:pt idx="399">
                  <c:v>44291</c:v>
                </c:pt>
                <c:pt idx="400">
                  <c:v>44292</c:v>
                </c:pt>
                <c:pt idx="401">
                  <c:v>44293</c:v>
                </c:pt>
                <c:pt idx="402">
                  <c:v>44294</c:v>
                </c:pt>
                <c:pt idx="403">
                  <c:v>44295</c:v>
                </c:pt>
                <c:pt idx="404">
                  <c:v>44296</c:v>
                </c:pt>
                <c:pt idx="405">
                  <c:v>44297</c:v>
                </c:pt>
                <c:pt idx="406">
                  <c:v>44298</c:v>
                </c:pt>
                <c:pt idx="407" formatCode="m/d/yyyy">
                  <c:v>44299</c:v>
                </c:pt>
                <c:pt idx="408" formatCode="m/d/yyyy">
                  <c:v>44300</c:v>
                </c:pt>
                <c:pt idx="409" formatCode="m/d/yyyy">
                  <c:v>44301</c:v>
                </c:pt>
                <c:pt idx="410" formatCode="m/d/yyyy">
                  <c:v>44302</c:v>
                </c:pt>
                <c:pt idx="411" formatCode="m/d/yyyy">
                  <c:v>44303</c:v>
                </c:pt>
                <c:pt idx="412" formatCode="m/d/yyyy">
                  <c:v>44304</c:v>
                </c:pt>
                <c:pt idx="413" formatCode="m/d/yyyy">
                  <c:v>44305</c:v>
                </c:pt>
                <c:pt idx="414" formatCode="m/d/yyyy">
                  <c:v>44306</c:v>
                </c:pt>
                <c:pt idx="415" formatCode="m/d/yyyy">
                  <c:v>44307</c:v>
                </c:pt>
                <c:pt idx="416" formatCode="m/d/yyyy">
                  <c:v>44308</c:v>
                </c:pt>
                <c:pt idx="417" formatCode="m/d/yyyy">
                  <c:v>44309</c:v>
                </c:pt>
                <c:pt idx="418" formatCode="m/d/yyyy">
                  <c:v>44310</c:v>
                </c:pt>
                <c:pt idx="419" formatCode="m/d/yyyy">
                  <c:v>44311</c:v>
                </c:pt>
                <c:pt idx="420" formatCode="m/d/yyyy">
                  <c:v>44312</c:v>
                </c:pt>
                <c:pt idx="421" formatCode="m/d/yyyy">
                  <c:v>44313</c:v>
                </c:pt>
                <c:pt idx="422" formatCode="m/d/yyyy">
                  <c:v>44314</c:v>
                </c:pt>
                <c:pt idx="423" formatCode="m/d/yyyy">
                  <c:v>44315</c:v>
                </c:pt>
                <c:pt idx="424" formatCode="m/d/yyyy">
                  <c:v>44316</c:v>
                </c:pt>
                <c:pt idx="425">
                  <c:v>44317</c:v>
                </c:pt>
                <c:pt idx="426">
                  <c:v>44318</c:v>
                </c:pt>
                <c:pt idx="427">
                  <c:v>44319</c:v>
                </c:pt>
                <c:pt idx="428">
                  <c:v>44320</c:v>
                </c:pt>
                <c:pt idx="429">
                  <c:v>44321</c:v>
                </c:pt>
                <c:pt idx="430">
                  <c:v>44322</c:v>
                </c:pt>
                <c:pt idx="431">
                  <c:v>44323</c:v>
                </c:pt>
                <c:pt idx="432">
                  <c:v>44324</c:v>
                </c:pt>
                <c:pt idx="433">
                  <c:v>44325</c:v>
                </c:pt>
                <c:pt idx="434">
                  <c:v>44326</c:v>
                </c:pt>
                <c:pt idx="435">
                  <c:v>44327</c:v>
                </c:pt>
                <c:pt idx="436">
                  <c:v>44328</c:v>
                </c:pt>
                <c:pt idx="437" formatCode="m/d/yyyy">
                  <c:v>44329</c:v>
                </c:pt>
                <c:pt idx="438" formatCode="m/d/yyyy">
                  <c:v>44330</c:v>
                </c:pt>
                <c:pt idx="439" formatCode="m/d/yyyy">
                  <c:v>44331</c:v>
                </c:pt>
                <c:pt idx="440" formatCode="m/d/yyyy">
                  <c:v>44332</c:v>
                </c:pt>
                <c:pt idx="441" formatCode="m/d/yyyy">
                  <c:v>44333</c:v>
                </c:pt>
                <c:pt idx="442" formatCode="m/d/yyyy">
                  <c:v>44334</c:v>
                </c:pt>
                <c:pt idx="443" formatCode="m/d/yyyy">
                  <c:v>44335</c:v>
                </c:pt>
                <c:pt idx="444" formatCode="m/d/yyyy">
                  <c:v>44336</c:v>
                </c:pt>
                <c:pt idx="445" formatCode="m/d/yyyy">
                  <c:v>44337</c:v>
                </c:pt>
                <c:pt idx="446" formatCode="m/d/yyyy">
                  <c:v>44338</c:v>
                </c:pt>
                <c:pt idx="447" formatCode="m/d/yyyy">
                  <c:v>44339</c:v>
                </c:pt>
                <c:pt idx="448" formatCode="m/d/yyyy">
                  <c:v>44340</c:v>
                </c:pt>
                <c:pt idx="449" formatCode="m/d/yyyy">
                  <c:v>44341</c:v>
                </c:pt>
                <c:pt idx="450" formatCode="m/d/yyyy">
                  <c:v>44342</c:v>
                </c:pt>
                <c:pt idx="451" formatCode="m/d/yyyy">
                  <c:v>44343</c:v>
                </c:pt>
                <c:pt idx="452" formatCode="m/d/yyyy">
                  <c:v>44344</c:v>
                </c:pt>
                <c:pt idx="453" formatCode="m/d/yyyy">
                  <c:v>44345</c:v>
                </c:pt>
                <c:pt idx="454" formatCode="m/d/yyyy">
                  <c:v>44346</c:v>
                </c:pt>
                <c:pt idx="455" formatCode="m/d/yyyy">
                  <c:v>44347</c:v>
                </c:pt>
                <c:pt idx="456">
                  <c:v>44348</c:v>
                </c:pt>
                <c:pt idx="457">
                  <c:v>44349</c:v>
                </c:pt>
                <c:pt idx="458">
                  <c:v>44350</c:v>
                </c:pt>
                <c:pt idx="459">
                  <c:v>44351</c:v>
                </c:pt>
                <c:pt idx="460">
                  <c:v>44352</c:v>
                </c:pt>
                <c:pt idx="461">
                  <c:v>44353</c:v>
                </c:pt>
                <c:pt idx="462">
                  <c:v>44354</c:v>
                </c:pt>
                <c:pt idx="463">
                  <c:v>44355</c:v>
                </c:pt>
                <c:pt idx="464">
                  <c:v>44356</c:v>
                </c:pt>
                <c:pt idx="465">
                  <c:v>44357</c:v>
                </c:pt>
                <c:pt idx="466">
                  <c:v>44358</c:v>
                </c:pt>
                <c:pt idx="467">
                  <c:v>44359</c:v>
                </c:pt>
                <c:pt idx="468" formatCode="m/d/yyyy">
                  <c:v>44360</c:v>
                </c:pt>
                <c:pt idx="469" formatCode="m/d/yyyy">
                  <c:v>44361</c:v>
                </c:pt>
                <c:pt idx="470" formatCode="m/d/yyyy">
                  <c:v>44362</c:v>
                </c:pt>
                <c:pt idx="471" formatCode="m/d/yyyy">
                  <c:v>44363</c:v>
                </c:pt>
                <c:pt idx="472" formatCode="m/d/yyyy">
                  <c:v>44364</c:v>
                </c:pt>
                <c:pt idx="473" formatCode="m/d/yyyy">
                  <c:v>44365</c:v>
                </c:pt>
                <c:pt idx="474" formatCode="m/d/yyyy">
                  <c:v>44366</c:v>
                </c:pt>
                <c:pt idx="475" formatCode="m/d/yyyy">
                  <c:v>44367</c:v>
                </c:pt>
                <c:pt idx="476" formatCode="m/d/yyyy">
                  <c:v>44368</c:v>
                </c:pt>
                <c:pt idx="477" formatCode="m/d/yyyy">
                  <c:v>44369</c:v>
                </c:pt>
                <c:pt idx="478" formatCode="m/d/yyyy">
                  <c:v>44370</c:v>
                </c:pt>
                <c:pt idx="479" formatCode="m/d/yyyy">
                  <c:v>44371</c:v>
                </c:pt>
                <c:pt idx="480" formatCode="m/d/yyyy">
                  <c:v>44372</c:v>
                </c:pt>
                <c:pt idx="481" formatCode="m/d/yyyy">
                  <c:v>44373</c:v>
                </c:pt>
                <c:pt idx="482" formatCode="m/d/yyyy">
                  <c:v>44374</c:v>
                </c:pt>
                <c:pt idx="483" formatCode="m/d/yyyy">
                  <c:v>44375</c:v>
                </c:pt>
                <c:pt idx="484" formatCode="m/d/yyyy">
                  <c:v>44376</c:v>
                </c:pt>
                <c:pt idx="485" formatCode="m/d/yyyy">
                  <c:v>44377</c:v>
                </c:pt>
                <c:pt idx="486">
                  <c:v>44378</c:v>
                </c:pt>
                <c:pt idx="487">
                  <c:v>44379</c:v>
                </c:pt>
                <c:pt idx="488">
                  <c:v>44380</c:v>
                </c:pt>
                <c:pt idx="489">
                  <c:v>44381</c:v>
                </c:pt>
                <c:pt idx="490">
                  <c:v>44382</c:v>
                </c:pt>
                <c:pt idx="491">
                  <c:v>44383</c:v>
                </c:pt>
                <c:pt idx="492">
                  <c:v>44384</c:v>
                </c:pt>
                <c:pt idx="493">
                  <c:v>44385</c:v>
                </c:pt>
                <c:pt idx="494">
                  <c:v>44386</c:v>
                </c:pt>
                <c:pt idx="495">
                  <c:v>44387</c:v>
                </c:pt>
                <c:pt idx="496">
                  <c:v>44388</c:v>
                </c:pt>
                <c:pt idx="497">
                  <c:v>44389</c:v>
                </c:pt>
                <c:pt idx="498" formatCode="m/d/yyyy">
                  <c:v>44390</c:v>
                </c:pt>
                <c:pt idx="499" formatCode="m/d/yyyy">
                  <c:v>44391</c:v>
                </c:pt>
                <c:pt idx="500" formatCode="m/d/yyyy">
                  <c:v>44392</c:v>
                </c:pt>
                <c:pt idx="501" formatCode="m/d/yyyy">
                  <c:v>44393</c:v>
                </c:pt>
                <c:pt idx="502" formatCode="m/d/yyyy">
                  <c:v>44394</c:v>
                </c:pt>
                <c:pt idx="503" formatCode="m/d/yyyy">
                  <c:v>44395</c:v>
                </c:pt>
                <c:pt idx="504" formatCode="m/d/yyyy">
                  <c:v>44396</c:v>
                </c:pt>
                <c:pt idx="505" formatCode="m/d/yyyy">
                  <c:v>44397</c:v>
                </c:pt>
                <c:pt idx="506" formatCode="m/d/yyyy">
                  <c:v>44398</c:v>
                </c:pt>
                <c:pt idx="507" formatCode="m/d/yyyy">
                  <c:v>44399</c:v>
                </c:pt>
                <c:pt idx="508" formatCode="m/d/yyyy">
                  <c:v>44400</c:v>
                </c:pt>
                <c:pt idx="509" formatCode="m/d/yyyy">
                  <c:v>44401</c:v>
                </c:pt>
                <c:pt idx="510" formatCode="m/d/yyyy">
                  <c:v>44402</c:v>
                </c:pt>
                <c:pt idx="511" formatCode="m/d/yyyy">
                  <c:v>44403</c:v>
                </c:pt>
                <c:pt idx="512" formatCode="m/d/yyyy">
                  <c:v>44404</c:v>
                </c:pt>
                <c:pt idx="513" formatCode="m/d/yyyy">
                  <c:v>44405</c:v>
                </c:pt>
                <c:pt idx="514" formatCode="m/d/yyyy">
                  <c:v>44406</c:v>
                </c:pt>
                <c:pt idx="515" formatCode="m/d/yyyy">
                  <c:v>44407</c:v>
                </c:pt>
                <c:pt idx="516" formatCode="m/d/yyyy">
                  <c:v>44408</c:v>
                </c:pt>
                <c:pt idx="517">
                  <c:v>44409</c:v>
                </c:pt>
                <c:pt idx="518">
                  <c:v>44410</c:v>
                </c:pt>
                <c:pt idx="519">
                  <c:v>44411</c:v>
                </c:pt>
                <c:pt idx="520">
                  <c:v>44412</c:v>
                </c:pt>
                <c:pt idx="521">
                  <c:v>44413</c:v>
                </c:pt>
                <c:pt idx="522">
                  <c:v>44414</c:v>
                </c:pt>
                <c:pt idx="523">
                  <c:v>44415</c:v>
                </c:pt>
                <c:pt idx="524">
                  <c:v>44416</c:v>
                </c:pt>
                <c:pt idx="525">
                  <c:v>44417</c:v>
                </c:pt>
                <c:pt idx="526">
                  <c:v>44418</c:v>
                </c:pt>
                <c:pt idx="527">
                  <c:v>44419</c:v>
                </c:pt>
                <c:pt idx="528">
                  <c:v>44420</c:v>
                </c:pt>
                <c:pt idx="529" formatCode="m/d/yyyy">
                  <c:v>44421</c:v>
                </c:pt>
                <c:pt idx="530" formatCode="m/d/yyyy">
                  <c:v>44422</c:v>
                </c:pt>
                <c:pt idx="531" formatCode="m/d/yyyy">
                  <c:v>44423</c:v>
                </c:pt>
                <c:pt idx="532" formatCode="m/d/yyyy">
                  <c:v>44424</c:v>
                </c:pt>
                <c:pt idx="533" formatCode="m/d/yyyy">
                  <c:v>44425</c:v>
                </c:pt>
                <c:pt idx="534" formatCode="m/d/yyyy">
                  <c:v>44426</c:v>
                </c:pt>
                <c:pt idx="535" formatCode="m/d/yyyy">
                  <c:v>44427</c:v>
                </c:pt>
                <c:pt idx="536" formatCode="m/d/yyyy">
                  <c:v>44428</c:v>
                </c:pt>
                <c:pt idx="537" formatCode="m/d/yyyy">
                  <c:v>44429</c:v>
                </c:pt>
                <c:pt idx="538" formatCode="m/d/yyyy">
                  <c:v>44430</c:v>
                </c:pt>
                <c:pt idx="539" formatCode="m/d/yyyy">
                  <c:v>44431</c:v>
                </c:pt>
                <c:pt idx="540" formatCode="m/d/yyyy">
                  <c:v>44432</c:v>
                </c:pt>
                <c:pt idx="541" formatCode="m/d/yyyy">
                  <c:v>44433</c:v>
                </c:pt>
                <c:pt idx="542" formatCode="m/d/yyyy">
                  <c:v>44434</c:v>
                </c:pt>
                <c:pt idx="543" formatCode="m/d/yyyy">
                  <c:v>44435</c:v>
                </c:pt>
                <c:pt idx="544" formatCode="m/d/yyyy">
                  <c:v>44436</c:v>
                </c:pt>
                <c:pt idx="545" formatCode="m/d/yyyy">
                  <c:v>44437</c:v>
                </c:pt>
                <c:pt idx="546" formatCode="m/d/yyyy">
                  <c:v>44438</c:v>
                </c:pt>
                <c:pt idx="547" formatCode="m/d/yyyy">
                  <c:v>44439</c:v>
                </c:pt>
                <c:pt idx="548">
                  <c:v>44440</c:v>
                </c:pt>
                <c:pt idx="549">
                  <c:v>44441</c:v>
                </c:pt>
                <c:pt idx="550">
                  <c:v>44442</c:v>
                </c:pt>
                <c:pt idx="551">
                  <c:v>44443</c:v>
                </c:pt>
                <c:pt idx="552">
                  <c:v>44444</c:v>
                </c:pt>
                <c:pt idx="553">
                  <c:v>44445</c:v>
                </c:pt>
                <c:pt idx="554">
                  <c:v>44446</c:v>
                </c:pt>
                <c:pt idx="555">
                  <c:v>44447</c:v>
                </c:pt>
                <c:pt idx="556">
                  <c:v>44448</c:v>
                </c:pt>
                <c:pt idx="557">
                  <c:v>44449</c:v>
                </c:pt>
                <c:pt idx="558">
                  <c:v>44450</c:v>
                </c:pt>
                <c:pt idx="559">
                  <c:v>44451</c:v>
                </c:pt>
                <c:pt idx="560" formatCode="m/d/yyyy">
                  <c:v>44452</c:v>
                </c:pt>
                <c:pt idx="561" formatCode="m/d/yyyy">
                  <c:v>44453</c:v>
                </c:pt>
                <c:pt idx="562" formatCode="m/d/yyyy">
                  <c:v>44454</c:v>
                </c:pt>
                <c:pt idx="563" formatCode="m/d/yyyy">
                  <c:v>44455</c:v>
                </c:pt>
                <c:pt idx="564" formatCode="m/d/yyyy">
                  <c:v>44456</c:v>
                </c:pt>
                <c:pt idx="565" formatCode="m/d/yyyy">
                  <c:v>44457</c:v>
                </c:pt>
                <c:pt idx="566" formatCode="m/d/yyyy">
                  <c:v>44458</c:v>
                </c:pt>
                <c:pt idx="567" formatCode="m/d/yyyy">
                  <c:v>44459</c:v>
                </c:pt>
                <c:pt idx="568" formatCode="m/d/yyyy">
                  <c:v>44460</c:v>
                </c:pt>
                <c:pt idx="569" formatCode="m/d/yyyy">
                  <c:v>44461</c:v>
                </c:pt>
                <c:pt idx="570" formatCode="m/d/yyyy">
                  <c:v>44462</c:v>
                </c:pt>
                <c:pt idx="571" formatCode="m/d/yyyy">
                  <c:v>44463</c:v>
                </c:pt>
                <c:pt idx="572" formatCode="m/d/yyyy">
                  <c:v>44464</c:v>
                </c:pt>
                <c:pt idx="573" formatCode="m/d/yyyy">
                  <c:v>44465</c:v>
                </c:pt>
                <c:pt idx="574" formatCode="m/d/yyyy">
                  <c:v>44466</c:v>
                </c:pt>
                <c:pt idx="575" formatCode="m/d/yyyy">
                  <c:v>44467</c:v>
                </c:pt>
                <c:pt idx="576" formatCode="m/d/yyyy">
                  <c:v>44468</c:v>
                </c:pt>
                <c:pt idx="577" formatCode="m/d/yyyy">
                  <c:v>44469</c:v>
                </c:pt>
                <c:pt idx="578">
                  <c:v>44470</c:v>
                </c:pt>
                <c:pt idx="579">
                  <c:v>44471</c:v>
                </c:pt>
                <c:pt idx="580">
                  <c:v>44472</c:v>
                </c:pt>
                <c:pt idx="581">
                  <c:v>44473</c:v>
                </c:pt>
                <c:pt idx="582">
                  <c:v>44474</c:v>
                </c:pt>
                <c:pt idx="583">
                  <c:v>44475</c:v>
                </c:pt>
                <c:pt idx="584">
                  <c:v>44476</c:v>
                </c:pt>
                <c:pt idx="585">
                  <c:v>44477</c:v>
                </c:pt>
                <c:pt idx="586">
                  <c:v>44478</c:v>
                </c:pt>
                <c:pt idx="587" formatCode="m/d/yyyy">
                  <c:v>44479</c:v>
                </c:pt>
                <c:pt idx="588" formatCode="m/d/yyyy">
                  <c:v>44480</c:v>
                </c:pt>
                <c:pt idx="589" formatCode="m/d/yyyy">
                  <c:v>44481</c:v>
                </c:pt>
                <c:pt idx="590" formatCode="m/d/yyyy">
                  <c:v>44482</c:v>
                </c:pt>
                <c:pt idx="591" formatCode="m/d/yyyy">
                  <c:v>44483</c:v>
                </c:pt>
                <c:pt idx="592" formatCode="m/d/yyyy">
                  <c:v>44484</c:v>
                </c:pt>
                <c:pt idx="593" formatCode="m/d/yyyy">
                  <c:v>44485</c:v>
                </c:pt>
                <c:pt idx="594" formatCode="m/d/yyyy">
                  <c:v>44486</c:v>
                </c:pt>
                <c:pt idx="595" formatCode="m/d/yyyy">
                  <c:v>44487</c:v>
                </c:pt>
                <c:pt idx="596" formatCode="m/d/yyyy">
                  <c:v>44488</c:v>
                </c:pt>
                <c:pt idx="597" formatCode="m/d/yyyy">
                  <c:v>44489</c:v>
                </c:pt>
                <c:pt idx="598" formatCode="m/d/yyyy">
                  <c:v>44490</c:v>
                </c:pt>
                <c:pt idx="599" formatCode="m/d/yyyy">
                  <c:v>44491</c:v>
                </c:pt>
                <c:pt idx="600" formatCode="m/d/yyyy">
                  <c:v>44492</c:v>
                </c:pt>
                <c:pt idx="601" formatCode="m/d/yyyy">
                  <c:v>44493</c:v>
                </c:pt>
                <c:pt idx="602" formatCode="m/d/yyyy">
                  <c:v>44494</c:v>
                </c:pt>
                <c:pt idx="603" formatCode="m/d/yyyy">
                  <c:v>44495</c:v>
                </c:pt>
                <c:pt idx="604" formatCode="m/d/yyyy">
                  <c:v>44496</c:v>
                </c:pt>
                <c:pt idx="605" formatCode="m/d/yyyy">
                  <c:v>44497</c:v>
                </c:pt>
                <c:pt idx="606" formatCode="m/d/yyyy">
                  <c:v>44498</c:v>
                </c:pt>
                <c:pt idx="607" formatCode="m/d/yyyy">
                  <c:v>44499</c:v>
                </c:pt>
                <c:pt idx="608" formatCode="m/d/yyyy">
                  <c:v>44500</c:v>
                </c:pt>
                <c:pt idx="609">
                  <c:v>44501</c:v>
                </c:pt>
                <c:pt idx="610">
                  <c:v>44502</c:v>
                </c:pt>
                <c:pt idx="611">
                  <c:v>44503</c:v>
                </c:pt>
                <c:pt idx="612">
                  <c:v>44504</c:v>
                </c:pt>
                <c:pt idx="613">
                  <c:v>44505</c:v>
                </c:pt>
                <c:pt idx="614">
                  <c:v>44506</c:v>
                </c:pt>
                <c:pt idx="615">
                  <c:v>44507</c:v>
                </c:pt>
                <c:pt idx="616">
                  <c:v>44508</c:v>
                </c:pt>
                <c:pt idx="617">
                  <c:v>44509</c:v>
                </c:pt>
                <c:pt idx="618" formatCode="m/d/yyyy">
                  <c:v>44510</c:v>
                </c:pt>
                <c:pt idx="619" formatCode="m/d/yyyy">
                  <c:v>44511</c:v>
                </c:pt>
                <c:pt idx="620" formatCode="m/d/yyyy">
                  <c:v>44512</c:v>
                </c:pt>
                <c:pt idx="621" formatCode="m/d/yyyy">
                  <c:v>44513</c:v>
                </c:pt>
                <c:pt idx="622" formatCode="m/d/yyyy">
                  <c:v>44514</c:v>
                </c:pt>
                <c:pt idx="623" formatCode="m/d/yyyy">
                  <c:v>44515</c:v>
                </c:pt>
                <c:pt idx="624" formatCode="m/d/yyyy">
                  <c:v>44516</c:v>
                </c:pt>
                <c:pt idx="625" formatCode="m/d/yyyy">
                  <c:v>44517</c:v>
                </c:pt>
                <c:pt idx="626" formatCode="m/d/yyyy">
                  <c:v>44518</c:v>
                </c:pt>
                <c:pt idx="627" formatCode="m/d/yyyy">
                  <c:v>44519</c:v>
                </c:pt>
                <c:pt idx="628" formatCode="m/d/yyyy">
                  <c:v>44520</c:v>
                </c:pt>
                <c:pt idx="629" formatCode="m/d/yyyy">
                  <c:v>44521</c:v>
                </c:pt>
                <c:pt idx="630" formatCode="m/d/yyyy">
                  <c:v>44522</c:v>
                </c:pt>
                <c:pt idx="631" formatCode="m/d/yyyy">
                  <c:v>44523</c:v>
                </c:pt>
                <c:pt idx="632" formatCode="m/d/yyyy">
                  <c:v>44524</c:v>
                </c:pt>
                <c:pt idx="633" formatCode="m/d/yyyy">
                  <c:v>44525</c:v>
                </c:pt>
                <c:pt idx="634" formatCode="m/d/yyyy">
                  <c:v>44526</c:v>
                </c:pt>
                <c:pt idx="635" formatCode="m/d/yyyy">
                  <c:v>44527</c:v>
                </c:pt>
                <c:pt idx="636" formatCode="m/d/yyyy">
                  <c:v>44528</c:v>
                </c:pt>
                <c:pt idx="637" formatCode="m/d/yyyy">
                  <c:v>44529</c:v>
                </c:pt>
                <c:pt idx="638" formatCode="m/d/yyyy">
                  <c:v>44530</c:v>
                </c:pt>
                <c:pt idx="639">
                  <c:v>44531</c:v>
                </c:pt>
                <c:pt idx="640">
                  <c:v>44532</c:v>
                </c:pt>
                <c:pt idx="641">
                  <c:v>44533</c:v>
                </c:pt>
                <c:pt idx="642">
                  <c:v>44534</c:v>
                </c:pt>
                <c:pt idx="643">
                  <c:v>44535</c:v>
                </c:pt>
                <c:pt idx="644">
                  <c:v>44536</c:v>
                </c:pt>
                <c:pt idx="645">
                  <c:v>44537</c:v>
                </c:pt>
                <c:pt idx="646">
                  <c:v>44538</c:v>
                </c:pt>
                <c:pt idx="647">
                  <c:v>44539</c:v>
                </c:pt>
                <c:pt idx="648" formatCode="m/d/yyyy">
                  <c:v>44540</c:v>
                </c:pt>
                <c:pt idx="649" formatCode="m/d/yyyy">
                  <c:v>44541</c:v>
                </c:pt>
                <c:pt idx="650" formatCode="m/d/yyyy">
                  <c:v>44542</c:v>
                </c:pt>
                <c:pt idx="651" formatCode="m/d/yyyy">
                  <c:v>44543</c:v>
                </c:pt>
                <c:pt idx="652" formatCode="m/d/yyyy">
                  <c:v>44544</c:v>
                </c:pt>
                <c:pt idx="653" formatCode="m/d/yyyy">
                  <c:v>44545</c:v>
                </c:pt>
                <c:pt idx="654" formatCode="m/d/yyyy">
                  <c:v>44546</c:v>
                </c:pt>
                <c:pt idx="655" formatCode="m/d/yyyy">
                  <c:v>44547</c:v>
                </c:pt>
                <c:pt idx="656" formatCode="m/d/yyyy">
                  <c:v>44548</c:v>
                </c:pt>
                <c:pt idx="657" formatCode="m/d/yyyy">
                  <c:v>44549</c:v>
                </c:pt>
                <c:pt idx="658" formatCode="m/d/yyyy">
                  <c:v>44550</c:v>
                </c:pt>
                <c:pt idx="659" formatCode="m/d/yyyy">
                  <c:v>44551</c:v>
                </c:pt>
                <c:pt idx="660" formatCode="m/d/yyyy">
                  <c:v>44552</c:v>
                </c:pt>
                <c:pt idx="661" formatCode="m/d/yyyy">
                  <c:v>44553</c:v>
                </c:pt>
                <c:pt idx="662" formatCode="m/d/yyyy">
                  <c:v>44554</c:v>
                </c:pt>
                <c:pt idx="663" formatCode="m/d/yyyy">
                  <c:v>44555</c:v>
                </c:pt>
                <c:pt idx="664" formatCode="m/d/yyyy">
                  <c:v>44556</c:v>
                </c:pt>
                <c:pt idx="665" formatCode="m/d/yyyy">
                  <c:v>44557</c:v>
                </c:pt>
                <c:pt idx="666" formatCode="m/d/yyyy">
                  <c:v>44558</c:v>
                </c:pt>
                <c:pt idx="667" formatCode="m/d/yyyy">
                  <c:v>44559</c:v>
                </c:pt>
                <c:pt idx="668" formatCode="m/d/yyyy">
                  <c:v>44560</c:v>
                </c:pt>
                <c:pt idx="669" formatCode="m/d/yyyy">
                  <c:v>44561</c:v>
                </c:pt>
                <c:pt idx="670">
                  <c:v>44562</c:v>
                </c:pt>
                <c:pt idx="671">
                  <c:v>44563</c:v>
                </c:pt>
                <c:pt idx="672">
                  <c:v>44564</c:v>
                </c:pt>
                <c:pt idx="673">
                  <c:v>44565</c:v>
                </c:pt>
                <c:pt idx="674">
                  <c:v>44566</c:v>
                </c:pt>
                <c:pt idx="675">
                  <c:v>44567</c:v>
                </c:pt>
                <c:pt idx="676">
                  <c:v>44568</c:v>
                </c:pt>
                <c:pt idx="677">
                  <c:v>44569</c:v>
                </c:pt>
                <c:pt idx="678">
                  <c:v>44570</c:v>
                </c:pt>
                <c:pt idx="679">
                  <c:v>44571</c:v>
                </c:pt>
                <c:pt idx="680">
                  <c:v>44572</c:v>
                </c:pt>
                <c:pt idx="681">
                  <c:v>44573</c:v>
                </c:pt>
                <c:pt idx="682" formatCode="m/d/yyyy">
                  <c:v>44574</c:v>
                </c:pt>
                <c:pt idx="683" formatCode="m/d/yyyy">
                  <c:v>44575</c:v>
                </c:pt>
                <c:pt idx="684" formatCode="m/d/yyyy">
                  <c:v>44576</c:v>
                </c:pt>
                <c:pt idx="685" formatCode="m/d/yyyy">
                  <c:v>44577</c:v>
                </c:pt>
                <c:pt idx="686" formatCode="m/d/yyyy">
                  <c:v>44578</c:v>
                </c:pt>
                <c:pt idx="687" formatCode="m/d/yyyy">
                  <c:v>44579</c:v>
                </c:pt>
                <c:pt idx="688" formatCode="m/d/yyyy">
                  <c:v>44580</c:v>
                </c:pt>
                <c:pt idx="689" formatCode="m/d/yyyy">
                  <c:v>44581</c:v>
                </c:pt>
                <c:pt idx="690" formatCode="m/d/yyyy">
                  <c:v>44582</c:v>
                </c:pt>
                <c:pt idx="691" formatCode="m/d/yyyy">
                  <c:v>44583</c:v>
                </c:pt>
                <c:pt idx="692" formatCode="m/d/yyyy">
                  <c:v>44584</c:v>
                </c:pt>
                <c:pt idx="693" formatCode="m/d/yyyy">
                  <c:v>44585</c:v>
                </c:pt>
                <c:pt idx="694" formatCode="m/d/yyyy">
                  <c:v>44586</c:v>
                </c:pt>
                <c:pt idx="695" formatCode="m/d/yyyy">
                  <c:v>44587</c:v>
                </c:pt>
                <c:pt idx="696" formatCode="m/d/yyyy">
                  <c:v>44588</c:v>
                </c:pt>
                <c:pt idx="697" formatCode="m/d/yyyy">
                  <c:v>44589</c:v>
                </c:pt>
                <c:pt idx="698" formatCode="m/d/yyyy">
                  <c:v>44590</c:v>
                </c:pt>
                <c:pt idx="699" formatCode="m/d/yyyy">
                  <c:v>44591</c:v>
                </c:pt>
                <c:pt idx="700" formatCode="m/d/yyyy">
                  <c:v>44592</c:v>
                </c:pt>
                <c:pt idx="701">
                  <c:v>44593</c:v>
                </c:pt>
                <c:pt idx="702">
                  <c:v>44594</c:v>
                </c:pt>
                <c:pt idx="703">
                  <c:v>44595</c:v>
                </c:pt>
                <c:pt idx="704">
                  <c:v>44596</c:v>
                </c:pt>
                <c:pt idx="705">
                  <c:v>44597</c:v>
                </c:pt>
                <c:pt idx="706">
                  <c:v>44598</c:v>
                </c:pt>
                <c:pt idx="707">
                  <c:v>44599</c:v>
                </c:pt>
                <c:pt idx="708">
                  <c:v>44600</c:v>
                </c:pt>
                <c:pt idx="709">
                  <c:v>44601</c:v>
                </c:pt>
                <c:pt idx="710">
                  <c:v>44602</c:v>
                </c:pt>
                <c:pt idx="711">
                  <c:v>44603</c:v>
                </c:pt>
                <c:pt idx="712">
                  <c:v>44604</c:v>
                </c:pt>
                <c:pt idx="713" formatCode="m/d/yyyy">
                  <c:v>44605</c:v>
                </c:pt>
                <c:pt idx="714" formatCode="m/d/yyyy">
                  <c:v>44606</c:v>
                </c:pt>
                <c:pt idx="715" formatCode="m/d/yyyy">
                  <c:v>44607</c:v>
                </c:pt>
                <c:pt idx="716" formatCode="m/d/yyyy">
                  <c:v>44608</c:v>
                </c:pt>
                <c:pt idx="717" formatCode="m/d/yyyy">
                  <c:v>44609</c:v>
                </c:pt>
                <c:pt idx="718" formatCode="m/d/yyyy">
                  <c:v>44610</c:v>
                </c:pt>
                <c:pt idx="719" formatCode="m/d/yyyy">
                  <c:v>44611</c:v>
                </c:pt>
                <c:pt idx="720" formatCode="m/d/yyyy">
                  <c:v>44612</c:v>
                </c:pt>
                <c:pt idx="721" formatCode="m/d/yyyy">
                  <c:v>44613</c:v>
                </c:pt>
                <c:pt idx="722" formatCode="m/d/yyyy">
                  <c:v>44614</c:v>
                </c:pt>
                <c:pt idx="723" formatCode="m/d/yyyy">
                  <c:v>44615</c:v>
                </c:pt>
                <c:pt idx="724" formatCode="m/d/yyyy">
                  <c:v>44616</c:v>
                </c:pt>
                <c:pt idx="725" formatCode="m/d/yyyy">
                  <c:v>44617</c:v>
                </c:pt>
                <c:pt idx="726" formatCode="m/d/yyyy">
                  <c:v>44618</c:v>
                </c:pt>
                <c:pt idx="727" formatCode="m/d/yyyy">
                  <c:v>44619</c:v>
                </c:pt>
                <c:pt idx="728" formatCode="m/d/yyyy">
                  <c:v>44620</c:v>
                </c:pt>
                <c:pt idx="729">
                  <c:v>44621</c:v>
                </c:pt>
                <c:pt idx="730">
                  <c:v>44622</c:v>
                </c:pt>
                <c:pt idx="731">
                  <c:v>44623</c:v>
                </c:pt>
                <c:pt idx="732">
                  <c:v>44624</c:v>
                </c:pt>
                <c:pt idx="733">
                  <c:v>44625</c:v>
                </c:pt>
                <c:pt idx="734">
                  <c:v>44626</c:v>
                </c:pt>
                <c:pt idx="735">
                  <c:v>44627</c:v>
                </c:pt>
                <c:pt idx="736">
                  <c:v>44628</c:v>
                </c:pt>
                <c:pt idx="737">
                  <c:v>44629</c:v>
                </c:pt>
                <c:pt idx="738">
                  <c:v>44630</c:v>
                </c:pt>
                <c:pt idx="739">
                  <c:v>44631</c:v>
                </c:pt>
                <c:pt idx="740">
                  <c:v>44632</c:v>
                </c:pt>
                <c:pt idx="741" formatCode="m/d/yyyy">
                  <c:v>44633</c:v>
                </c:pt>
                <c:pt idx="742" formatCode="m/d/yyyy">
                  <c:v>44634</c:v>
                </c:pt>
                <c:pt idx="743" formatCode="m/d/yyyy">
                  <c:v>44635</c:v>
                </c:pt>
                <c:pt idx="744" formatCode="m/d/yyyy">
                  <c:v>44636</c:v>
                </c:pt>
                <c:pt idx="745" formatCode="m/d/yyyy">
                  <c:v>44637</c:v>
                </c:pt>
                <c:pt idx="746" formatCode="m/d/yyyy">
                  <c:v>44638</c:v>
                </c:pt>
                <c:pt idx="747" formatCode="m/d/yyyy">
                  <c:v>44639</c:v>
                </c:pt>
                <c:pt idx="748" formatCode="m/d/yyyy">
                  <c:v>44640</c:v>
                </c:pt>
                <c:pt idx="749" formatCode="m/d/yyyy">
                  <c:v>44641</c:v>
                </c:pt>
                <c:pt idx="750" formatCode="m/d/yyyy">
                  <c:v>44642</c:v>
                </c:pt>
                <c:pt idx="751" formatCode="m/d/yyyy">
                  <c:v>44643</c:v>
                </c:pt>
                <c:pt idx="752" formatCode="m/d/yyyy">
                  <c:v>44644</c:v>
                </c:pt>
                <c:pt idx="753" formatCode="m/d/yyyy">
                  <c:v>44645</c:v>
                </c:pt>
                <c:pt idx="754" formatCode="m/d/yyyy">
                  <c:v>44646</c:v>
                </c:pt>
                <c:pt idx="755" formatCode="m/d/yyyy">
                  <c:v>44647</c:v>
                </c:pt>
                <c:pt idx="756" formatCode="m/d/yyyy">
                  <c:v>44648</c:v>
                </c:pt>
                <c:pt idx="757" formatCode="m/d/yyyy">
                  <c:v>44649</c:v>
                </c:pt>
                <c:pt idx="758" formatCode="m/d/yyyy">
                  <c:v>44650</c:v>
                </c:pt>
                <c:pt idx="759" formatCode="m/d/yyyy">
                  <c:v>44651</c:v>
                </c:pt>
                <c:pt idx="760">
                  <c:v>44652</c:v>
                </c:pt>
                <c:pt idx="761">
                  <c:v>44653</c:v>
                </c:pt>
                <c:pt idx="762">
                  <c:v>44654</c:v>
                </c:pt>
                <c:pt idx="763">
                  <c:v>44655</c:v>
                </c:pt>
                <c:pt idx="764">
                  <c:v>44656</c:v>
                </c:pt>
                <c:pt idx="765">
                  <c:v>44657</c:v>
                </c:pt>
                <c:pt idx="766">
                  <c:v>44658</c:v>
                </c:pt>
                <c:pt idx="767">
                  <c:v>44659</c:v>
                </c:pt>
                <c:pt idx="768">
                  <c:v>44660</c:v>
                </c:pt>
                <c:pt idx="769">
                  <c:v>44661</c:v>
                </c:pt>
                <c:pt idx="770">
                  <c:v>44662</c:v>
                </c:pt>
                <c:pt idx="771">
                  <c:v>44663</c:v>
                </c:pt>
                <c:pt idx="772" formatCode="m/d/yyyy">
                  <c:v>44664</c:v>
                </c:pt>
                <c:pt idx="773" formatCode="m/d/yyyy">
                  <c:v>44665</c:v>
                </c:pt>
                <c:pt idx="774" formatCode="m/d/yyyy">
                  <c:v>44666</c:v>
                </c:pt>
                <c:pt idx="775" formatCode="m/d/yyyy">
                  <c:v>44667</c:v>
                </c:pt>
                <c:pt idx="776" formatCode="m/d/yyyy">
                  <c:v>44668</c:v>
                </c:pt>
                <c:pt idx="777" formatCode="m/d/yyyy">
                  <c:v>44669</c:v>
                </c:pt>
                <c:pt idx="778" formatCode="m/d/yyyy">
                  <c:v>44670</c:v>
                </c:pt>
                <c:pt idx="779" formatCode="m/d/yyyy">
                  <c:v>44671</c:v>
                </c:pt>
                <c:pt idx="780" formatCode="m/d/yyyy">
                  <c:v>44672</c:v>
                </c:pt>
                <c:pt idx="781" formatCode="m/d/yyyy">
                  <c:v>44673</c:v>
                </c:pt>
                <c:pt idx="782" formatCode="m/d/yyyy">
                  <c:v>44674</c:v>
                </c:pt>
                <c:pt idx="783" formatCode="m/d/yyyy">
                  <c:v>44675</c:v>
                </c:pt>
                <c:pt idx="784" formatCode="m/d/yyyy">
                  <c:v>44676</c:v>
                </c:pt>
                <c:pt idx="785" formatCode="m/d/yyyy">
                  <c:v>44677</c:v>
                </c:pt>
                <c:pt idx="786" formatCode="m/d/yyyy">
                  <c:v>44678</c:v>
                </c:pt>
                <c:pt idx="787" formatCode="m/d/yyyy">
                  <c:v>44679</c:v>
                </c:pt>
                <c:pt idx="788" formatCode="m/d/yyyy">
                  <c:v>44680</c:v>
                </c:pt>
                <c:pt idx="789" formatCode="m/d/yyyy">
                  <c:v>44681</c:v>
                </c:pt>
                <c:pt idx="790">
                  <c:v>44682</c:v>
                </c:pt>
                <c:pt idx="791">
                  <c:v>44683</c:v>
                </c:pt>
                <c:pt idx="792">
                  <c:v>44684</c:v>
                </c:pt>
                <c:pt idx="793">
                  <c:v>44685</c:v>
                </c:pt>
                <c:pt idx="794">
                  <c:v>44686</c:v>
                </c:pt>
                <c:pt idx="795">
                  <c:v>44687</c:v>
                </c:pt>
                <c:pt idx="796">
                  <c:v>44688</c:v>
                </c:pt>
                <c:pt idx="797">
                  <c:v>44689</c:v>
                </c:pt>
                <c:pt idx="798">
                  <c:v>44690</c:v>
                </c:pt>
                <c:pt idx="799">
                  <c:v>44691</c:v>
                </c:pt>
                <c:pt idx="800">
                  <c:v>44692</c:v>
                </c:pt>
                <c:pt idx="801">
                  <c:v>44693</c:v>
                </c:pt>
                <c:pt idx="802" formatCode="m/d/yyyy">
                  <c:v>44694</c:v>
                </c:pt>
                <c:pt idx="803" formatCode="m/d/yyyy">
                  <c:v>44695</c:v>
                </c:pt>
                <c:pt idx="804" formatCode="m/d/yyyy">
                  <c:v>44696</c:v>
                </c:pt>
                <c:pt idx="805" formatCode="m/d/yyyy">
                  <c:v>44697</c:v>
                </c:pt>
                <c:pt idx="806" formatCode="m/d/yyyy">
                  <c:v>44698</c:v>
                </c:pt>
                <c:pt idx="807" formatCode="m/d/yyyy">
                  <c:v>44699</c:v>
                </c:pt>
                <c:pt idx="808" formatCode="m/d/yyyy">
                  <c:v>44700</c:v>
                </c:pt>
                <c:pt idx="809" formatCode="m/d/yyyy">
                  <c:v>44701</c:v>
                </c:pt>
                <c:pt idx="810" formatCode="m/d/yyyy">
                  <c:v>44702</c:v>
                </c:pt>
                <c:pt idx="811" formatCode="m/d/yyyy">
                  <c:v>44703</c:v>
                </c:pt>
                <c:pt idx="812" formatCode="m/d/yyyy">
                  <c:v>44704</c:v>
                </c:pt>
                <c:pt idx="813" formatCode="m/d/yyyy">
                  <c:v>44705</c:v>
                </c:pt>
                <c:pt idx="814" formatCode="m/d/yyyy">
                  <c:v>44706</c:v>
                </c:pt>
                <c:pt idx="815" formatCode="m/d/yyyy">
                  <c:v>44707</c:v>
                </c:pt>
                <c:pt idx="816" formatCode="m/d/yyyy">
                  <c:v>44708</c:v>
                </c:pt>
                <c:pt idx="817" formatCode="m/d/yyyy">
                  <c:v>44709</c:v>
                </c:pt>
                <c:pt idx="818" formatCode="m/d/yyyy">
                  <c:v>44710</c:v>
                </c:pt>
                <c:pt idx="819" formatCode="m/d/yyyy">
                  <c:v>44711</c:v>
                </c:pt>
                <c:pt idx="820" formatCode="m/d/yyyy">
                  <c:v>44712</c:v>
                </c:pt>
                <c:pt idx="821">
                  <c:v>44713</c:v>
                </c:pt>
                <c:pt idx="822">
                  <c:v>44714</c:v>
                </c:pt>
                <c:pt idx="823">
                  <c:v>44715</c:v>
                </c:pt>
                <c:pt idx="824">
                  <c:v>44716</c:v>
                </c:pt>
                <c:pt idx="825">
                  <c:v>44717</c:v>
                </c:pt>
                <c:pt idx="826">
                  <c:v>44718</c:v>
                </c:pt>
                <c:pt idx="827">
                  <c:v>44719</c:v>
                </c:pt>
                <c:pt idx="828">
                  <c:v>44720</c:v>
                </c:pt>
                <c:pt idx="829">
                  <c:v>44721</c:v>
                </c:pt>
                <c:pt idx="830">
                  <c:v>44722</c:v>
                </c:pt>
                <c:pt idx="831">
                  <c:v>44723</c:v>
                </c:pt>
                <c:pt idx="832">
                  <c:v>44724</c:v>
                </c:pt>
                <c:pt idx="833" formatCode="m/d/yyyy">
                  <c:v>44725</c:v>
                </c:pt>
                <c:pt idx="834" formatCode="m/d/yyyy">
                  <c:v>44726</c:v>
                </c:pt>
                <c:pt idx="835" formatCode="m/d/yyyy">
                  <c:v>44727</c:v>
                </c:pt>
                <c:pt idx="836" formatCode="m/d/yyyy">
                  <c:v>44728</c:v>
                </c:pt>
                <c:pt idx="837" formatCode="m/d/yyyy">
                  <c:v>44729</c:v>
                </c:pt>
                <c:pt idx="838" formatCode="m/d/yyyy">
                  <c:v>44730</c:v>
                </c:pt>
                <c:pt idx="839" formatCode="m/d/yyyy">
                  <c:v>44731</c:v>
                </c:pt>
                <c:pt idx="840" formatCode="m/d/yyyy">
                  <c:v>44732</c:v>
                </c:pt>
                <c:pt idx="841" formatCode="m/d/yyyy">
                  <c:v>44733</c:v>
                </c:pt>
                <c:pt idx="842" formatCode="m/d/yyyy">
                  <c:v>44734</c:v>
                </c:pt>
                <c:pt idx="843" formatCode="m/d/yyyy">
                  <c:v>44735</c:v>
                </c:pt>
                <c:pt idx="844" formatCode="m/d/yyyy">
                  <c:v>44736</c:v>
                </c:pt>
                <c:pt idx="845" formatCode="m/d/yyyy">
                  <c:v>44737</c:v>
                </c:pt>
                <c:pt idx="846" formatCode="m/d/yyyy">
                  <c:v>44738</c:v>
                </c:pt>
                <c:pt idx="847" formatCode="m/d/yyyy">
                  <c:v>44739</c:v>
                </c:pt>
                <c:pt idx="848" formatCode="m/d/yyyy">
                  <c:v>44740</c:v>
                </c:pt>
                <c:pt idx="849" formatCode="m/d/yyyy">
                  <c:v>44741</c:v>
                </c:pt>
                <c:pt idx="850" formatCode="m/d/yyyy">
                  <c:v>44742</c:v>
                </c:pt>
                <c:pt idx="851">
                  <c:v>44743</c:v>
                </c:pt>
                <c:pt idx="852">
                  <c:v>44744</c:v>
                </c:pt>
                <c:pt idx="853">
                  <c:v>44745</c:v>
                </c:pt>
                <c:pt idx="854">
                  <c:v>44746</c:v>
                </c:pt>
                <c:pt idx="855">
                  <c:v>44747</c:v>
                </c:pt>
                <c:pt idx="856">
                  <c:v>44748</c:v>
                </c:pt>
                <c:pt idx="857">
                  <c:v>44749</c:v>
                </c:pt>
                <c:pt idx="858">
                  <c:v>44750</c:v>
                </c:pt>
                <c:pt idx="859">
                  <c:v>44751</c:v>
                </c:pt>
                <c:pt idx="860">
                  <c:v>44752</c:v>
                </c:pt>
                <c:pt idx="861">
                  <c:v>44753</c:v>
                </c:pt>
                <c:pt idx="862">
                  <c:v>44754</c:v>
                </c:pt>
                <c:pt idx="863" formatCode="m/d/yyyy">
                  <c:v>44755</c:v>
                </c:pt>
                <c:pt idx="864" formatCode="m/d/yyyy">
                  <c:v>44756</c:v>
                </c:pt>
                <c:pt idx="865" formatCode="m/d/yyyy">
                  <c:v>44757</c:v>
                </c:pt>
                <c:pt idx="866" formatCode="m/d/yyyy">
                  <c:v>44758</c:v>
                </c:pt>
                <c:pt idx="867" formatCode="m/d/yyyy">
                  <c:v>44759</c:v>
                </c:pt>
                <c:pt idx="868" formatCode="m/d/yyyy">
                  <c:v>44760</c:v>
                </c:pt>
                <c:pt idx="869" formatCode="m/d/yyyy">
                  <c:v>44761</c:v>
                </c:pt>
                <c:pt idx="870" formatCode="m/d/yyyy">
                  <c:v>44762</c:v>
                </c:pt>
                <c:pt idx="871" formatCode="m/d/yyyy">
                  <c:v>44763</c:v>
                </c:pt>
                <c:pt idx="872" formatCode="m/d/yyyy">
                  <c:v>44764</c:v>
                </c:pt>
                <c:pt idx="873" formatCode="m/d/yyyy">
                  <c:v>44765</c:v>
                </c:pt>
                <c:pt idx="874" formatCode="m/d/yyyy">
                  <c:v>44766</c:v>
                </c:pt>
                <c:pt idx="875" formatCode="m/d/yyyy">
                  <c:v>44767</c:v>
                </c:pt>
                <c:pt idx="876" formatCode="m/d/yyyy">
                  <c:v>44768</c:v>
                </c:pt>
                <c:pt idx="877" formatCode="m/d/yyyy">
                  <c:v>44769</c:v>
                </c:pt>
                <c:pt idx="878" formatCode="m/d/yyyy">
                  <c:v>44770</c:v>
                </c:pt>
                <c:pt idx="879" formatCode="m/d/yyyy">
                  <c:v>44771</c:v>
                </c:pt>
                <c:pt idx="880" formatCode="m/d/yyyy">
                  <c:v>44772</c:v>
                </c:pt>
                <c:pt idx="881" formatCode="m/d/yyyy">
                  <c:v>44773</c:v>
                </c:pt>
                <c:pt idx="882">
                  <c:v>44774</c:v>
                </c:pt>
                <c:pt idx="883">
                  <c:v>44775</c:v>
                </c:pt>
                <c:pt idx="884">
                  <c:v>44776</c:v>
                </c:pt>
                <c:pt idx="885">
                  <c:v>44777</c:v>
                </c:pt>
                <c:pt idx="886">
                  <c:v>44778</c:v>
                </c:pt>
                <c:pt idx="887">
                  <c:v>44779</c:v>
                </c:pt>
                <c:pt idx="888">
                  <c:v>44780</c:v>
                </c:pt>
                <c:pt idx="889">
                  <c:v>44781</c:v>
                </c:pt>
                <c:pt idx="890">
                  <c:v>44782</c:v>
                </c:pt>
                <c:pt idx="891">
                  <c:v>44783</c:v>
                </c:pt>
                <c:pt idx="892">
                  <c:v>44784</c:v>
                </c:pt>
                <c:pt idx="893">
                  <c:v>44785</c:v>
                </c:pt>
                <c:pt idx="894" formatCode="m/d/yyyy">
                  <c:v>44786</c:v>
                </c:pt>
                <c:pt idx="895" formatCode="m/d/yyyy">
                  <c:v>44787</c:v>
                </c:pt>
                <c:pt idx="896" formatCode="m/d/yyyy">
                  <c:v>44788</c:v>
                </c:pt>
                <c:pt idx="897" formatCode="m/d/yyyy">
                  <c:v>44789</c:v>
                </c:pt>
                <c:pt idx="898" formatCode="m/d/yyyy">
                  <c:v>44790</c:v>
                </c:pt>
                <c:pt idx="899" formatCode="m/d/yyyy">
                  <c:v>44791</c:v>
                </c:pt>
                <c:pt idx="900" formatCode="m/d/yyyy">
                  <c:v>44792</c:v>
                </c:pt>
                <c:pt idx="901" formatCode="m/d/yyyy">
                  <c:v>44793</c:v>
                </c:pt>
                <c:pt idx="902" formatCode="m/d/yyyy">
                  <c:v>44794</c:v>
                </c:pt>
                <c:pt idx="903" formatCode="m/d/yyyy">
                  <c:v>44795</c:v>
                </c:pt>
                <c:pt idx="904" formatCode="m/d/yyyy">
                  <c:v>44796</c:v>
                </c:pt>
                <c:pt idx="905" formatCode="m/d/yyyy">
                  <c:v>44797</c:v>
                </c:pt>
                <c:pt idx="906" formatCode="m/d/yyyy">
                  <c:v>44798</c:v>
                </c:pt>
                <c:pt idx="907" formatCode="m/d/yyyy">
                  <c:v>44799</c:v>
                </c:pt>
                <c:pt idx="908" formatCode="m/d/yyyy">
                  <c:v>44800</c:v>
                </c:pt>
                <c:pt idx="909" formatCode="m/d/yyyy">
                  <c:v>44801</c:v>
                </c:pt>
                <c:pt idx="910" formatCode="m/d/yyyy">
                  <c:v>44802</c:v>
                </c:pt>
                <c:pt idx="911" formatCode="m/d/yyyy">
                  <c:v>44803</c:v>
                </c:pt>
                <c:pt idx="912" formatCode="m/d/yyyy">
                  <c:v>44804</c:v>
                </c:pt>
                <c:pt idx="913">
                  <c:v>44805</c:v>
                </c:pt>
                <c:pt idx="914">
                  <c:v>44806</c:v>
                </c:pt>
                <c:pt idx="915">
                  <c:v>44807</c:v>
                </c:pt>
                <c:pt idx="916">
                  <c:v>44808</c:v>
                </c:pt>
                <c:pt idx="917">
                  <c:v>44809</c:v>
                </c:pt>
                <c:pt idx="918">
                  <c:v>44810</c:v>
                </c:pt>
                <c:pt idx="919">
                  <c:v>44811</c:v>
                </c:pt>
                <c:pt idx="920">
                  <c:v>44812</c:v>
                </c:pt>
                <c:pt idx="921">
                  <c:v>44813</c:v>
                </c:pt>
                <c:pt idx="922">
                  <c:v>44814</c:v>
                </c:pt>
                <c:pt idx="923">
                  <c:v>44815</c:v>
                </c:pt>
                <c:pt idx="924">
                  <c:v>44816</c:v>
                </c:pt>
                <c:pt idx="925" formatCode="m/d/yyyy">
                  <c:v>44817</c:v>
                </c:pt>
                <c:pt idx="926" formatCode="m/d/yyyy">
                  <c:v>44818</c:v>
                </c:pt>
                <c:pt idx="927" formatCode="m/d/yyyy">
                  <c:v>44819</c:v>
                </c:pt>
                <c:pt idx="928" formatCode="m/d/yyyy">
                  <c:v>44820</c:v>
                </c:pt>
              </c:numCache>
            </c:numRef>
          </c:cat>
          <c:val>
            <c:numRef>
              <c:f>'Exponential Smoothing'!$D$5:$D$933</c:f>
              <c:numCache>
                <c:formatCode>General</c:formatCode>
                <c:ptCount val="929"/>
                <c:pt idx="0">
                  <c:v>6894.5575888051671</c:v>
                </c:pt>
                <c:pt idx="1">
                  <c:v>1380.5115177610332</c:v>
                </c:pt>
                <c:pt idx="2">
                  <c:v>276.10230355220665</c:v>
                </c:pt>
                <c:pt idx="3">
                  <c:v>55.22046071044133</c:v>
                </c:pt>
                <c:pt idx="4">
                  <c:v>11.04409214208826</c:v>
                </c:pt>
                <c:pt idx="5">
                  <c:v>3.8088184284176521</c:v>
                </c:pt>
                <c:pt idx="6">
                  <c:v>0.76176368568353015</c:v>
                </c:pt>
                <c:pt idx="7">
                  <c:v>1.752352737136706</c:v>
                </c:pt>
                <c:pt idx="8">
                  <c:v>10.750470547427341</c:v>
                </c:pt>
                <c:pt idx="9">
                  <c:v>8.5500941094854674</c:v>
                </c:pt>
                <c:pt idx="10">
                  <c:v>7.3100188218970938</c:v>
                </c:pt>
                <c:pt idx="11">
                  <c:v>1.4620037643794186</c:v>
                </c:pt>
                <c:pt idx="12">
                  <c:v>28.292400752875885</c:v>
                </c:pt>
                <c:pt idx="13">
                  <c:v>27.258480150575178</c:v>
                </c:pt>
                <c:pt idx="14">
                  <c:v>22.251696030115035</c:v>
                </c:pt>
                <c:pt idx="15">
                  <c:v>18.050339206023008</c:v>
                </c:pt>
                <c:pt idx="16">
                  <c:v>34.010067841204602</c:v>
                </c:pt>
                <c:pt idx="17">
                  <c:v>50.802013568240923</c:v>
                </c:pt>
                <c:pt idx="18">
                  <c:v>75.76040271364819</c:v>
                </c:pt>
                <c:pt idx="19">
                  <c:v>63.152080542729635</c:v>
                </c:pt>
                <c:pt idx="20">
                  <c:v>77.430416108545927</c:v>
                </c:pt>
                <c:pt idx="21">
                  <c:v>66.686083221709183</c:v>
                </c:pt>
                <c:pt idx="22">
                  <c:v>65.337216644341837</c:v>
                </c:pt>
                <c:pt idx="23">
                  <c:v>97.867443328868376</c:v>
                </c:pt>
                <c:pt idx="24">
                  <c:v>103.57348866577368</c:v>
                </c:pt>
                <c:pt idx="25">
                  <c:v>103.11469773315474</c:v>
                </c:pt>
                <c:pt idx="26">
                  <c:v>143.02293954663094</c:v>
                </c:pt>
                <c:pt idx="27">
                  <c:v>115.80458790932619</c:v>
                </c:pt>
                <c:pt idx="28">
                  <c:v>127.16091758186523</c:v>
                </c:pt>
                <c:pt idx="29">
                  <c:v>128.63218351637306</c:v>
                </c:pt>
                <c:pt idx="30">
                  <c:v>116.92643670327462</c:v>
                </c:pt>
                <c:pt idx="31">
                  <c:v>142.58528734065493</c:v>
                </c:pt>
                <c:pt idx="32">
                  <c:v>118.91705746813099</c:v>
                </c:pt>
                <c:pt idx="33">
                  <c:v>180.58341149362622</c:v>
                </c:pt>
                <c:pt idx="34">
                  <c:v>120.91668229872525</c:v>
                </c:pt>
                <c:pt idx="35">
                  <c:v>168.98333645974506</c:v>
                </c:pt>
                <c:pt idx="36">
                  <c:v>208.19666729194901</c:v>
                </c:pt>
                <c:pt idx="37">
                  <c:v>239.23933345838981</c:v>
                </c:pt>
                <c:pt idx="38">
                  <c:v>222.24786669167796</c:v>
                </c:pt>
                <c:pt idx="39">
                  <c:v>314.04957333833556</c:v>
                </c:pt>
                <c:pt idx="40">
                  <c:v>238.00991466766709</c:v>
                </c:pt>
                <c:pt idx="41">
                  <c:v>311.60198293353341</c:v>
                </c:pt>
                <c:pt idx="42">
                  <c:v>381.52039658670668</c:v>
                </c:pt>
                <c:pt idx="43">
                  <c:v>329.1040793173413</c:v>
                </c:pt>
                <c:pt idx="44">
                  <c:v>291.42081586346825</c:v>
                </c:pt>
                <c:pt idx="45">
                  <c:v>295.88416317269366</c:v>
                </c:pt>
                <c:pt idx="46">
                  <c:v>363.17683263453875</c:v>
                </c:pt>
                <c:pt idx="47">
                  <c:v>398.23536652690774</c:v>
                </c:pt>
                <c:pt idx="48">
                  <c:v>339.64707330538153</c:v>
                </c:pt>
                <c:pt idx="49">
                  <c:v>329.52941466107632</c:v>
                </c:pt>
                <c:pt idx="50">
                  <c:v>213.90588293221526</c:v>
                </c:pt>
                <c:pt idx="51">
                  <c:v>342.78117658644305</c:v>
                </c:pt>
                <c:pt idx="52">
                  <c:v>294.95623531728859</c:v>
                </c:pt>
                <c:pt idx="53">
                  <c:v>344.59124706345773</c:v>
                </c:pt>
                <c:pt idx="54">
                  <c:v>417.71824941269153</c:v>
                </c:pt>
                <c:pt idx="55">
                  <c:v>400.34364988253833</c:v>
                </c:pt>
                <c:pt idx="56">
                  <c:v>300.06872997650765</c:v>
                </c:pt>
                <c:pt idx="57">
                  <c:v>231.21374599530151</c:v>
                </c:pt>
                <c:pt idx="58">
                  <c:v>378.24274919906031</c:v>
                </c:pt>
                <c:pt idx="59">
                  <c:v>283.64854983981206</c:v>
                </c:pt>
                <c:pt idx="60">
                  <c:v>334.3297099679624</c:v>
                </c:pt>
                <c:pt idx="61">
                  <c:v>413.26594199359249</c:v>
                </c:pt>
                <c:pt idx="62">
                  <c:v>316.25318839871852</c:v>
                </c:pt>
                <c:pt idx="63">
                  <c:v>342.45063767974369</c:v>
                </c:pt>
                <c:pt idx="64">
                  <c:v>384.49012753594877</c:v>
                </c:pt>
                <c:pt idx="65">
                  <c:v>464.09802550718973</c:v>
                </c:pt>
                <c:pt idx="66">
                  <c:v>386.41960510143792</c:v>
                </c:pt>
                <c:pt idx="67">
                  <c:v>347.68392102028758</c:v>
                </c:pt>
                <c:pt idx="68">
                  <c:v>338.33678420405749</c:v>
                </c:pt>
                <c:pt idx="69">
                  <c:v>494.0673568408115</c:v>
                </c:pt>
                <c:pt idx="70">
                  <c:v>408.41347136816228</c:v>
                </c:pt>
                <c:pt idx="71">
                  <c:v>268.08269427363246</c:v>
                </c:pt>
                <c:pt idx="72">
                  <c:v>440.8165388547265</c:v>
                </c:pt>
                <c:pt idx="73">
                  <c:v>639.36330777094531</c:v>
                </c:pt>
                <c:pt idx="74">
                  <c:v>582.27266155418909</c:v>
                </c:pt>
                <c:pt idx="75">
                  <c:v>508.45453231083781</c:v>
                </c:pt>
                <c:pt idx="76">
                  <c:v>524.89090646216755</c:v>
                </c:pt>
                <c:pt idx="77">
                  <c:v>496.17818129243352</c:v>
                </c:pt>
                <c:pt idx="78">
                  <c:v>496.0356362584867</c:v>
                </c:pt>
                <c:pt idx="79">
                  <c:v>488.00712725169734</c:v>
                </c:pt>
                <c:pt idx="80">
                  <c:v>652.00142545033941</c:v>
                </c:pt>
                <c:pt idx="81">
                  <c:v>908.80028509006797</c:v>
                </c:pt>
                <c:pt idx="82">
                  <c:v>688.96005701801357</c:v>
                </c:pt>
                <c:pt idx="83">
                  <c:v>896.99201140360276</c:v>
                </c:pt>
                <c:pt idx="84">
                  <c:v>600.19840228072053</c:v>
                </c:pt>
                <c:pt idx="85">
                  <c:v>503.23968045614413</c:v>
                </c:pt>
                <c:pt idx="86">
                  <c:v>432.64793609122881</c:v>
                </c:pt>
                <c:pt idx="87">
                  <c:v>635.32958721824571</c:v>
                </c:pt>
                <c:pt idx="88">
                  <c:v>676.66591744364916</c:v>
                </c:pt>
                <c:pt idx="89">
                  <c:v>677.73318348872988</c:v>
                </c:pt>
                <c:pt idx="90">
                  <c:v>581.14663669774598</c:v>
                </c:pt>
                <c:pt idx="91">
                  <c:v>676.22932733954917</c:v>
                </c:pt>
                <c:pt idx="92">
                  <c:v>508.84586546790979</c:v>
                </c:pt>
                <c:pt idx="93">
                  <c:v>588.96917309358196</c:v>
                </c:pt>
                <c:pt idx="94">
                  <c:v>664.99383461871639</c:v>
                </c:pt>
                <c:pt idx="95">
                  <c:v>600.99876692374323</c:v>
                </c:pt>
                <c:pt idx="96">
                  <c:v>682.59975338474862</c:v>
                </c:pt>
                <c:pt idx="97">
                  <c:v>930.91995067694972</c:v>
                </c:pt>
                <c:pt idx="98">
                  <c:v>723.7839901353899</c:v>
                </c:pt>
                <c:pt idx="99">
                  <c:v>822.35679802707796</c:v>
                </c:pt>
                <c:pt idx="100">
                  <c:v>998.07135960541564</c:v>
                </c:pt>
                <c:pt idx="101">
                  <c:v>1192.4142719210831</c:v>
                </c:pt>
                <c:pt idx="102">
                  <c:v>1021.6828543842166</c:v>
                </c:pt>
                <c:pt idx="103">
                  <c:v>1093.1365708768433</c:v>
                </c:pt>
                <c:pt idx="104">
                  <c:v>1029.8273141753687</c:v>
                </c:pt>
                <c:pt idx="105">
                  <c:v>891.56546283507373</c:v>
                </c:pt>
                <c:pt idx="106">
                  <c:v>991.9130925670147</c:v>
                </c:pt>
                <c:pt idx="107">
                  <c:v>1083.182618513403</c:v>
                </c:pt>
                <c:pt idx="108">
                  <c:v>1041.4365237026807</c:v>
                </c:pt>
                <c:pt idx="109">
                  <c:v>1273.0873047405362</c:v>
                </c:pt>
                <c:pt idx="110">
                  <c:v>1087.4174609481072</c:v>
                </c:pt>
                <c:pt idx="111">
                  <c:v>1198.2834921896215</c:v>
                </c:pt>
                <c:pt idx="112">
                  <c:v>929.25669843792434</c:v>
                </c:pt>
                <c:pt idx="113">
                  <c:v>949.05133968758491</c:v>
                </c:pt>
                <c:pt idx="114">
                  <c:v>1030.6102679375169</c:v>
                </c:pt>
                <c:pt idx="115">
                  <c:v>1096.5220535875035</c:v>
                </c:pt>
                <c:pt idx="116">
                  <c:v>1161.7044107175007</c:v>
                </c:pt>
                <c:pt idx="117">
                  <c:v>1224.3408821435</c:v>
                </c:pt>
                <c:pt idx="118">
                  <c:v>1352.8681764287001</c:v>
                </c:pt>
                <c:pt idx="119">
                  <c:v>1228.9736352857401</c:v>
                </c:pt>
                <c:pt idx="120">
                  <c:v>1111.394727057148</c:v>
                </c:pt>
                <c:pt idx="121">
                  <c:v>1256.6789454114296</c:v>
                </c:pt>
                <c:pt idx="122">
                  <c:v>1359.3357890822858</c:v>
                </c:pt>
                <c:pt idx="123">
                  <c:v>1571.0671578164572</c:v>
                </c:pt>
                <c:pt idx="124">
                  <c:v>1355.0134315632913</c:v>
                </c:pt>
                <c:pt idx="125">
                  <c:v>1428.6026863126583</c:v>
                </c:pt>
                <c:pt idx="126">
                  <c:v>1571.3205372625316</c:v>
                </c:pt>
                <c:pt idx="127">
                  <c:v>1281.4641074525064</c:v>
                </c:pt>
                <c:pt idx="128">
                  <c:v>1270.6928214905013</c:v>
                </c:pt>
                <c:pt idx="129">
                  <c:v>1736.5385642981003</c:v>
                </c:pt>
                <c:pt idx="130">
                  <c:v>2472.90771285962</c:v>
                </c:pt>
                <c:pt idx="131">
                  <c:v>1783.381542571924</c:v>
                </c:pt>
                <c:pt idx="132">
                  <c:v>1693.4763085143848</c:v>
                </c:pt>
                <c:pt idx="133">
                  <c:v>1683.4952617028769</c:v>
                </c:pt>
                <c:pt idx="134">
                  <c:v>1362.2990523405754</c:v>
                </c:pt>
                <c:pt idx="135">
                  <c:v>1545.2598104681151</c:v>
                </c:pt>
                <c:pt idx="136">
                  <c:v>1526.6519620936231</c:v>
                </c:pt>
                <c:pt idx="137">
                  <c:v>1564.5303924187247</c:v>
                </c:pt>
                <c:pt idx="138">
                  <c:v>1482.5060784837449</c:v>
                </c:pt>
                <c:pt idx="139">
                  <c:v>1698.101215696749</c:v>
                </c:pt>
                <c:pt idx="140">
                  <c:v>1650.8202431393497</c:v>
                </c:pt>
                <c:pt idx="141">
                  <c:v>1684.5640486278699</c:v>
                </c:pt>
                <c:pt idx="142">
                  <c:v>1660.9128097255739</c:v>
                </c:pt>
                <c:pt idx="143">
                  <c:v>1837.7825619451148</c:v>
                </c:pt>
                <c:pt idx="144">
                  <c:v>1892.356512389023</c:v>
                </c:pt>
                <c:pt idx="145">
                  <c:v>1787.2713024778045</c:v>
                </c:pt>
                <c:pt idx="146">
                  <c:v>1851.854260495561</c:v>
                </c:pt>
                <c:pt idx="147">
                  <c:v>1563.9708520991121</c:v>
                </c:pt>
                <c:pt idx="148">
                  <c:v>1532.7941704198224</c:v>
                </c:pt>
                <c:pt idx="149">
                  <c:v>1704.9588340839646</c:v>
                </c:pt>
                <c:pt idx="150">
                  <c:v>2245.7917668167929</c:v>
                </c:pt>
                <c:pt idx="151">
                  <c:v>1972.3583533633587</c:v>
                </c:pt>
                <c:pt idx="152">
                  <c:v>2026.4716706726717</c:v>
                </c:pt>
                <c:pt idx="153">
                  <c:v>1653.2943341345344</c:v>
                </c:pt>
                <c:pt idx="154">
                  <c:v>1545.8588668269069</c:v>
                </c:pt>
                <c:pt idx="155">
                  <c:v>1652.3717733653814</c:v>
                </c:pt>
                <c:pt idx="156">
                  <c:v>1868.0743546730764</c:v>
                </c:pt>
                <c:pt idx="157">
                  <c:v>1825.6148709346153</c:v>
                </c:pt>
                <c:pt idx="158">
                  <c:v>1870.722974186923</c:v>
                </c:pt>
                <c:pt idx="159">
                  <c:v>2352.5445948373845</c:v>
                </c:pt>
                <c:pt idx="160">
                  <c:v>2292.1089189674767</c:v>
                </c:pt>
                <c:pt idx="161">
                  <c:v>1972.8217837934953</c:v>
                </c:pt>
                <c:pt idx="162">
                  <c:v>1744.1643567586991</c:v>
                </c:pt>
                <c:pt idx="163">
                  <c:v>1703.2328713517397</c:v>
                </c:pt>
                <c:pt idx="164">
                  <c:v>1894.246574270348</c:v>
                </c:pt>
                <c:pt idx="165">
                  <c:v>2057.2493148540698</c:v>
                </c:pt>
                <c:pt idx="166">
                  <c:v>2257.049862970814</c:v>
                </c:pt>
                <c:pt idx="167">
                  <c:v>2327.4099725941628</c:v>
                </c:pt>
                <c:pt idx="168">
                  <c:v>2130.2819945188326</c:v>
                </c:pt>
                <c:pt idx="169">
                  <c:v>1882.8563989037666</c:v>
                </c:pt>
                <c:pt idx="170">
                  <c:v>1714.9712797807533</c:v>
                </c:pt>
                <c:pt idx="171">
                  <c:v>1864.5942559561506</c:v>
                </c:pt>
                <c:pt idx="172">
                  <c:v>2185.71885119123</c:v>
                </c:pt>
                <c:pt idx="173">
                  <c:v>2194.7437702382458</c:v>
                </c:pt>
                <c:pt idx="174">
                  <c:v>2110.9487540476493</c:v>
                </c:pt>
                <c:pt idx="175">
                  <c:v>2051.7897508095298</c:v>
                </c:pt>
                <c:pt idx="176">
                  <c:v>1911.957950161906</c:v>
                </c:pt>
                <c:pt idx="177">
                  <c:v>2339.9915900323813</c:v>
                </c:pt>
                <c:pt idx="178">
                  <c:v>2312.7983180064762</c:v>
                </c:pt>
                <c:pt idx="179">
                  <c:v>2637.7596636012954</c:v>
                </c:pt>
                <c:pt idx="180">
                  <c:v>2929.9519327202593</c:v>
                </c:pt>
                <c:pt idx="181">
                  <c:v>3232.390386544052</c:v>
                </c:pt>
                <c:pt idx="182">
                  <c:v>2932.8780773088106</c:v>
                </c:pt>
                <c:pt idx="183">
                  <c:v>2780.9756154617621</c:v>
                </c:pt>
                <c:pt idx="184">
                  <c:v>2776.1951230923523</c:v>
                </c:pt>
                <c:pt idx="185">
                  <c:v>3015.2390246184705</c:v>
                </c:pt>
                <c:pt idx="186">
                  <c:v>3500.6478049236939</c:v>
                </c:pt>
                <c:pt idx="187">
                  <c:v>3315.3295609847387</c:v>
                </c:pt>
                <c:pt idx="188">
                  <c:v>3165.4659121969476</c:v>
                </c:pt>
                <c:pt idx="189">
                  <c:v>3388.2931824393895</c:v>
                </c:pt>
                <c:pt idx="190">
                  <c:v>2981.6586364878776</c:v>
                </c:pt>
                <c:pt idx="191">
                  <c:v>3033.1317272975757</c:v>
                </c:pt>
                <c:pt idx="192">
                  <c:v>3252.226345459515</c:v>
                </c:pt>
                <c:pt idx="193">
                  <c:v>3739.2452690919031</c:v>
                </c:pt>
                <c:pt idx="194">
                  <c:v>3737.4490538183804</c:v>
                </c:pt>
                <c:pt idx="195">
                  <c:v>3792.2898107636761</c:v>
                </c:pt>
                <c:pt idx="196">
                  <c:v>3667.2579621527352</c:v>
                </c:pt>
                <c:pt idx="197">
                  <c:v>3246.2515924305471</c:v>
                </c:pt>
                <c:pt idx="198">
                  <c:v>3454.8503184861092</c:v>
                </c:pt>
                <c:pt idx="199">
                  <c:v>3861.3700636972217</c:v>
                </c:pt>
                <c:pt idx="200">
                  <c:v>3680.2740127394445</c:v>
                </c:pt>
                <c:pt idx="201">
                  <c:v>3848.854802547889</c:v>
                </c:pt>
                <c:pt idx="202">
                  <c:v>4104.1709605095775</c:v>
                </c:pt>
                <c:pt idx="203">
                  <c:v>4012.0341921019153</c:v>
                </c:pt>
                <c:pt idx="204">
                  <c:v>4143.2068384203831</c:v>
                </c:pt>
                <c:pt idx="205">
                  <c:v>4085.4413676840768</c:v>
                </c:pt>
                <c:pt idx="206">
                  <c:v>4389.088273536815</c:v>
                </c:pt>
                <c:pt idx="207">
                  <c:v>4585.0176547073634</c:v>
                </c:pt>
                <c:pt idx="208">
                  <c:v>4775.403530941473</c:v>
                </c:pt>
                <c:pt idx="209">
                  <c:v>4550.280706188295</c:v>
                </c:pt>
                <c:pt idx="210">
                  <c:v>4009.256141237659</c:v>
                </c:pt>
                <c:pt idx="211">
                  <c:v>3609.051228247532</c:v>
                </c:pt>
                <c:pt idx="212">
                  <c:v>3923.4102456495066</c:v>
                </c:pt>
                <c:pt idx="213">
                  <c:v>4211.8820491299011</c:v>
                </c:pt>
                <c:pt idx="214">
                  <c:v>4181.5764098259806</c:v>
                </c:pt>
                <c:pt idx="215">
                  <c:v>4289.9152819651963</c:v>
                </c:pt>
                <c:pt idx="216">
                  <c:v>4063.5830563930394</c:v>
                </c:pt>
                <c:pt idx="217">
                  <c:v>4006.316611278608</c:v>
                </c:pt>
                <c:pt idx="218">
                  <c:v>3698.8633222557214</c:v>
                </c:pt>
                <c:pt idx="219">
                  <c:v>3984.5726644511442</c:v>
                </c:pt>
                <c:pt idx="220">
                  <c:v>4427.3145328902292</c:v>
                </c:pt>
                <c:pt idx="221">
                  <c:v>4765.4629065780455</c:v>
                </c:pt>
                <c:pt idx="222">
                  <c:v>4228.2925813156089</c:v>
                </c:pt>
                <c:pt idx="223">
                  <c:v>4280.8585162631216</c:v>
                </c:pt>
                <c:pt idx="224">
                  <c:v>4453.7717032526243</c:v>
                </c:pt>
                <c:pt idx="225">
                  <c:v>3504.354340650525</c:v>
                </c:pt>
                <c:pt idx="226">
                  <c:v>3825.6708681301052</c:v>
                </c:pt>
                <c:pt idx="227">
                  <c:v>4066.7341736260209</c:v>
                </c:pt>
                <c:pt idx="228">
                  <c:v>4342.1468347252039</c:v>
                </c:pt>
                <c:pt idx="229">
                  <c:v>4309.229366945041</c:v>
                </c:pt>
                <c:pt idx="230">
                  <c:v>4302.6458733890086</c:v>
                </c:pt>
                <c:pt idx="231">
                  <c:v>4144.5291746778021</c:v>
                </c:pt>
                <c:pt idx="232">
                  <c:v>3527.3058349355606</c:v>
                </c:pt>
                <c:pt idx="233">
                  <c:v>3587.0611669871123</c:v>
                </c:pt>
                <c:pt idx="234">
                  <c:v>4131.0122333974223</c:v>
                </c:pt>
                <c:pt idx="235">
                  <c:v>4371.8024466794841</c:v>
                </c:pt>
                <c:pt idx="236">
                  <c:v>4369.5604893358968</c:v>
                </c:pt>
                <c:pt idx="237">
                  <c:v>4129.912097867179</c:v>
                </c:pt>
                <c:pt idx="238">
                  <c:v>3811.5824195734358</c:v>
                </c:pt>
                <c:pt idx="239">
                  <c:v>3339.916483914687</c:v>
                </c:pt>
                <c:pt idx="240">
                  <c:v>3483.9832967829375</c:v>
                </c:pt>
                <c:pt idx="241">
                  <c:v>3919.9966593565878</c:v>
                </c:pt>
                <c:pt idx="242">
                  <c:v>3635.9993318713177</c:v>
                </c:pt>
                <c:pt idx="243">
                  <c:v>3044.7998663742637</c:v>
                </c:pt>
                <c:pt idx="244">
                  <c:v>3123.3599732748526</c:v>
                </c:pt>
                <c:pt idx="245">
                  <c:v>2781.4719946549703</c:v>
                </c:pt>
                <c:pt idx="246">
                  <c:v>2650.6943989309939</c:v>
                </c:pt>
                <c:pt idx="247">
                  <c:v>2908.5388797861988</c:v>
                </c:pt>
                <c:pt idx="248">
                  <c:v>3266.5077759572396</c:v>
                </c:pt>
                <c:pt idx="249">
                  <c:v>3905.3015551914477</c:v>
                </c:pt>
                <c:pt idx="250">
                  <c:v>3803.4603110382895</c:v>
                </c:pt>
                <c:pt idx="251">
                  <c:v>4170.2920622076581</c:v>
                </c:pt>
                <c:pt idx="252">
                  <c:v>3938.0584124415318</c:v>
                </c:pt>
                <c:pt idx="253">
                  <c:v>3070.0116824883062</c:v>
                </c:pt>
                <c:pt idx="254">
                  <c:v>3637.2023364976612</c:v>
                </c:pt>
                <c:pt idx="255">
                  <c:v>3743.4404672995324</c:v>
                </c:pt>
                <c:pt idx="256">
                  <c:v>4087.0880934599063</c:v>
                </c:pt>
                <c:pt idx="257">
                  <c:v>5172.6176186919811</c:v>
                </c:pt>
                <c:pt idx="258">
                  <c:v>5252.1235237383962</c:v>
                </c:pt>
                <c:pt idx="259">
                  <c:v>4335.2247047476794</c:v>
                </c:pt>
                <c:pt idx="260">
                  <c:v>3695.0449409495359</c:v>
                </c:pt>
                <c:pt idx="261">
                  <c:v>3784.608988189907</c:v>
                </c:pt>
                <c:pt idx="262">
                  <c:v>4168.9217976379814</c:v>
                </c:pt>
                <c:pt idx="263">
                  <c:v>4672.1843595275959</c:v>
                </c:pt>
                <c:pt idx="264">
                  <c:v>4768.0368719055195</c:v>
                </c:pt>
                <c:pt idx="265">
                  <c:v>4952.0073743811035</c:v>
                </c:pt>
                <c:pt idx="266">
                  <c:v>4478.4014748762211</c:v>
                </c:pt>
                <c:pt idx="267">
                  <c:v>4449.280294975244</c:v>
                </c:pt>
                <c:pt idx="268">
                  <c:v>4243.4560589950488</c:v>
                </c:pt>
                <c:pt idx="269">
                  <c:v>5275.8912117990094</c:v>
                </c:pt>
                <c:pt idx="270">
                  <c:v>4988.7782423598019</c:v>
                </c:pt>
                <c:pt idx="271">
                  <c:v>5660.1556484719604</c:v>
                </c:pt>
                <c:pt idx="272">
                  <c:v>5466.4311296943924</c:v>
                </c:pt>
                <c:pt idx="273">
                  <c:v>6106.8862259388789</c:v>
                </c:pt>
                <c:pt idx="274">
                  <c:v>4914.9772451877761</c:v>
                </c:pt>
                <c:pt idx="275">
                  <c:v>5056.5954490375552</c:v>
                </c:pt>
                <c:pt idx="276">
                  <c:v>5437.7190898075114</c:v>
                </c:pt>
                <c:pt idx="277">
                  <c:v>7782.7438179615019</c:v>
                </c:pt>
                <c:pt idx="278">
                  <c:v>6198.9487635923006</c:v>
                </c:pt>
                <c:pt idx="279">
                  <c:v>6061.3897527184599</c:v>
                </c:pt>
                <c:pt idx="280">
                  <c:v>6083.4779505436918</c:v>
                </c:pt>
                <c:pt idx="281">
                  <c:v>5819.8955901087384</c:v>
                </c:pt>
                <c:pt idx="282">
                  <c:v>5397.5791180217475</c:v>
                </c:pt>
                <c:pt idx="283">
                  <c:v>5925.9158236043495</c:v>
                </c:pt>
                <c:pt idx="284">
                  <c:v>6011.5831647208697</c:v>
                </c:pt>
                <c:pt idx="285">
                  <c:v>6250.3166329441738</c:v>
                </c:pt>
                <c:pt idx="286">
                  <c:v>6360.4633265888351</c:v>
                </c:pt>
                <c:pt idx="287">
                  <c:v>6223.2926653177674</c:v>
                </c:pt>
                <c:pt idx="288">
                  <c:v>5635.8585330635533</c:v>
                </c:pt>
                <c:pt idx="289">
                  <c:v>6023.1717066127103</c:v>
                </c:pt>
                <c:pt idx="290">
                  <c:v>6584.6343413225422</c:v>
                </c:pt>
                <c:pt idx="291">
                  <c:v>7200.1268682645086</c:v>
                </c:pt>
                <c:pt idx="292">
                  <c:v>6791.2253736529019</c:v>
                </c:pt>
                <c:pt idx="293">
                  <c:v>7559.0450747305804</c:v>
                </c:pt>
                <c:pt idx="294">
                  <c:v>7097.4090149461163</c:v>
                </c:pt>
                <c:pt idx="295">
                  <c:v>6897.8818029892236</c:v>
                </c:pt>
                <c:pt idx="296">
                  <c:v>6457.1763605978449</c:v>
                </c:pt>
                <c:pt idx="297">
                  <c:v>7302.635272119569</c:v>
                </c:pt>
                <c:pt idx="298">
                  <c:v>7219.7270544239136</c:v>
                </c:pt>
                <c:pt idx="299">
                  <c:v>7251.1454108847829</c:v>
                </c:pt>
                <c:pt idx="300">
                  <c:v>6842.2290821769566</c:v>
                </c:pt>
                <c:pt idx="301">
                  <c:v>6590.8458164353915</c:v>
                </c:pt>
                <c:pt idx="302">
                  <c:v>6001.3691632870787</c:v>
                </c:pt>
                <c:pt idx="303">
                  <c:v>7522.6738326574159</c:v>
                </c:pt>
                <c:pt idx="304">
                  <c:v>7906.1347665314834</c:v>
                </c:pt>
                <c:pt idx="305">
                  <c:v>8040.426953306297</c:v>
                </c:pt>
                <c:pt idx="306">
                  <c:v>8065.6853906612596</c:v>
                </c:pt>
                <c:pt idx="307">
                  <c:v>7375.5370781322517</c:v>
                </c:pt>
                <c:pt idx="308">
                  <c:v>6976.7074156264507</c:v>
                </c:pt>
                <c:pt idx="309">
                  <c:v>6797.74148312529</c:v>
                </c:pt>
                <c:pt idx="310">
                  <c:v>7315.5482966250584</c:v>
                </c:pt>
                <c:pt idx="311">
                  <c:v>8546.309659325012</c:v>
                </c:pt>
                <c:pt idx="312">
                  <c:v>9166.0619318650024</c:v>
                </c:pt>
                <c:pt idx="313">
                  <c:v>10326.812386373</c:v>
                </c:pt>
                <c:pt idx="314">
                  <c:v>10102.1624772746</c:v>
                </c:pt>
                <c:pt idx="315">
                  <c:v>9732.4324954549193</c:v>
                </c:pt>
                <c:pt idx="316">
                  <c:v>8900.0864990909831</c:v>
                </c:pt>
                <c:pt idx="317">
                  <c:v>9817.6172998181974</c:v>
                </c:pt>
                <c:pt idx="318">
                  <c:v>10985.92345996364</c:v>
                </c:pt>
                <c:pt idx="319">
                  <c:v>11442.784691992729</c:v>
                </c:pt>
                <c:pt idx="320">
                  <c:v>12542.956938398545</c:v>
                </c:pt>
                <c:pt idx="321">
                  <c:v>13887.79138767971</c:v>
                </c:pt>
                <c:pt idx="322">
                  <c:v>11807.158277535942</c:v>
                </c:pt>
                <c:pt idx="323">
                  <c:v>9630.2316555071884</c:v>
                </c:pt>
                <c:pt idx="324">
                  <c:v>10218.046331101437</c:v>
                </c:pt>
                <c:pt idx="325">
                  <c:v>12098.009266220288</c:v>
                </c:pt>
                <c:pt idx="326">
                  <c:v>11782.001853244057</c:v>
                </c:pt>
                <c:pt idx="327">
                  <c:v>13262.000370648811</c:v>
                </c:pt>
                <c:pt idx="328">
                  <c:v>12405.200074129762</c:v>
                </c:pt>
                <c:pt idx="329">
                  <c:v>11911.440014825952</c:v>
                </c:pt>
                <c:pt idx="330">
                  <c:v>10377.48800296519</c:v>
                </c:pt>
                <c:pt idx="331">
                  <c:v>12550.697600593037</c:v>
                </c:pt>
                <c:pt idx="332">
                  <c:v>12068.539520118607</c:v>
                </c:pt>
                <c:pt idx="333">
                  <c:v>13369.707904023722</c:v>
                </c:pt>
                <c:pt idx="334">
                  <c:v>13715.541580804744</c:v>
                </c:pt>
                <c:pt idx="335">
                  <c:v>14357.508316160949</c:v>
                </c:pt>
                <c:pt idx="336">
                  <c:v>12472.301663232189</c:v>
                </c:pt>
                <c:pt idx="337">
                  <c:v>11289.660332646437</c:v>
                </c:pt>
                <c:pt idx="338">
                  <c:v>10561.132066529288</c:v>
                </c:pt>
                <c:pt idx="339">
                  <c:v>11699.426413305857</c:v>
                </c:pt>
                <c:pt idx="340">
                  <c:v>11487.085282661172</c:v>
                </c:pt>
                <c:pt idx="341">
                  <c:v>11696.617056532234</c:v>
                </c:pt>
                <c:pt idx="342">
                  <c:v>12064.123411306447</c:v>
                </c:pt>
                <c:pt idx="343">
                  <c:v>11074.424682261289</c:v>
                </c:pt>
                <c:pt idx="344">
                  <c:v>8808.4849364522579</c:v>
                </c:pt>
                <c:pt idx="345">
                  <c:v>8721.6969872904519</c:v>
                </c:pt>
                <c:pt idx="346">
                  <c:v>8765.1393974580897</c:v>
                </c:pt>
                <c:pt idx="347">
                  <c:v>8501.0278794916176</c:v>
                </c:pt>
                <c:pt idx="348">
                  <c:v>9595.4055758983231</c:v>
                </c:pt>
                <c:pt idx="349">
                  <c:v>8994.281115179665</c:v>
                </c:pt>
                <c:pt idx="350">
                  <c:v>7210.856223035933</c:v>
                </c:pt>
                <c:pt idx="351">
                  <c:v>6611.7712446071864</c:v>
                </c:pt>
                <c:pt idx="352">
                  <c:v>9345.5542489214386</c:v>
                </c:pt>
                <c:pt idx="353">
                  <c:v>9618.7108497842873</c:v>
                </c:pt>
                <c:pt idx="354">
                  <c:v>9154.9421699568575</c:v>
                </c:pt>
                <c:pt idx="355">
                  <c:v>10322.188433991372</c:v>
                </c:pt>
                <c:pt idx="356">
                  <c:v>8507.6376867982744</c:v>
                </c:pt>
                <c:pt idx="357">
                  <c:v>7541.5275373596551</c:v>
                </c:pt>
                <c:pt idx="358">
                  <c:v>9652.3055074719305</c:v>
                </c:pt>
                <c:pt idx="359">
                  <c:v>9750.4611014943857</c:v>
                </c:pt>
                <c:pt idx="360">
                  <c:v>7976.4922202988773</c:v>
                </c:pt>
                <c:pt idx="361">
                  <c:v>8389.6984440597753</c:v>
                </c:pt>
                <c:pt idx="362">
                  <c:v>8263.5396888119558</c:v>
                </c:pt>
                <c:pt idx="363">
                  <c:v>6619.107937762391</c:v>
                </c:pt>
                <c:pt idx="364">
                  <c:v>5771.8215875524784</c:v>
                </c:pt>
                <c:pt idx="365">
                  <c:v>6498.3643175104953</c:v>
                </c:pt>
                <c:pt idx="366">
                  <c:v>5869.2728635020994</c:v>
                </c:pt>
                <c:pt idx="367">
                  <c:v>6620.2545727004199</c:v>
                </c:pt>
                <c:pt idx="368">
                  <c:v>7135.2509145400836</c:v>
                </c:pt>
                <c:pt idx="369">
                  <c:v>7003.8501829080169</c:v>
                </c:pt>
                <c:pt idx="370">
                  <c:v>6014.370036581603</c:v>
                </c:pt>
                <c:pt idx="371">
                  <c:v>5863.674007316321</c:v>
                </c:pt>
                <c:pt idx="372">
                  <c:v>6687.9348014632642</c:v>
                </c:pt>
                <c:pt idx="373">
                  <c:v>6448.786960292653</c:v>
                </c:pt>
                <c:pt idx="374">
                  <c:v>5796.1573920585306</c:v>
                </c:pt>
                <c:pt idx="375">
                  <c:v>5274.4314784117059</c:v>
                </c:pt>
                <c:pt idx="376">
                  <c:v>6184.4862956823417</c:v>
                </c:pt>
                <c:pt idx="377">
                  <c:v>4922.4972591364685</c:v>
                </c:pt>
                <c:pt idx="378">
                  <c:v>4755.6994518272941</c:v>
                </c:pt>
                <c:pt idx="379">
                  <c:v>5422.3398903654588</c:v>
                </c:pt>
                <c:pt idx="380">
                  <c:v>5415.6679780730919</c:v>
                </c:pt>
                <c:pt idx="381">
                  <c:v>6543.1335956146186</c:v>
                </c:pt>
                <c:pt idx="382">
                  <c:v>6564.6267191229235</c:v>
                </c:pt>
                <c:pt idx="383">
                  <c:v>6336.1253438245849</c:v>
                </c:pt>
                <c:pt idx="384">
                  <c:v>5792.0250687649168</c:v>
                </c:pt>
                <c:pt idx="385">
                  <c:v>4675.2050137529832</c:v>
                </c:pt>
                <c:pt idx="386">
                  <c:v>5530.2410027505966</c:v>
                </c:pt>
                <c:pt idx="387">
                  <c:v>5343.6482005501193</c:v>
                </c:pt>
                <c:pt idx="388">
                  <c:v>5250.3296401100242</c:v>
                </c:pt>
                <c:pt idx="389">
                  <c:v>5935.6659280220047</c:v>
                </c:pt>
                <c:pt idx="390">
                  <c:v>5172.7331856044011</c:v>
                </c:pt>
                <c:pt idx="391">
                  <c:v>4603.3466371208806</c:v>
                </c:pt>
                <c:pt idx="392">
                  <c:v>4187.0693274241758</c:v>
                </c:pt>
                <c:pt idx="393">
                  <c:v>4843.8138654848353</c:v>
                </c:pt>
                <c:pt idx="394">
                  <c:v>4714.3627730969674</c:v>
                </c:pt>
                <c:pt idx="395">
                  <c:v>5692.4725546193931</c:v>
                </c:pt>
                <c:pt idx="396">
                  <c:v>6052.0945109238783</c:v>
                </c:pt>
                <c:pt idx="397">
                  <c:v>5470.418902184776</c:v>
                </c:pt>
                <c:pt idx="398">
                  <c:v>4570.0837804369548</c:v>
                </c:pt>
                <c:pt idx="399">
                  <c:v>6298.8167560873908</c:v>
                </c:pt>
                <c:pt idx="400">
                  <c:v>4229.3633512174783</c:v>
                </c:pt>
                <c:pt idx="401">
                  <c:v>4485.0726702434958</c:v>
                </c:pt>
                <c:pt idx="402">
                  <c:v>4785.0145340486988</c:v>
                </c:pt>
                <c:pt idx="403">
                  <c:v>5360.2029068097399</c:v>
                </c:pt>
                <c:pt idx="404">
                  <c:v>5284.0405813619482</c:v>
                </c:pt>
                <c:pt idx="405">
                  <c:v>4835.2081162723898</c:v>
                </c:pt>
                <c:pt idx="406">
                  <c:v>4268.641623254478</c:v>
                </c:pt>
                <c:pt idx="407">
                  <c:v>4716.9283246508958</c:v>
                </c:pt>
                <c:pt idx="408">
                  <c:v>5504.9856649301792</c:v>
                </c:pt>
                <c:pt idx="409">
                  <c:v>5625.7971329860356</c:v>
                </c:pt>
                <c:pt idx="410">
                  <c:v>6066.7594265972075</c:v>
                </c:pt>
                <c:pt idx="411">
                  <c:v>5503.7518853194415</c:v>
                </c:pt>
                <c:pt idx="412">
                  <c:v>5133.5503770638879</c:v>
                </c:pt>
                <c:pt idx="413">
                  <c:v>4694.7100754127778</c:v>
                </c:pt>
                <c:pt idx="414">
                  <c:v>4900.5420150825557</c:v>
                </c:pt>
                <c:pt idx="415">
                  <c:v>5419.308403016511</c:v>
                </c:pt>
                <c:pt idx="416">
                  <c:v>5659.8616806033024</c:v>
                </c:pt>
                <c:pt idx="417">
                  <c:v>6126.3723361206603</c:v>
                </c:pt>
                <c:pt idx="418">
                  <c:v>5574.0744672241317</c:v>
                </c:pt>
                <c:pt idx="419">
                  <c:v>4750.0148934448262</c:v>
                </c:pt>
                <c:pt idx="420">
                  <c:v>4471.6029786889649</c:v>
                </c:pt>
                <c:pt idx="421">
                  <c:v>5649.520595737793</c:v>
                </c:pt>
                <c:pt idx="422">
                  <c:v>4854.7041191475582</c:v>
                </c:pt>
                <c:pt idx="423">
                  <c:v>5163.740823829512</c:v>
                </c:pt>
                <c:pt idx="424">
                  <c:v>5699.148164765902</c:v>
                </c:pt>
                <c:pt idx="425">
                  <c:v>5539.8296329531804</c:v>
                </c:pt>
                <c:pt idx="426">
                  <c:v>4717.5659265906361</c:v>
                </c:pt>
                <c:pt idx="427">
                  <c:v>4458.7131853181272</c:v>
                </c:pt>
                <c:pt idx="428">
                  <c:v>4675.7426370636258</c:v>
                </c:pt>
                <c:pt idx="429">
                  <c:v>4430.3485274127252</c:v>
                </c:pt>
                <c:pt idx="430">
                  <c:v>5114.069705482545</c:v>
                </c:pt>
                <c:pt idx="431">
                  <c:v>5540.413941096509</c:v>
                </c:pt>
                <c:pt idx="432">
                  <c:v>6169.682788219302</c:v>
                </c:pt>
                <c:pt idx="433">
                  <c:v>6137.9365576438604</c:v>
                </c:pt>
                <c:pt idx="434">
                  <c:v>4365.1873115287717</c:v>
                </c:pt>
                <c:pt idx="435">
                  <c:v>4785.8374623057543</c:v>
                </c:pt>
                <c:pt idx="436">
                  <c:v>4973.9674924611509</c:v>
                </c:pt>
                <c:pt idx="437">
                  <c:v>4681.19349849223</c:v>
                </c:pt>
                <c:pt idx="438">
                  <c:v>3694.6386996984461</c:v>
                </c:pt>
                <c:pt idx="439">
                  <c:v>2845.3277399396893</c:v>
                </c:pt>
                <c:pt idx="440">
                  <c:v>2477.0655479879379</c:v>
                </c:pt>
                <c:pt idx="441">
                  <c:v>2959.4131095975877</c:v>
                </c:pt>
                <c:pt idx="442">
                  <c:v>4027.8826219195175</c:v>
                </c:pt>
                <c:pt idx="443">
                  <c:v>4153.5765243839032</c:v>
                </c:pt>
                <c:pt idx="444">
                  <c:v>4727.5153048767806</c:v>
                </c:pt>
                <c:pt idx="445">
                  <c:v>5583.1030609753561</c:v>
                </c:pt>
                <c:pt idx="446">
                  <c:v>5713.420612195071</c:v>
                </c:pt>
                <c:pt idx="447">
                  <c:v>5379.4841224390138</c:v>
                </c:pt>
                <c:pt idx="448">
                  <c:v>5299.8968244878024</c:v>
                </c:pt>
                <c:pt idx="449">
                  <c:v>5785.5793648975605</c:v>
                </c:pt>
                <c:pt idx="450">
                  <c:v>5205.1158729795125</c:v>
                </c:pt>
                <c:pt idx="451">
                  <c:v>5068.2231745959025</c:v>
                </c:pt>
                <c:pt idx="452">
                  <c:v>6036.0446349191807</c:v>
                </c:pt>
                <c:pt idx="453">
                  <c:v>5896.8089269838365</c:v>
                </c:pt>
                <c:pt idx="454">
                  <c:v>6431.3617853967671</c:v>
                </c:pt>
                <c:pt idx="455">
                  <c:v>6178.2723570793532</c:v>
                </c:pt>
                <c:pt idx="456">
                  <c:v>5765.2544714158703</c:v>
                </c:pt>
                <c:pt idx="457">
                  <c:v>5012.2508942831737</c:v>
                </c:pt>
                <c:pt idx="458">
                  <c:v>5199.2501788566351</c:v>
                </c:pt>
                <c:pt idx="459">
                  <c:v>5322.250035771327</c:v>
                </c:pt>
                <c:pt idx="460">
                  <c:v>6253.2500071542654</c:v>
                </c:pt>
                <c:pt idx="461">
                  <c:v>6525.8500014308529</c:v>
                </c:pt>
                <c:pt idx="462">
                  <c:v>5970.7700002861702</c:v>
                </c:pt>
                <c:pt idx="463">
                  <c:v>6788.5540000572346</c:v>
                </c:pt>
                <c:pt idx="464">
                  <c:v>6392.9108000114466</c:v>
                </c:pt>
                <c:pt idx="465">
                  <c:v>7458.5821600022891</c:v>
                </c:pt>
                <c:pt idx="466">
                  <c:v>8605.316432000458</c:v>
                </c:pt>
                <c:pt idx="467">
                  <c:v>8187.4632864000914</c:v>
                </c:pt>
                <c:pt idx="468">
                  <c:v>7609.4926572800186</c:v>
                </c:pt>
                <c:pt idx="469">
                  <c:v>9416.2985314560028</c:v>
                </c:pt>
                <c:pt idx="470">
                  <c:v>8434.4597062911998</c:v>
                </c:pt>
                <c:pt idx="471">
                  <c:v>8215.6919412582392</c:v>
                </c:pt>
                <c:pt idx="472">
                  <c:v>9598.3383882516482</c:v>
                </c:pt>
                <c:pt idx="473">
                  <c:v>12018.867677650331</c:v>
                </c:pt>
                <c:pt idx="474">
                  <c:v>12795.773535530067</c:v>
                </c:pt>
                <c:pt idx="475">
                  <c:v>12883.954707106013</c:v>
                </c:pt>
                <c:pt idx="476">
                  <c:v>13566.390941421203</c:v>
                </c:pt>
                <c:pt idx="477">
                  <c:v>14342.07818828424</c:v>
                </c:pt>
                <c:pt idx="478">
                  <c:v>13802.815637656848</c:v>
                </c:pt>
                <c:pt idx="479">
                  <c:v>15006.96312753137</c:v>
                </c:pt>
                <c:pt idx="480">
                  <c:v>19460.592625506273</c:v>
                </c:pt>
                <c:pt idx="481">
                  <c:v>18989.718525101256</c:v>
                </c:pt>
                <c:pt idx="482">
                  <c:v>20673.94370502025</c:v>
                </c:pt>
                <c:pt idx="483">
                  <c:v>21208.388741004052</c:v>
                </c:pt>
                <c:pt idx="484">
                  <c:v>20796.877748200812</c:v>
                </c:pt>
                <c:pt idx="485">
                  <c:v>20532.975549640163</c:v>
                </c:pt>
                <c:pt idx="486">
                  <c:v>21552.195109928034</c:v>
                </c:pt>
                <c:pt idx="487">
                  <c:v>24179.239021985606</c:v>
                </c:pt>
                <c:pt idx="488">
                  <c:v>25499.847804397123</c:v>
                </c:pt>
                <c:pt idx="489">
                  <c:v>27430.369560879426</c:v>
                </c:pt>
                <c:pt idx="490">
                  <c:v>27272.473912175887</c:v>
                </c:pt>
                <c:pt idx="491">
                  <c:v>29250.494782435177</c:v>
                </c:pt>
                <c:pt idx="492">
                  <c:v>30801.298956487037</c:v>
                </c:pt>
                <c:pt idx="493">
                  <c:v>33663.459791297406</c:v>
                </c:pt>
                <c:pt idx="494">
                  <c:v>37445.491958259481</c:v>
                </c:pt>
                <c:pt idx="495">
                  <c:v>37988.298391651893</c:v>
                </c:pt>
                <c:pt idx="496">
                  <c:v>35672.85967833038</c:v>
                </c:pt>
                <c:pt idx="497">
                  <c:v>36092.171935666076</c:v>
                </c:pt>
                <c:pt idx="498">
                  <c:v>39560.034387133215</c:v>
                </c:pt>
                <c:pt idx="499">
                  <c:v>46231.206877426644</c:v>
                </c:pt>
                <c:pt idx="500">
                  <c:v>52859.841375485332</c:v>
                </c:pt>
                <c:pt idx="501">
                  <c:v>55977.568275097066</c:v>
                </c:pt>
                <c:pt idx="502">
                  <c:v>54395.513655019415</c:v>
                </c:pt>
                <c:pt idx="503">
                  <c:v>52440.702731003883</c:v>
                </c:pt>
                <c:pt idx="504">
                  <c:v>46264.940546200778</c:v>
                </c:pt>
                <c:pt idx="505">
                  <c:v>36658.588109240154</c:v>
                </c:pt>
                <c:pt idx="506">
                  <c:v>37991.717621848031</c:v>
                </c:pt>
                <c:pt idx="507">
                  <c:v>34615.943524369606</c:v>
                </c:pt>
                <c:pt idx="508">
                  <c:v>46530.38870487392</c:v>
                </c:pt>
                <c:pt idx="509">
                  <c:v>48562.877740974785</c:v>
                </c:pt>
                <c:pt idx="510">
                  <c:v>46045.375548194956</c:v>
                </c:pt>
                <c:pt idx="511">
                  <c:v>40152.275109638991</c:v>
                </c:pt>
                <c:pt idx="512">
                  <c:v>30612.855021927797</c:v>
                </c:pt>
                <c:pt idx="513">
                  <c:v>42284.971004385559</c:v>
                </c:pt>
                <c:pt idx="514">
                  <c:v>46689.794200877113</c:v>
                </c:pt>
                <c:pt idx="515">
                  <c:v>44121.15884017542</c:v>
                </c:pt>
                <c:pt idx="516">
                  <c:v>41758.631768035084</c:v>
                </c:pt>
                <c:pt idx="517">
                  <c:v>38178.926353607014</c:v>
                </c:pt>
                <c:pt idx="518">
                  <c:v>32226.185270721402</c:v>
                </c:pt>
                <c:pt idx="519">
                  <c:v>24368.43705414428</c:v>
                </c:pt>
                <c:pt idx="520">
                  <c:v>31993.687410828858</c:v>
                </c:pt>
                <c:pt idx="521">
                  <c:v>35092.337482165771</c:v>
                </c:pt>
                <c:pt idx="522">
                  <c:v>35629.667496433154</c:v>
                </c:pt>
                <c:pt idx="523">
                  <c:v>38751.533499286634</c:v>
                </c:pt>
                <c:pt idx="524">
                  <c:v>33152.706699857328</c:v>
                </c:pt>
                <c:pt idx="525">
                  <c:v>27762.541339971467</c:v>
                </c:pt>
                <c:pt idx="526">
                  <c:v>22119.708267994294</c:v>
                </c:pt>
                <c:pt idx="527">
                  <c:v>30088.74165359886</c:v>
                </c:pt>
                <c:pt idx="528">
                  <c:v>30517.748330719773</c:v>
                </c:pt>
                <c:pt idx="529">
                  <c:v>25870.749666143955</c:v>
                </c:pt>
                <c:pt idx="530">
                  <c:v>29804.549933228791</c:v>
                </c:pt>
                <c:pt idx="531">
                  <c:v>28839.30998664576</c:v>
                </c:pt>
                <c:pt idx="532">
                  <c:v>22418.261997329151</c:v>
                </c:pt>
                <c:pt idx="533">
                  <c:v>18390.852399465832</c:v>
                </c:pt>
                <c:pt idx="534">
                  <c:v>20270.970479893167</c:v>
                </c:pt>
                <c:pt idx="535">
                  <c:v>16668.594095978631</c:v>
                </c:pt>
                <c:pt idx="536">
                  <c:v>20976.118819195726</c:v>
                </c:pt>
                <c:pt idx="537">
                  <c:v>20198.423763839146</c:v>
                </c:pt>
                <c:pt idx="538">
                  <c:v>17434.88475276783</c:v>
                </c:pt>
                <c:pt idx="539">
                  <c:v>13413.376950553566</c:v>
                </c:pt>
                <c:pt idx="540">
                  <c:v>10365.875390110712</c:v>
                </c:pt>
                <c:pt idx="541">
                  <c:v>17357.975078022144</c:v>
                </c:pt>
                <c:pt idx="542">
                  <c:v>18408.39501560443</c:v>
                </c:pt>
                <c:pt idx="543">
                  <c:v>17200.879003120885</c:v>
                </c:pt>
                <c:pt idx="544">
                  <c:v>13534.575800624178</c:v>
                </c:pt>
                <c:pt idx="545">
                  <c:v>10746.915160124836</c:v>
                </c:pt>
                <c:pt idx="546">
                  <c:v>8090.9830320249675</c:v>
                </c:pt>
                <c:pt idx="547">
                  <c:v>5966.9966064049931</c:v>
                </c:pt>
                <c:pt idx="548">
                  <c:v>9620.599321280999</c:v>
                </c:pt>
                <c:pt idx="549">
                  <c:v>10193.7198642562</c:v>
                </c:pt>
                <c:pt idx="550">
                  <c:v>9202.74397285124</c:v>
                </c:pt>
                <c:pt idx="551">
                  <c:v>8078.1487945702484</c:v>
                </c:pt>
                <c:pt idx="552">
                  <c:v>6997.2297589140499</c:v>
                </c:pt>
                <c:pt idx="553">
                  <c:v>5721.8459517828096</c:v>
                </c:pt>
                <c:pt idx="554">
                  <c:v>4674.7691903565619</c:v>
                </c:pt>
                <c:pt idx="555">
                  <c:v>6695.7538380713122</c:v>
                </c:pt>
                <c:pt idx="556">
                  <c:v>6723.9507676142621</c:v>
                </c:pt>
                <c:pt idx="557">
                  <c:v>6136.7901535228521</c:v>
                </c:pt>
                <c:pt idx="558">
                  <c:v>5528.1580307045706</c:v>
                </c:pt>
                <c:pt idx="559">
                  <c:v>5106.4316061409145</c:v>
                </c:pt>
                <c:pt idx="560">
                  <c:v>4044.4863212281825</c:v>
                </c:pt>
                <c:pt idx="561">
                  <c:v>2870.4972642456364</c:v>
                </c:pt>
                <c:pt idx="562">
                  <c:v>3876.4994528491275</c:v>
                </c:pt>
                <c:pt idx="563">
                  <c:v>3933.6998905698256</c:v>
                </c:pt>
                <c:pt idx="564">
                  <c:v>3302.7399781139652</c:v>
                </c:pt>
                <c:pt idx="565">
                  <c:v>3728.5479956227932</c:v>
                </c:pt>
                <c:pt idx="566">
                  <c:v>3453.7095991245587</c:v>
                </c:pt>
                <c:pt idx="567">
                  <c:v>2477.9419198249116</c:v>
                </c:pt>
                <c:pt idx="568">
                  <c:v>2041.1883839649822</c:v>
                </c:pt>
                <c:pt idx="569">
                  <c:v>3018.6376767929964</c:v>
                </c:pt>
                <c:pt idx="570">
                  <c:v>2779.7275353585992</c:v>
                </c:pt>
                <c:pt idx="571">
                  <c:v>2860.7455070717197</c:v>
                </c:pt>
                <c:pt idx="572">
                  <c:v>2617.7491014143438</c:v>
                </c:pt>
                <c:pt idx="573">
                  <c:v>2233.1498202828689</c:v>
                </c:pt>
                <c:pt idx="574">
                  <c:v>1854.6299640565737</c:v>
                </c:pt>
                <c:pt idx="575">
                  <c:v>1482.9259928113147</c:v>
                </c:pt>
                <c:pt idx="576">
                  <c:v>1942.1851985622629</c:v>
                </c:pt>
                <c:pt idx="577">
                  <c:v>1951.6370397124526</c:v>
                </c:pt>
                <c:pt idx="578">
                  <c:v>1742.3274079424905</c:v>
                </c:pt>
                <c:pt idx="579">
                  <c:v>1647.6654815884981</c:v>
                </c:pt>
                <c:pt idx="580">
                  <c:v>1460.7330963176996</c:v>
                </c:pt>
                <c:pt idx="581">
                  <c:v>1205.74661926354</c:v>
                </c:pt>
                <c:pt idx="582">
                  <c:v>978.74932385270802</c:v>
                </c:pt>
                <c:pt idx="583">
                  <c:v>1318.9498647705416</c:v>
                </c:pt>
                <c:pt idx="584">
                  <c:v>1450.9899729541082</c:v>
                </c:pt>
                <c:pt idx="585">
                  <c:v>1404.5979945908216</c:v>
                </c:pt>
                <c:pt idx="586">
                  <c:v>1388.1195989181642</c:v>
                </c:pt>
                <c:pt idx="587">
                  <c:v>1211.2239197836329</c:v>
                </c:pt>
                <c:pt idx="588">
                  <c:v>957.44478395672661</c:v>
                </c:pt>
                <c:pt idx="589">
                  <c:v>687.48895679134534</c:v>
                </c:pt>
                <c:pt idx="590">
                  <c:v>1146.297791358269</c:v>
                </c:pt>
                <c:pt idx="591">
                  <c:v>1215.6595582716539</c:v>
                </c:pt>
                <c:pt idx="592">
                  <c:v>1085.5319116543308</c:v>
                </c:pt>
                <c:pt idx="593">
                  <c:v>949.10638233086615</c:v>
                </c:pt>
                <c:pt idx="594">
                  <c:v>987.42127646617325</c:v>
                </c:pt>
                <c:pt idx="595">
                  <c:v>795.08425529323461</c:v>
                </c:pt>
                <c:pt idx="596">
                  <c:v>659.81685105864688</c:v>
                </c:pt>
                <c:pt idx="597">
                  <c:v>854.36337021172938</c:v>
                </c:pt>
                <c:pt idx="598">
                  <c:v>902.07267404234585</c:v>
                </c:pt>
                <c:pt idx="599">
                  <c:v>686.81453480846915</c:v>
                </c:pt>
                <c:pt idx="600">
                  <c:v>745.36290696169385</c:v>
                </c:pt>
                <c:pt idx="601">
                  <c:v>790.67258139233877</c:v>
                </c:pt>
                <c:pt idx="602">
                  <c:v>656.53451627846778</c:v>
                </c:pt>
                <c:pt idx="603">
                  <c:v>499.30690325569356</c:v>
                </c:pt>
                <c:pt idx="604">
                  <c:v>588.66138065113876</c:v>
                </c:pt>
                <c:pt idx="605">
                  <c:v>692.93227613022782</c:v>
                </c:pt>
                <c:pt idx="606">
                  <c:v>716.98645522604556</c:v>
                </c:pt>
                <c:pt idx="607">
                  <c:v>689.79729104520914</c:v>
                </c:pt>
                <c:pt idx="608">
                  <c:v>633.95945820904183</c:v>
                </c:pt>
                <c:pt idx="609">
                  <c:v>545.1918916418083</c:v>
                </c:pt>
                <c:pt idx="610">
                  <c:v>431.43837832836164</c:v>
                </c:pt>
                <c:pt idx="611">
                  <c:v>575.8876756656723</c:v>
                </c:pt>
                <c:pt idx="612">
                  <c:v>755.97753513313444</c:v>
                </c:pt>
                <c:pt idx="613">
                  <c:v>653.59550702662682</c:v>
                </c:pt>
                <c:pt idx="614">
                  <c:v>545.11910140532541</c:v>
                </c:pt>
                <c:pt idx="615">
                  <c:v>429.82382028106508</c:v>
                </c:pt>
                <c:pt idx="616">
                  <c:v>441.16476405621302</c:v>
                </c:pt>
                <c:pt idx="617">
                  <c:v>283.43295281124256</c:v>
                </c:pt>
                <c:pt idx="618">
                  <c:v>403.8865905622485</c:v>
                </c:pt>
                <c:pt idx="619">
                  <c:v>464.77731811244973</c:v>
                </c:pt>
                <c:pt idx="620">
                  <c:v>440.95546362248996</c:v>
                </c:pt>
                <c:pt idx="621">
                  <c:v>407.39109272449798</c:v>
                </c:pt>
                <c:pt idx="622">
                  <c:v>368.67821854489961</c:v>
                </c:pt>
                <c:pt idx="623">
                  <c:v>344.93564370897991</c:v>
                </c:pt>
                <c:pt idx="624">
                  <c:v>245.78712874179598</c:v>
                </c:pt>
                <c:pt idx="625">
                  <c:v>326.7574257483592</c:v>
                </c:pt>
                <c:pt idx="626">
                  <c:v>482.95148514967184</c:v>
                </c:pt>
                <c:pt idx="627">
                  <c:v>416.59029702993439</c:v>
                </c:pt>
                <c:pt idx="628">
                  <c:v>371.3180594059869</c:v>
                </c:pt>
                <c:pt idx="629">
                  <c:v>388.66361188119737</c:v>
                </c:pt>
                <c:pt idx="630">
                  <c:v>328.93272237623944</c:v>
                </c:pt>
                <c:pt idx="631">
                  <c:v>214.58654447524788</c:v>
                </c:pt>
                <c:pt idx="632">
                  <c:v>358.11730889504958</c:v>
                </c:pt>
                <c:pt idx="633">
                  <c:v>432.42346177900993</c:v>
                </c:pt>
                <c:pt idx="634">
                  <c:v>384.08469235580196</c:v>
                </c:pt>
                <c:pt idx="635">
                  <c:v>439.2169384711604</c:v>
                </c:pt>
                <c:pt idx="636">
                  <c:v>411.04338769423208</c:v>
                </c:pt>
                <c:pt idx="637">
                  <c:v>293.4086775388464</c:v>
                </c:pt>
                <c:pt idx="638">
                  <c:v>199.48173550776926</c:v>
                </c:pt>
                <c:pt idx="639">
                  <c:v>277.49634710155385</c:v>
                </c:pt>
                <c:pt idx="640">
                  <c:v>277.89926942031076</c:v>
                </c:pt>
                <c:pt idx="641">
                  <c:v>304.37985388406213</c:v>
                </c:pt>
                <c:pt idx="642">
                  <c:v>256.87597077681244</c:v>
                </c:pt>
                <c:pt idx="643">
                  <c:v>248.17519415536248</c:v>
                </c:pt>
                <c:pt idx="644">
                  <c:v>206.43503883107249</c:v>
                </c:pt>
                <c:pt idx="645">
                  <c:v>145.28700776621449</c:v>
                </c:pt>
                <c:pt idx="646">
                  <c:v>237.85740155324291</c:v>
                </c:pt>
                <c:pt idx="647">
                  <c:v>258.7714803106486</c:v>
                </c:pt>
                <c:pt idx="648">
                  <c:v>227.75429606212973</c:v>
                </c:pt>
                <c:pt idx="649">
                  <c:v>199.15085921242593</c:v>
                </c:pt>
                <c:pt idx="650">
                  <c:v>222.23017184248519</c:v>
                </c:pt>
                <c:pt idx="651">
                  <c:v>174.84603436849704</c:v>
                </c:pt>
                <c:pt idx="652">
                  <c:v>119.7692068736994</c:v>
                </c:pt>
                <c:pt idx="653">
                  <c:v>175.95384137473988</c:v>
                </c:pt>
                <c:pt idx="654">
                  <c:v>199.19076827494797</c:v>
                </c:pt>
                <c:pt idx="655">
                  <c:v>210.23815365498959</c:v>
                </c:pt>
                <c:pt idx="656">
                  <c:v>274.84763073099793</c:v>
                </c:pt>
                <c:pt idx="657">
                  <c:v>240.56952614619959</c:v>
                </c:pt>
                <c:pt idx="658">
                  <c:v>179.31390522923991</c:v>
                </c:pt>
                <c:pt idx="659">
                  <c:v>142.26278104584799</c:v>
                </c:pt>
                <c:pt idx="660">
                  <c:v>201.2525562091696</c:v>
                </c:pt>
                <c:pt idx="661">
                  <c:v>183.45051124183391</c:v>
                </c:pt>
                <c:pt idx="662">
                  <c:v>145.49010224836678</c:v>
                </c:pt>
                <c:pt idx="663">
                  <c:v>192.29802044967334</c:v>
                </c:pt>
                <c:pt idx="664">
                  <c:v>242.45960408993466</c:v>
                </c:pt>
                <c:pt idx="665">
                  <c:v>122.09192081798693</c:v>
                </c:pt>
                <c:pt idx="666">
                  <c:v>120.41838416359738</c:v>
                </c:pt>
                <c:pt idx="667">
                  <c:v>246.48367683271948</c:v>
                </c:pt>
                <c:pt idx="668">
                  <c:v>204.4967353665439</c:v>
                </c:pt>
                <c:pt idx="669">
                  <c:v>192.09934707330879</c:v>
                </c:pt>
                <c:pt idx="670">
                  <c:v>182.41986941466175</c:v>
                </c:pt>
                <c:pt idx="671">
                  <c:v>255.68397388293235</c:v>
                </c:pt>
                <c:pt idx="672">
                  <c:v>190.33679477658649</c:v>
                </c:pt>
                <c:pt idx="673">
                  <c:v>250.0673589553173</c:v>
                </c:pt>
                <c:pt idx="674">
                  <c:v>289.21347179106345</c:v>
                </c:pt>
                <c:pt idx="675">
                  <c:v>381.04269435821271</c:v>
                </c:pt>
                <c:pt idx="676">
                  <c:v>502.60853887164257</c:v>
                </c:pt>
                <c:pt idx="677">
                  <c:v>514.92170777432852</c:v>
                </c:pt>
                <c:pt idx="678">
                  <c:v>486.18434155486568</c:v>
                </c:pt>
                <c:pt idx="679">
                  <c:v>520.43686831097318</c:v>
                </c:pt>
                <c:pt idx="680">
                  <c:v>467.28737366219463</c:v>
                </c:pt>
                <c:pt idx="681">
                  <c:v>735.057474732439</c:v>
                </c:pt>
                <c:pt idx="682">
                  <c:v>663.81149494648776</c:v>
                </c:pt>
                <c:pt idx="683">
                  <c:v>767.1622989892976</c:v>
                </c:pt>
                <c:pt idx="684">
                  <c:v>833.43245979785956</c:v>
                </c:pt>
                <c:pt idx="685">
                  <c:v>1009.8864919595719</c:v>
                </c:pt>
                <c:pt idx="686">
                  <c:v>885.97729839191436</c:v>
                </c:pt>
                <c:pt idx="687">
                  <c:v>794.79545967838283</c:v>
                </c:pt>
                <c:pt idx="688">
                  <c:v>1248.5590919356766</c:v>
                </c:pt>
                <c:pt idx="689">
                  <c:v>1645.7118183871353</c:v>
                </c:pt>
                <c:pt idx="690">
                  <c:v>2021.942363677427</c:v>
                </c:pt>
                <c:pt idx="691">
                  <c:v>2487.5884727354855</c:v>
                </c:pt>
                <c:pt idx="692">
                  <c:v>3061.5176945470971</c:v>
                </c:pt>
                <c:pt idx="693">
                  <c:v>2952.3035389094193</c:v>
                </c:pt>
                <c:pt idx="694">
                  <c:v>2932.060707781884</c:v>
                </c:pt>
                <c:pt idx="695">
                  <c:v>4488.8121415563764</c:v>
                </c:pt>
                <c:pt idx="696">
                  <c:v>6505.7624283112755</c:v>
                </c:pt>
                <c:pt idx="697">
                  <c:v>7762.7524856622549</c:v>
                </c:pt>
                <c:pt idx="698">
                  <c:v>9476.5504971324517</c:v>
                </c:pt>
                <c:pt idx="699">
                  <c:v>11165.710099426491</c:v>
                </c:pt>
                <c:pt idx="700">
                  <c:v>12170.742019885298</c:v>
                </c:pt>
                <c:pt idx="701">
                  <c:v>10582.148403977058</c:v>
                </c:pt>
                <c:pt idx="702">
                  <c:v>14933.229680795412</c:v>
                </c:pt>
                <c:pt idx="703">
                  <c:v>17302.645936159082</c:v>
                </c:pt>
                <c:pt idx="704">
                  <c:v>25218.129187231818</c:v>
                </c:pt>
                <c:pt idx="705">
                  <c:v>30812.425837446364</c:v>
                </c:pt>
                <c:pt idx="706">
                  <c:v>33145.685167489275</c:v>
                </c:pt>
                <c:pt idx="707">
                  <c:v>35474.737033497855</c:v>
                </c:pt>
                <c:pt idx="708">
                  <c:v>27991.747406699571</c:v>
                </c:pt>
                <c:pt idx="709">
                  <c:v>35591.949481339914</c:v>
                </c:pt>
                <c:pt idx="710">
                  <c:v>44592.789896267983</c:v>
                </c:pt>
                <c:pt idx="711">
                  <c:v>41412.957979253595</c:v>
                </c:pt>
                <c:pt idx="712">
                  <c:v>40673.791595850722</c:v>
                </c:pt>
                <c:pt idx="713">
                  <c:v>52301.958319170146</c:v>
                </c:pt>
                <c:pt idx="714">
                  <c:v>46081.191663834026</c:v>
                </c:pt>
                <c:pt idx="715">
                  <c:v>38417.038332766802</c:v>
                </c:pt>
                <c:pt idx="716">
                  <c:v>53322.607666553362</c:v>
                </c:pt>
                <c:pt idx="717">
                  <c:v>62438.921533310669</c:v>
                </c:pt>
                <c:pt idx="718">
                  <c:v>63652.584306662131</c:v>
                </c:pt>
                <c:pt idx="719">
                  <c:v>60438.516861332428</c:v>
                </c:pt>
                <c:pt idx="720">
                  <c:v>59594.903372266483</c:v>
                </c:pt>
                <c:pt idx="721">
                  <c:v>50706.180674453295</c:v>
                </c:pt>
                <c:pt idx="722">
                  <c:v>37675.636134890658</c:v>
                </c:pt>
                <c:pt idx="723">
                  <c:v>53527.927226978136</c:v>
                </c:pt>
                <c:pt idx="724">
                  <c:v>59895.985445395629</c:v>
                </c:pt>
                <c:pt idx="725">
                  <c:v>57919.997089079123</c:v>
                </c:pt>
                <c:pt idx="726">
                  <c:v>51141.599417815822</c:v>
                </c:pt>
                <c:pt idx="727">
                  <c:v>47542.719883563164</c:v>
                </c:pt>
                <c:pt idx="728">
                  <c:v>37489.343976712633</c:v>
                </c:pt>
                <c:pt idx="729">
                  <c:v>27541.068795342526</c:v>
                </c:pt>
                <c:pt idx="730">
                  <c:v>25290.613759068507</c:v>
                </c:pt>
                <c:pt idx="731">
                  <c:v>37794.122751813702</c:v>
                </c:pt>
                <c:pt idx="732">
                  <c:v>37366.024550362738</c:v>
                </c:pt>
                <c:pt idx="733">
                  <c:v>28550.804910072548</c:v>
                </c:pt>
                <c:pt idx="734">
                  <c:v>29834.960982014509</c:v>
                </c:pt>
                <c:pt idx="735">
                  <c:v>25860.5921964029</c:v>
                </c:pt>
                <c:pt idx="736">
                  <c:v>22276.118439280581</c:v>
                </c:pt>
                <c:pt idx="737">
                  <c:v>28573.623687856118</c:v>
                </c:pt>
                <c:pt idx="738">
                  <c:v>26783.524737571224</c:v>
                </c:pt>
                <c:pt idx="739">
                  <c:v>22405.504947514244</c:v>
                </c:pt>
                <c:pt idx="740">
                  <c:v>17369.100989502847</c:v>
                </c:pt>
                <c:pt idx="741">
                  <c:v>15393.82019790057</c:v>
                </c:pt>
                <c:pt idx="742">
                  <c:v>12346.764039580114</c:v>
                </c:pt>
                <c:pt idx="743">
                  <c:v>10172.552807916023</c:v>
                </c:pt>
                <c:pt idx="744">
                  <c:v>13560.910561583205</c:v>
                </c:pt>
                <c:pt idx="745">
                  <c:v>13126.582112316641</c:v>
                </c:pt>
                <c:pt idx="746">
                  <c:v>11850.916422463328</c:v>
                </c:pt>
                <c:pt idx="747">
                  <c:v>9992.5832844926663</c:v>
                </c:pt>
                <c:pt idx="748">
                  <c:v>8359.3166568985325</c:v>
                </c:pt>
                <c:pt idx="749">
                  <c:v>6409.4633313797067</c:v>
                </c:pt>
                <c:pt idx="750">
                  <c:v>5041.0926662759412</c:v>
                </c:pt>
                <c:pt idx="751">
                  <c:v>6979.4185332551879</c:v>
                </c:pt>
                <c:pt idx="752">
                  <c:v>6496.6837066510379</c:v>
                </c:pt>
                <c:pt idx="753">
                  <c:v>5945.7367413302072</c:v>
                </c:pt>
                <c:pt idx="754">
                  <c:v>5074.7473482660416</c:v>
                </c:pt>
                <c:pt idx="755">
                  <c:v>4366.1494696532081</c:v>
                </c:pt>
                <c:pt idx="756">
                  <c:v>3334.8298939306414</c:v>
                </c:pt>
                <c:pt idx="757">
                  <c:v>2905.3659787861284</c:v>
                </c:pt>
                <c:pt idx="758">
                  <c:v>3697.0731957572257</c:v>
                </c:pt>
                <c:pt idx="759">
                  <c:v>3811.414639151445</c:v>
                </c:pt>
                <c:pt idx="760">
                  <c:v>3427.8829278302892</c:v>
                </c:pt>
                <c:pt idx="761">
                  <c:v>3029.5765855660579</c:v>
                </c:pt>
                <c:pt idx="762">
                  <c:v>2445.9153171132116</c:v>
                </c:pt>
                <c:pt idx="763">
                  <c:v>2035.5830634226422</c:v>
                </c:pt>
                <c:pt idx="764">
                  <c:v>1735.9166126845284</c:v>
                </c:pt>
                <c:pt idx="765">
                  <c:v>2172.7833225369059</c:v>
                </c:pt>
                <c:pt idx="766">
                  <c:v>2354.5566645073814</c:v>
                </c:pt>
                <c:pt idx="767">
                  <c:v>2142.1113329014761</c:v>
                </c:pt>
                <c:pt idx="768">
                  <c:v>1832.4222665802952</c:v>
                </c:pt>
                <c:pt idx="769">
                  <c:v>1540.8844533160591</c:v>
                </c:pt>
                <c:pt idx="770">
                  <c:v>1164.9768906632119</c:v>
                </c:pt>
                <c:pt idx="771">
                  <c:v>1189.7953781326423</c:v>
                </c:pt>
                <c:pt idx="772">
                  <c:v>1401.9590756265284</c:v>
                </c:pt>
                <c:pt idx="773">
                  <c:v>1521.1918151253058</c:v>
                </c:pt>
                <c:pt idx="774">
                  <c:v>970.63836302506115</c:v>
                </c:pt>
                <c:pt idx="775">
                  <c:v>931.72767260501223</c:v>
                </c:pt>
                <c:pt idx="776">
                  <c:v>667.9455345210024</c:v>
                </c:pt>
                <c:pt idx="777">
                  <c:v>619.18910690420046</c:v>
                </c:pt>
                <c:pt idx="778">
                  <c:v>571.03782138084011</c:v>
                </c:pt>
                <c:pt idx="779">
                  <c:v>783.80756427616802</c:v>
                </c:pt>
                <c:pt idx="780">
                  <c:v>749.56151285523356</c:v>
                </c:pt>
                <c:pt idx="781">
                  <c:v>617.91230257104667</c:v>
                </c:pt>
                <c:pt idx="782">
                  <c:v>644.38246051420936</c:v>
                </c:pt>
                <c:pt idx="783">
                  <c:v>546.4764921028418</c:v>
                </c:pt>
                <c:pt idx="784">
                  <c:v>414.89529842056834</c:v>
                </c:pt>
                <c:pt idx="785">
                  <c:v>336.57905968411364</c:v>
                </c:pt>
                <c:pt idx="786">
                  <c:v>528.11581193682275</c:v>
                </c:pt>
                <c:pt idx="787">
                  <c:v>599.2231623873646</c:v>
                </c:pt>
                <c:pt idx="788">
                  <c:v>449.44463247747291</c:v>
                </c:pt>
                <c:pt idx="789">
                  <c:v>405.88892649549456</c:v>
                </c:pt>
                <c:pt idx="790">
                  <c:v>344.37778529909889</c:v>
                </c:pt>
                <c:pt idx="791">
                  <c:v>264.07555705981974</c:v>
                </c:pt>
                <c:pt idx="792">
                  <c:v>187.21511141196396</c:v>
                </c:pt>
                <c:pt idx="793">
                  <c:v>123.04302228239278</c:v>
                </c:pt>
                <c:pt idx="794">
                  <c:v>165.40860445647854</c:v>
                </c:pt>
                <c:pt idx="795">
                  <c:v>233.08172089129573</c:v>
                </c:pt>
                <c:pt idx="796">
                  <c:v>242.61634417825914</c:v>
                </c:pt>
                <c:pt idx="797">
                  <c:v>222.92326883565181</c:v>
                </c:pt>
                <c:pt idx="798">
                  <c:v>226.18465376713036</c:v>
                </c:pt>
                <c:pt idx="799">
                  <c:v>248.43693075342608</c:v>
                </c:pt>
                <c:pt idx="800">
                  <c:v>414.48738615068521</c:v>
                </c:pt>
                <c:pt idx="801">
                  <c:v>402.89747723013704</c:v>
                </c:pt>
                <c:pt idx="802">
                  <c:v>348.57949544602741</c:v>
                </c:pt>
                <c:pt idx="803">
                  <c:v>337.71589908920549</c:v>
                </c:pt>
                <c:pt idx="804">
                  <c:v>313.9431798178411</c:v>
                </c:pt>
                <c:pt idx="805">
                  <c:v>268.38863596356822</c:v>
                </c:pt>
                <c:pt idx="806">
                  <c:v>199.27772719271366</c:v>
                </c:pt>
                <c:pt idx="807">
                  <c:v>237.45554543854274</c:v>
                </c:pt>
                <c:pt idx="808">
                  <c:v>309.09110908770856</c:v>
                </c:pt>
                <c:pt idx="809">
                  <c:v>316.21822181754169</c:v>
                </c:pt>
                <c:pt idx="810">
                  <c:v>263.24364436350834</c:v>
                </c:pt>
                <c:pt idx="811">
                  <c:v>263.04872887270164</c:v>
                </c:pt>
                <c:pt idx="812">
                  <c:v>234.20974577454032</c:v>
                </c:pt>
                <c:pt idx="813">
                  <c:v>186.04194915490805</c:v>
                </c:pt>
                <c:pt idx="814">
                  <c:v>313.20838983098162</c:v>
                </c:pt>
                <c:pt idx="815">
                  <c:v>314.64167796619631</c:v>
                </c:pt>
                <c:pt idx="816">
                  <c:v>259.72833559323925</c:v>
                </c:pt>
                <c:pt idx="817">
                  <c:v>231.14566711864785</c:v>
                </c:pt>
                <c:pt idx="818">
                  <c:v>269.42913342372958</c:v>
                </c:pt>
                <c:pt idx="819">
                  <c:v>247.48582668474592</c:v>
                </c:pt>
                <c:pt idx="820">
                  <c:v>223.89716533694917</c:v>
                </c:pt>
                <c:pt idx="821">
                  <c:v>316.77943306738985</c:v>
                </c:pt>
                <c:pt idx="822">
                  <c:v>357.75588661347797</c:v>
                </c:pt>
                <c:pt idx="823">
                  <c:v>314.75117732269558</c:v>
                </c:pt>
                <c:pt idx="824">
                  <c:v>360.55023546453913</c:v>
                </c:pt>
                <c:pt idx="825">
                  <c:v>388.11004709290785</c:v>
                </c:pt>
                <c:pt idx="826">
                  <c:v>388.02200941858155</c:v>
                </c:pt>
                <c:pt idx="827">
                  <c:v>351.20440188371629</c:v>
                </c:pt>
                <c:pt idx="828">
                  <c:v>484.64088037674327</c:v>
                </c:pt>
                <c:pt idx="829">
                  <c:v>512.92817607534869</c:v>
                </c:pt>
                <c:pt idx="830">
                  <c:v>547.38563521506978</c:v>
                </c:pt>
                <c:pt idx="831">
                  <c:v>611.077127043014</c:v>
                </c:pt>
                <c:pt idx="832">
                  <c:v>581.4154254086028</c:v>
                </c:pt>
                <c:pt idx="833">
                  <c:v>557.08308508172058</c:v>
                </c:pt>
                <c:pt idx="834">
                  <c:v>584.21661701634412</c:v>
                </c:pt>
                <c:pt idx="835">
                  <c:v>860.84332340326887</c:v>
                </c:pt>
                <c:pt idx="836">
                  <c:v>1165.7686646806537</c:v>
                </c:pt>
                <c:pt idx="837">
                  <c:v>1171.5537329361307</c:v>
                </c:pt>
                <c:pt idx="838">
                  <c:v>1210.310746587226</c:v>
                </c:pt>
                <c:pt idx="839">
                  <c:v>1253.2621493174452</c:v>
                </c:pt>
                <c:pt idx="840">
                  <c:v>1184.2524298634889</c:v>
                </c:pt>
                <c:pt idx="841">
                  <c:v>1180.8504859726977</c:v>
                </c:pt>
                <c:pt idx="842">
                  <c:v>1578.5700971945396</c:v>
                </c:pt>
                <c:pt idx="843">
                  <c:v>1903.7140194389081</c:v>
                </c:pt>
                <c:pt idx="844">
                  <c:v>1906.3428038877817</c:v>
                </c:pt>
                <c:pt idx="845">
                  <c:v>2036.4685607775564</c:v>
                </c:pt>
                <c:pt idx="846">
                  <c:v>1872.0937121555112</c:v>
                </c:pt>
                <c:pt idx="847">
                  <c:v>1755.2187424311023</c:v>
                </c:pt>
                <c:pt idx="848">
                  <c:v>1507.0437484862205</c:v>
                </c:pt>
                <c:pt idx="849">
                  <c:v>2035.0087496972442</c:v>
                </c:pt>
                <c:pt idx="850">
                  <c:v>2126.2017499394487</c:v>
                </c:pt>
                <c:pt idx="851">
                  <c:v>2223.6403499878897</c:v>
                </c:pt>
                <c:pt idx="852">
                  <c:v>2083.9280699975779</c:v>
                </c:pt>
                <c:pt idx="853">
                  <c:v>1851.9856139995156</c:v>
                </c:pt>
                <c:pt idx="854">
                  <c:v>1661.597122799903</c:v>
                </c:pt>
                <c:pt idx="855">
                  <c:v>1479.5194245599805</c:v>
                </c:pt>
                <c:pt idx="856">
                  <c:v>2357.503884911996</c:v>
                </c:pt>
                <c:pt idx="857">
                  <c:v>2665.9007769823993</c:v>
                </c:pt>
                <c:pt idx="858">
                  <c:v>2837.9801553964799</c:v>
                </c:pt>
                <c:pt idx="859">
                  <c:v>2545.1960310792961</c:v>
                </c:pt>
                <c:pt idx="860">
                  <c:v>2673.0392062158594</c:v>
                </c:pt>
                <c:pt idx="861">
                  <c:v>2595.4078412431718</c:v>
                </c:pt>
                <c:pt idx="862">
                  <c:v>1863.8815682486343</c:v>
                </c:pt>
                <c:pt idx="863">
                  <c:v>3061.5763136497271</c:v>
                </c:pt>
                <c:pt idx="864">
                  <c:v>3669.9152627299454</c:v>
                </c:pt>
                <c:pt idx="865">
                  <c:v>3601.1830525459891</c:v>
                </c:pt>
                <c:pt idx="866">
                  <c:v>3385.036610509198</c:v>
                </c:pt>
                <c:pt idx="867">
                  <c:v>4140.20732210184</c:v>
                </c:pt>
                <c:pt idx="868">
                  <c:v>3660.0414644203679</c:v>
                </c:pt>
                <c:pt idx="869">
                  <c:v>3446.4082928840735</c:v>
                </c:pt>
                <c:pt idx="870">
                  <c:v>4757.2816585768151</c:v>
                </c:pt>
                <c:pt idx="871">
                  <c:v>5473.856331715363</c:v>
                </c:pt>
                <c:pt idx="872">
                  <c:v>5422.771266343073</c:v>
                </c:pt>
                <c:pt idx="873">
                  <c:v>4951.7542532686148</c:v>
                </c:pt>
                <c:pt idx="874">
                  <c:v>4944.7508506537233</c:v>
                </c:pt>
                <c:pt idx="875">
                  <c:v>4245.7501701307447</c:v>
                </c:pt>
                <c:pt idx="876">
                  <c:v>4087.5500340261488</c:v>
                </c:pt>
                <c:pt idx="877">
                  <c:v>6003.9100068052303</c:v>
                </c:pt>
                <c:pt idx="878">
                  <c:v>6351.1820013610459</c:v>
                </c:pt>
                <c:pt idx="879">
                  <c:v>6352.6364002722094</c:v>
                </c:pt>
                <c:pt idx="880">
                  <c:v>5935.3272800544419</c:v>
                </c:pt>
                <c:pt idx="881">
                  <c:v>5505.4654560108884</c:v>
                </c:pt>
                <c:pt idx="882">
                  <c:v>4465.0930912021777</c:v>
                </c:pt>
                <c:pt idx="883">
                  <c:v>3849.8186182404356</c:v>
                </c:pt>
                <c:pt idx="884">
                  <c:v>5431.563723648087</c:v>
                </c:pt>
                <c:pt idx="885">
                  <c:v>6019.9127447296178</c:v>
                </c:pt>
                <c:pt idx="886">
                  <c:v>6425.5825489459239</c:v>
                </c:pt>
                <c:pt idx="887">
                  <c:v>6028.3165097891851</c:v>
                </c:pt>
                <c:pt idx="888">
                  <c:v>5569.6633019578367</c:v>
                </c:pt>
                <c:pt idx="889">
                  <c:v>4537.1326603915677</c:v>
                </c:pt>
                <c:pt idx="890">
                  <c:v>4447.4265320783134</c:v>
                </c:pt>
                <c:pt idx="891">
                  <c:v>5910.2853064156625</c:v>
                </c:pt>
                <c:pt idx="892">
                  <c:v>5922.8570612831327</c:v>
                </c:pt>
                <c:pt idx="893">
                  <c:v>5610.1714122566264</c:v>
                </c:pt>
                <c:pt idx="894">
                  <c:v>5994.8342824513256</c:v>
                </c:pt>
                <c:pt idx="895">
                  <c:v>5282.1668564902648</c:v>
                </c:pt>
                <c:pt idx="896">
                  <c:v>4610.0333712980528</c:v>
                </c:pt>
                <c:pt idx="897">
                  <c:v>3792.4066742596106</c:v>
                </c:pt>
                <c:pt idx="898">
                  <c:v>5453.6813348519227</c:v>
                </c:pt>
                <c:pt idx="899">
                  <c:v>5293.1362669703849</c:v>
                </c:pt>
                <c:pt idx="900">
                  <c:v>4289.8272533940772</c:v>
                </c:pt>
                <c:pt idx="901">
                  <c:v>4988.3654506788153</c:v>
                </c:pt>
                <c:pt idx="902">
                  <c:v>4935.2730901357627</c:v>
                </c:pt>
                <c:pt idx="903">
                  <c:v>4146.2546180271529</c:v>
                </c:pt>
                <c:pt idx="904">
                  <c:v>3469.2509236054307</c:v>
                </c:pt>
                <c:pt idx="905">
                  <c:v>4580.250184721086</c:v>
                </c:pt>
                <c:pt idx="906">
                  <c:v>5258.4500369442176</c:v>
                </c:pt>
                <c:pt idx="907">
                  <c:v>5222.8900073888435</c:v>
                </c:pt>
                <c:pt idx="908">
                  <c:v>4683.7780014777691</c:v>
                </c:pt>
                <c:pt idx="909">
                  <c:v>4272.7556002955534</c:v>
                </c:pt>
                <c:pt idx="910">
                  <c:v>3436.9511200591105</c:v>
                </c:pt>
                <c:pt idx="911">
                  <c:v>2984.190224011822</c:v>
                </c:pt>
                <c:pt idx="912">
                  <c:v>4652.8380448023645</c:v>
                </c:pt>
                <c:pt idx="913">
                  <c:v>4580.9676089604727</c:v>
                </c:pt>
                <c:pt idx="914">
                  <c:v>4191.3935217920944</c:v>
                </c:pt>
                <c:pt idx="915">
                  <c:v>3731.0787043584187</c:v>
                </c:pt>
                <c:pt idx="916">
                  <c:v>3354.2157408716839</c:v>
                </c:pt>
                <c:pt idx="917">
                  <c:v>2882.0431481743367</c:v>
                </c:pt>
                <c:pt idx="918">
                  <c:v>2448.4086296348673</c:v>
                </c:pt>
                <c:pt idx="919">
                  <c:v>3375.2817259269736</c:v>
                </c:pt>
                <c:pt idx="920">
                  <c:v>3485.4563451853946</c:v>
                </c:pt>
                <c:pt idx="921">
                  <c:v>3207.4912690370788</c:v>
                </c:pt>
                <c:pt idx="922">
                  <c:v>2884.6982538074158</c:v>
                </c:pt>
                <c:pt idx="923">
                  <c:v>2664.1396507614832</c:v>
                </c:pt>
                <c:pt idx="924">
                  <c:v>2084.0279301522964</c:v>
                </c:pt>
                <c:pt idx="925">
                  <c:v>1895.2055860304592</c:v>
                </c:pt>
                <c:pt idx="926">
                  <c:v>2695.8411172060919</c:v>
                </c:pt>
                <c:pt idx="927">
                  <c:v>2778.3682234412186</c:v>
                </c:pt>
                <c:pt idx="928">
                  <c:v>2676.4736446882439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2-4624-84D8-0DA472DFB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685007"/>
        <c:axId val="495681647"/>
      </c:lineChart>
      <c:dateAx>
        <c:axId val="495685007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81647"/>
        <c:crosses val="autoZero"/>
        <c:auto val="1"/>
        <c:lblOffset val="100"/>
        <c:baseTimeUnit val="days"/>
      </c:dateAx>
      <c:valAx>
        <c:axId val="49568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359006</xdr:colOff>
      <xdr:row>1</xdr:row>
      <xdr:rowOff>24127</xdr:rowOff>
    </xdr:from>
    <xdr:to>
      <xdr:col>21</xdr:col>
      <xdr:colOff>472630</xdr:colOff>
      <xdr:row>5</xdr:row>
      <xdr:rowOff>87782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89900F5-E3EB-47AF-BCCB-5EF32581D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94" y="181009"/>
          <a:ext cx="4483918" cy="1038567"/>
        </a:xfrm>
        <a:prstGeom prst="rect">
          <a:avLst/>
        </a:prstGeom>
        <a:solidFill>
          <a:srgbClr val="FFFFFF">
            <a:shade val="85000"/>
          </a:srgbClr>
        </a:solidFill>
        <a:ln w="28575" cap="sq">
          <a:solidFill>
            <a:schemeClr val="accent5">
              <a:lumMod val="75000"/>
            </a:schemeClr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12</xdr:col>
      <xdr:colOff>21168</xdr:colOff>
      <xdr:row>7</xdr:row>
      <xdr:rowOff>21432</xdr:rowOff>
    </xdr:from>
    <xdr:to>
      <xdr:col>18</xdr:col>
      <xdr:colOff>822856</xdr:colOff>
      <xdr:row>24</xdr:row>
      <xdr:rowOff>179916</xdr:rowOff>
    </xdr:to>
    <xdr:graphicFrame macro="">
      <xdr:nvGraphicFramePr>
        <xdr:cNvPr id="6" name="Bagan 5">
          <a:extLst>
            <a:ext uri="{FF2B5EF4-FFF2-40B4-BE49-F238E27FC236}">
              <a16:creationId xmlns:a16="http://schemas.microsoft.com/office/drawing/2014/main" id="{A820086F-1036-3216-B985-408B534FE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10581</xdr:colOff>
      <xdr:row>7</xdr:row>
      <xdr:rowOff>21168</xdr:rowOff>
    </xdr:from>
    <xdr:to>
      <xdr:col>25</xdr:col>
      <xdr:colOff>846666</xdr:colOff>
      <xdr:row>24</xdr:row>
      <xdr:rowOff>179916</xdr:rowOff>
    </xdr:to>
    <xdr:graphicFrame macro="">
      <xdr:nvGraphicFramePr>
        <xdr:cNvPr id="8" name="Bagan 7">
          <a:extLst>
            <a:ext uri="{FF2B5EF4-FFF2-40B4-BE49-F238E27FC236}">
              <a16:creationId xmlns:a16="http://schemas.microsoft.com/office/drawing/2014/main" id="{207D5DEF-7799-4B0A-B94C-CED8712C4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072C-A82D-4A52-8644-54D1840381F2}">
  <dimension ref="A1"/>
  <sheetViews>
    <sheetView workbookViewId="0">
      <selection activeCell="G24" sqref="G24"/>
    </sheetView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3"/>
  <sheetViews>
    <sheetView tabSelected="1" zoomScale="73" zoomScaleNormal="100" workbookViewId="0">
      <selection activeCell="N3" sqref="N3"/>
    </sheetView>
  </sheetViews>
  <sheetFormatPr defaultColWidth="12.6640625" defaultRowHeight="15.75" customHeight="1" x14ac:dyDescent="0.25"/>
  <cols>
    <col min="1" max="1" width="4" bestFit="1" customWidth="1"/>
    <col min="2" max="7" width="15.77734375" customWidth="1"/>
    <col min="8" max="8" width="33" bestFit="1" customWidth="1"/>
    <col min="9" max="10" width="15.77734375" customWidth="1"/>
    <col min="11" max="11" width="16.6640625" bestFit="1" customWidth="1"/>
  </cols>
  <sheetData>
    <row r="1" spans="1:26" ht="12" customHeight="1" x14ac:dyDescent="0.25"/>
    <row r="2" spans="1:26" ht="28.8" customHeight="1" x14ac:dyDescent="0.2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6" ht="15.75" customHeight="1" x14ac:dyDescent="0.25">
      <c r="A3" s="7" t="s">
        <v>9</v>
      </c>
      <c r="B3" s="7" t="s">
        <v>1</v>
      </c>
      <c r="C3" s="7" t="s">
        <v>2</v>
      </c>
      <c r="D3" s="8" t="s">
        <v>3</v>
      </c>
      <c r="E3" s="8" t="s">
        <v>4</v>
      </c>
      <c r="F3" s="7" t="s">
        <v>5</v>
      </c>
      <c r="G3" s="7" t="s">
        <v>6</v>
      </c>
      <c r="H3" s="7" t="s">
        <v>7</v>
      </c>
      <c r="I3" s="7" t="s">
        <v>10</v>
      </c>
      <c r="J3" s="7" t="s">
        <v>8</v>
      </c>
      <c r="K3" s="9" t="s">
        <v>22</v>
      </c>
      <c r="L3" s="22" t="s">
        <v>24</v>
      </c>
    </row>
    <row r="4" spans="1:26" ht="15.75" customHeight="1" x14ac:dyDescent="0.25">
      <c r="A4" s="5" t="s">
        <v>0</v>
      </c>
      <c r="B4" s="5" t="s">
        <v>19</v>
      </c>
      <c r="C4" s="5" t="s">
        <v>14</v>
      </c>
      <c r="D4" s="5" t="s">
        <v>13</v>
      </c>
      <c r="E4" s="5" t="s">
        <v>12</v>
      </c>
      <c r="F4" s="5" t="s">
        <v>11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21</v>
      </c>
      <c r="L4" s="22"/>
    </row>
    <row r="5" spans="1:26" ht="15.75" customHeight="1" x14ac:dyDescent="0.3">
      <c r="A5" s="1">
        <v>1</v>
      </c>
      <c r="B5" s="2">
        <v>43892</v>
      </c>
      <c r="C5" s="3">
        <v>2</v>
      </c>
      <c r="D5" s="1">
        <f>SUM(C5:C933)/A933</f>
        <v>6894.5575888051671</v>
      </c>
      <c r="E5" s="1">
        <f t="shared" ref="E5:E259" si="0">C5-D5</f>
        <v>-6892.5575888051671</v>
      </c>
      <c r="F5" s="1">
        <f>C5-D5</f>
        <v>-6892.5575888051671</v>
      </c>
      <c r="G5" s="1">
        <f t="shared" ref="G5:G259" si="1">ABS(E5)</f>
        <v>6892.5575888051671</v>
      </c>
      <c r="H5" s="1">
        <f>G5</f>
        <v>6892.5575888051671</v>
      </c>
      <c r="I5" s="1">
        <f>H5/A5</f>
        <v>6892.5575888051671</v>
      </c>
      <c r="J5" s="1">
        <f>F5/I5</f>
        <v>-1</v>
      </c>
      <c r="K5" s="6">
        <f>(G5/C5)*100</f>
        <v>344627.87944025837</v>
      </c>
      <c r="L5" s="21">
        <f t="array" ref="L5">AVERAGE(K9,K11:K14,K16:K933)</f>
        <v>18.142301491663162</v>
      </c>
    </row>
    <row r="6" spans="1:26" ht="15.75" customHeight="1" x14ac:dyDescent="0.3">
      <c r="A6" s="1">
        <v>2</v>
      </c>
      <c r="B6" s="2">
        <v>43893</v>
      </c>
      <c r="C6" s="3">
        <v>0</v>
      </c>
      <c r="D6" s="1">
        <f t="shared" ref="D6" si="2">D5+0.8*(C5-D5)</f>
        <v>1380.5115177610332</v>
      </c>
      <c r="E6" s="1">
        <f t="shared" si="0"/>
        <v>-1380.5115177610332</v>
      </c>
      <c r="F6" s="1">
        <f t="shared" ref="F6:F260" si="3">F5+E6</f>
        <v>-8273.0691065661995</v>
      </c>
      <c r="G6" s="1">
        <f t="shared" si="1"/>
        <v>1380.5115177610332</v>
      </c>
      <c r="H6" s="1">
        <f t="shared" ref="H6:H260" si="4">H5+G6</f>
        <v>8273.0691065661995</v>
      </c>
      <c r="I6" s="1">
        <f t="shared" ref="I6:I259" si="5">H6/A6</f>
        <v>4136.5345532830997</v>
      </c>
      <c r="J6" s="1">
        <f t="shared" ref="J6:J69" si="6">F6/I6</f>
        <v>-2</v>
      </c>
      <c r="K6" s="6" t="e">
        <f t="shared" ref="K6:K69" si="7">(G6/C6)*100</f>
        <v>#DIV/0!</v>
      </c>
    </row>
    <row r="7" spans="1:26" ht="15.75" customHeight="1" x14ac:dyDescent="0.3">
      <c r="A7" s="1">
        <v>3</v>
      </c>
      <c r="B7" s="2">
        <v>43894</v>
      </c>
      <c r="C7" s="3">
        <v>0</v>
      </c>
      <c r="D7" s="1">
        <f>D6+0.8*(C6-D6)</f>
        <v>276.10230355220665</v>
      </c>
      <c r="E7" s="1">
        <f t="shared" si="0"/>
        <v>-276.10230355220665</v>
      </c>
      <c r="F7" s="1">
        <f t="shared" si="3"/>
        <v>-8549.1714101184061</v>
      </c>
      <c r="G7" s="1">
        <f t="shared" si="1"/>
        <v>276.10230355220665</v>
      </c>
      <c r="H7" s="1">
        <f t="shared" si="4"/>
        <v>8549.1714101184061</v>
      </c>
      <c r="I7" s="1">
        <f t="shared" si="5"/>
        <v>2849.7238033728022</v>
      </c>
      <c r="J7" s="1">
        <f t="shared" si="6"/>
        <v>-3</v>
      </c>
      <c r="K7" s="6" t="e">
        <f t="shared" si="7"/>
        <v>#DIV/0!</v>
      </c>
      <c r="M7" s="18" t="s">
        <v>23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pans="1:26" ht="15.75" customHeight="1" x14ac:dyDescent="0.3">
      <c r="A8" s="1">
        <v>4</v>
      </c>
      <c r="B8" s="2">
        <v>43895</v>
      </c>
      <c r="C8" s="3">
        <v>0</v>
      </c>
      <c r="D8" s="1">
        <f t="shared" ref="D8:D70" si="8">D7+0.8*(C7-D7)</f>
        <v>55.22046071044133</v>
      </c>
      <c r="E8" s="1">
        <f t="shared" si="0"/>
        <v>-55.22046071044133</v>
      </c>
      <c r="F8" s="1">
        <f t="shared" si="3"/>
        <v>-8604.3918708288475</v>
      </c>
      <c r="G8" s="1">
        <f t="shared" si="1"/>
        <v>55.22046071044133</v>
      </c>
      <c r="H8" s="1">
        <f t="shared" si="4"/>
        <v>8604.3918708288475</v>
      </c>
      <c r="I8" s="1">
        <f t="shared" si="5"/>
        <v>2151.0979677072119</v>
      </c>
      <c r="J8" s="1">
        <f t="shared" si="6"/>
        <v>-4</v>
      </c>
      <c r="K8" s="6" t="e">
        <f t="shared" si="7"/>
        <v>#DIV/0!</v>
      </c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6" ht="15.75" customHeight="1" x14ac:dyDescent="0.3">
      <c r="A9" s="1">
        <v>5</v>
      </c>
      <c r="B9" s="2">
        <v>43896</v>
      </c>
      <c r="C9" s="3">
        <v>2</v>
      </c>
      <c r="D9" s="1">
        <f t="shared" si="8"/>
        <v>11.04409214208826</v>
      </c>
      <c r="E9" s="1">
        <f t="shared" si="0"/>
        <v>-9.0440921420882603</v>
      </c>
      <c r="F9" s="1">
        <f t="shared" si="3"/>
        <v>-8613.4359629709361</v>
      </c>
      <c r="G9" s="1">
        <f t="shared" si="1"/>
        <v>9.0440921420882603</v>
      </c>
      <c r="H9" s="1">
        <f t="shared" si="4"/>
        <v>8613.4359629709361</v>
      </c>
      <c r="I9" s="1">
        <f t="shared" si="5"/>
        <v>1722.6871925941873</v>
      </c>
      <c r="J9" s="1">
        <f t="shared" si="6"/>
        <v>-5</v>
      </c>
      <c r="K9" s="6">
        <f t="shared" si="7"/>
        <v>452.20460710441301</v>
      </c>
      <c r="M9" s="13"/>
      <c r="Z9" s="14"/>
    </row>
    <row r="10" spans="1:26" ht="15.75" customHeight="1" x14ac:dyDescent="0.3">
      <c r="A10" s="1">
        <v>6</v>
      </c>
      <c r="B10" s="2">
        <v>43897</v>
      </c>
      <c r="C10" s="3">
        <v>0</v>
      </c>
      <c r="D10" s="1">
        <f t="shared" si="8"/>
        <v>3.8088184284176521</v>
      </c>
      <c r="E10" s="1">
        <f t="shared" si="0"/>
        <v>-3.8088184284176521</v>
      </c>
      <c r="F10" s="1">
        <f t="shared" si="3"/>
        <v>-8617.2447813993531</v>
      </c>
      <c r="G10" s="1">
        <f t="shared" si="1"/>
        <v>3.8088184284176521</v>
      </c>
      <c r="H10" s="1">
        <f t="shared" si="4"/>
        <v>8617.2447813993531</v>
      </c>
      <c r="I10" s="1">
        <f t="shared" si="5"/>
        <v>1436.2074635665588</v>
      </c>
      <c r="J10" s="1">
        <f t="shared" si="6"/>
        <v>-6</v>
      </c>
      <c r="K10" s="6" t="e">
        <f t="shared" si="7"/>
        <v>#DIV/0!</v>
      </c>
      <c r="M10" s="13"/>
      <c r="Z10" s="14"/>
    </row>
    <row r="11" spans="1:26" ht="15.75" customHeight="1" x14ac:dyDescent="0.3">
      <c r="A11" s="1">
        <v>7</v>
      </c>
      <c r="B11" s="2">
        <v>43898</v>
      </c>
      <c r="C11" s="3">
        <v>2</v>
      </c>
      <c r="D11" s="1">
        <f t="shared" si="8"/>
        <v>0.76176368568353015</v>
      </c>
      <c r="E11" s="1">
        <f t="shared" si="0"/>
        <v>1.2382363143164699</v>
      </c>
      <c r="F11" s="1">
        <f t="shared" si="3"/>
        <v>-8616.0065450850361</v>
      </c>
      <c r="G11" s="1">
        <f t="shared" si="1"/>
        <v>1.2382363143164699</v>
      </c>
      <c r="H11" s="1">
        <f t="shared" si="4"/>
        <v>8618.4830177136701</v>
      </c>
      <c r="I11" s="1">
        <f t="shared" si="5"/>
        <v>1231.2118596733815</v>
      </c>
      <c r="J11" s="1">
        <f t="shared" si="6"/>
        <v>-6.997988589364879</v>
      </c>
      <c r="K11" s="6">
        <f t="shared" si="7"/>
        <v>61.911815715823494</v>
      </c>
      <c r="M11" s="13"/>
      <c r="Z11" s="14"/>
    </row>
    <row r="12" spans="1:26" ht="15.75" customHeight="1" x14ac:dyDescent="0.3">
      <c r="A12" s="1">
        <v>8</v>
      </c>
      <c r="B12" s="2">
        <v>43899</v>
      </c>
      <c r="C12" s="3">
        <v>13</v>
      </c>
      <c r="D12" s="1">
        <f t="shared" si="8"/>
        <v>1.752352737136706</v>
      </c>
      <c r="E12" s="1">
        <f t="shared" si="0"/>
        <v>11.247647262863294</v>
      </c>
      <c r="F12" s="1">
        <f t="shared" si="3"/>
        <v>-8604.758897822172</v>
      </c>
      <c r="G12" s="1">
        <f t="shared" si="1"/>
        <v>11.247647262863294</v>
      </c>
      <c r="H12" s="1">
        <f t="shared" si="4"/>
        <v>8629.7306649765342</v>
      </c>
      <c r="I12" s="1">
        <f t="shared" si="5"/>
        <v>1078.7163331220668</v>
      </c>
      <c r="J12" s="1">
        <f t="shared" si="6"/>
        <v>-7.9768504783068526</v>
      </c>
      <c r="K12" s="6">
        <f t="shared" si="7"/>
        <v>86.520363560486885</v>
      </c>
      <c r="M12" s="13"/>
      <c r="Z12" s="14"/>
    </row>
    <row r="13" spans="1:26" ht="15.75" customHeight="1" x14ac:dyDescent="0.3">
      <c r="A13" s="1">
        <v>9</v>
      </c>
      <c r="B13" s="2">
        <v>43900</v>
      </c>
      <c r="C13" s="3">
        <v>8</v>
      </c>
      <c r="D13" s="1">
        <f t="shared" si="8"/>
        <v>10.750470547427341</v>
      </c>
      <c r="E13" s="1">
        <f t="shared" si="0"/>
        <v>-2.7504705474273408</v>
      </c>
      <c r="F13" s="1">
        <f t="shared" si="3"/>
        <v>-8607.5093683695995</v>
      </c>
      <c r="G13" s="1">
        <f t="shared" si="1"/>
        <v>2.7504705474273408</v>
      </c>
      <c r="H13" s="1">
        <f t="shared" si="4"/>
        <v>8632.4811355239617</v>
      </c>
      <c r="I13" s="1">
        <f t="shared" si="5"/>
        <v>959.16457061377355</v>
      </c>
      <c r="J13" s="1">
        <f t="shared" si="6"/>
        <v>-8.9739650859514306</v>
      </c>
      <c r="K13" s="6">
        <f t="shared" si="7"/>
        <v>34.38088184284176</v>
      </c>
      <c r="M13" s="13"/>
      <c r="Z13" s="14"/>
    </row>
    <row r="14" spans="1:26" ht="15.75" customHeight="1" x14ac:dyDescent="0.3">
      <c r="A14" s="1">
        <v>10</v>
      </c>
      <c r="B14" s="2">
        <v>43901</v>
      </c>
      <c r="C14" s="3">
        <v>7</v>
      </c>
      <c r="D14" s="1">
        <f t="shared" si="8"/>
        <v>8.5500941094854674</v>
      </c>
      <c r="E14" s="1">
        <f t="shared" si="0"/>
        <v>-1.5500941094854674</v>
      </c>
      <c r="F14" s="1">
        <f t="shared" si="3"/>
        <v>-8609.0594624790847</v>
      </c>
      <c r="G14" s="1">
        <f t="shared" si="1"/>
        <v>1.5500941094854674</v>
      </c>
      <c r="H14" s="1">
        <f t="shared" si="4"/>
        <v>8634.0312296334469</v>
      </c>
      <c r="I14" s="1">
        <f t="shared" si="5"/>
        <v>863.40312296334469</v>
      </c>
      <c r="J14" s="1">
        <f t="shared" si="6"/>
        <v>-9.9710775111993399</v>
      </c>
      <c r="K14" s="6">
        <f t="shared" si="7"/>
        <v>22.144201564078106</v>
      </c>
      <c r="M14" s="13"/>
      <c r="Z14" s="14"/>
    </row>
    <row r="15" spans="1:26" ht="15.75" customHeight="1" x14ac:dyDescent="0.3">
      <c r="A15" s="1">
        <v>11</v>
      </c>
      <c r="B15" s="2">
        <v>43902</v>
      </c>
      <c r="C15" s="3">
        <v>0</v>
      </c>
      <c r="D15" s="1">
        <f t="shared" si="8"/>
        <v>7.3100188218970938</v>
      </c>
      <c r="E15" s="1">
        <f t="shared" si="0"/>
        <v>-7.3100188218970938</v>
      </c>
      <c r="F15" s="1">
        <f t="shared" si="3"/>
        <v>-8616.3694813009824</v>
      </c>
      <c r="G15" s="1">
        <f t="shared" si="1"/>
        <v>7.3100188218970938</v>
      </c>
      <c r="H15" s="1">
        <f t="shared" si="4"/>
        <v>8641.3412484553446</v>
      </c>
      <c r="I15" s="1">
        <f t="shared" si="5"/>
        <v>785.57647713230403</v>
      </c>
      <c r="J15" s="1">
        <f t="shared" si="6"/>
        <v>-10.968212175540796</v>
      </c>
      <c r="K15" s="6" t="e">
        <f t="shared" si="7"/>
        <v>#DIV/0!</v>
      </c>
      <c r="M15" s="13"/>
      <c r="Z15" s="14"/>
    </row>
    <row r="16" spans="1:26" ht="15.75" customHeight="1" x14ac:dyDescent="0.3">
      <c r="A16" s="1">
        <v>12</v>
      </c>
      <c r="B16" s="4">
        <v>43903</v>
      </c>
      <c r="C16" s="3">
        <v>35</v>
      </c>
      <c r="D16" s="1">
        <f t="shared" si="8"/>
        <v>1.4620037643794186</v>
      </c>
      <c r="E16" s="1">
        <f t="shared" si="0"/>
        <v>33.537996235620582</v>
      </c>
      <c r="F16" s="1">
        <f t="shared" si="3"/>
        <v>-8582.8314850653624</v>
      </c>
      <c r="G16" s="1">
        <f t="shared" si="1"/>
        <v>33.537996235620582</v>
      </c>
      <c r="H16" s="1">
        <f t="shared" si="4"/>
        <v>8674.8792446909647</v>
      </c>
      <c r="I16" s="1">
        <f t="shared" si="5"/>
        <v>722.90660372424702</v>
      </c>
      <c r="J16" s="1">
        <f t="shared" si="6"/>
        <v>-11.872669914548583</v>
      </c>
      <c r="K16" s="6">
        <f t="shared" si="7"/>
        <v>95.822846387487388</v>
      </c>
      <c r="M16" s="13"/>
      <c r="Z16" s="14"/>
    </row>
    <row r="17" spans="1:26" ht="15.75" customHeight="1" x14ac:dyDescent="0.3">
      <c r="A17" s="1">
        <v>13</v>
      </c>
      <c r="B17" s="4">
        <v>43904</v>
      </c>
      <c r="C17" s="3">
        <v>27</v>
      </c>
      <c r="D17" s="1">
        <f t="shared" si="8"/>
        <v>28.292400752875885</v>
      </c>
      <c r="E17" s="1">
        <f t="shared" si="0"/>
        <v>-1.292400752875885</v>
      </c>
      <c r="F17" s="1">
        <f t="shared" si="3"/>
        <v>-8584.1238858182387</v>
      </c>
      <c r="G17" s="1">
        <f t="shared" si="1"/>
        <v>1.292400752875885</v>
      </c>
      <c r="H17" s="1">
        <f t="shared" si="4"/>
        <v>8676.171645443841</v>
      </c>
      <c r="I17" s="1">
        <f t="shared" si="5"/>
        <v>667.39781888029552</v>
      </c>
      <c r="J17" s="1">
        <f t="shared" si="6"/>
        <v>-12.862079621746393</v>
      </c>
      <c r="K17" s="6">
        <f t="shared" si="7"/>
        <v>4.7866694550958702</v>
      </c>
      <c r="M17" s="13"/>
      <c r="Z17" s="14"/>
    </row>
    <row r="18" spans="1:26" ht="15.75" customHeight="1" x14ac:dyDescent="0.3">
      <c r="A18" s="1">
        <v>14</v>
      </c>
      <c r="B18" s="4">
        <v>43905</v>
      </c>
      <c r="C18" s="3">
        <v>21</v>
      </c>
      <c r="D18" s="1">
        <f t="shared" si="8"/>
        <v>27.258480150575178</v>
      </c>
      <c r="E18" s="1">
        <f t="shared" si="0"/>
        <v>-6.2584801505751777</v>
      </c>
      <c r="F18" s="1">
        <f t="shared" si="3"/>
        <v>-8590.3823659688132</v>
      </c>
      <c r="G18" s="1">
        <f t="shared" si="1"/>
        <v>6.2584801505751777</v>
      </c>
      <c r="H18" s="1">
        <f t="shared" si="4"/>
        <v>8682.4301255944156</v>
      </c>
      <c r="I18" s="1">
        <f t="shared" si="5"/>
        <v>620.17358039960106</v>
      </c>
      <c r="J18" s="1">
        <f t="shared" si="6"/>
        <v>-13.851577425200389</v>
      </c>
      <c r="K18" s="6">
        <f t="shared" si="7"/>
        <v>29.802286431310371</v>
      </c>
      <c r="M18" s="13"/>
      <c r="Z18" s="14"/>
    </row>
    <row r="19" spans="1:26" ht="15.75" customHeight="1" x14ac:dyDescent="0.3">
      <c r="A19" s="1">
        <v>15</v>
      </c>
      <c r="B19" s="4">
        <v>43906</v>
      </c>
      <c r="C19" s="3">
        <v>17</v>
      </c>
      <c r="D19" s="1">
        <f t="shared" si="8"/>
        <v>22.251696030115035</v>
      </c>
      <c r="E19" s="1">
        <f t="shared" si="0"/>
        <v>-5.2516960301150348</v>
      </c>
      <c r="F19" s="1">
        <f t="shared" si="3"/>
        <v>-8595.6340619989278</v>
      </c>
      <c r="G19" s="1">
        <f t="shared" si="1"/>
        <v>5.2516960301150348</v>
      </c>
      <c r="H19" s="1">
        <f t="shared" si="4"/>
        <v>8687.6818216245301</v>
      </c>
      <c r="I19" s="1">
        <f t="shared" si="5"/>
        <v>579.178788108302</v>
      </c>
      <c r="J19" s="1">
        <f t="shared" si="6"/>
        <v>-14.841071942696233</v>
      </c>
      <c r="K19" s="6">
        <f t="shared" si="7"/>
        <v>30.89232958891197</v>
      </c>
      <c r="M19" s="13"/>
      <c r="Z19" s="14"/>
    </row>
    <row r="20" spans="1:26" ht="15.75" customHeight="1" x14ac:dyDescent="0.3">
      <c r="A20" s="1">
        <v>16</v>
      </c>
      <c r="B20" s="4">
        <v>43907</v>
      </c>
      <c r="C20" s="3">
        <v>38</v>
      </c>
      <c r="D20" s="1">
        <f t="shared" si="8"/>
        <v>18.050339206023008</v>
      </c>
      <c r="E20" s="1">
        <f t="shared" si="0"/>
        <v>19.949660793976992</v>
      </c>
      <c r="F20" s="1">
        <f t="shared" si="3"/>
        <v>-8575.6844012049514</v>
      </c>
      <c r="G20" s="1">
        <f t="shared" si="1"/>
        <v>19.949660793976992</v>
      </c>
      <c r="H20" s="1">
        <f t="shared" si="4"/>
        <v>8707.6314824185065</v>
      </c>
      <c r="I20" s="1">
        <f t="shared" si="5"/>
        <v>544.22696765115666</v>
      </c>
      <c r="J20" s="1">
        <f t="shared" si="6"/>
        <v>-15.757551372760837</v>
      </c>
      <c r="K20" s="6">
        <f t="shared" si="7"/>
        <v>52.499107352571031</v>
      </c>
      <c r="M20" s="13"/>
      <c r="Z20" s="14"/>
    </row>
    <row r="21" spans="1:26" ht="15.75" customHeight="1" x14ac:dyDescent="0.3">
      <c r="A21" s="1">
        <v>17</v>
      </c>
      <c r="B21" s="4">
        <v>43908</v>
      </c>
      <c r="C21" s="3">
        <v>55</v>
      </c>
      <c r="D21" s="1">
        <f t="shared" si="8"/>
        <v>34.010067841204602</v>
      </c>
      <c r="E21" s="1">
        <f t="shared" si="0"/>
        <v>20.989932158795398</v>
      </c>
      <c r="F21" s="1">
        <f t="shared" si="3"/>
        <v>-8554.6944690461569</v>
      </c>
      <c r="G21" s="1">
        <f t="shared" si="1"/>
        <v>20.989932158795398</v>
      </c>
      <c r="H21" s="1">
        <f t="shared" si="4"/>
        <v>8728.621414577301</v>
      </c>
      <c r="I21" s="1">
        <f t="shared" si="5"/>
        <v>513.44831850454716</v>
      </c>
      <c r="J21" s="1">
        <f t="shared" si="6"/>
        <v>-16.66125715235037</v>
      </c>
      <c r="K21" s="6">
        <f t="shared" si="7"/>
        <v>38.163513015991633</v>
      </c>
      <c r="M21" s="13"/>
      <c r="Z21" s="14"/>
    </row>
    <row r="22" spans="1:26" ht="15.75" customHeight="1" x14ac:dyDescent="0.3">
      <c r="A22" s="1">
        <v>18</v>
      </c>
      <c r="B22" s="4">
        <v>43909</v>
      </c>
      <c r="C22" s="3">
        <v>82</v>
      </c>
      <c r="D22" s="1">
        <f t="shared" si="8"/>
        <v>50.802013568240923</v>
      </c>
      <c r="E22" s="1">
        <f t="shared" si="0"/>
        <v>31.197986431759077</v>
      </c>
      <c r="F22" s="1">
        <f t="shared" si="3"/>
        <v>-8523.4964826143987</v>
      </c>
      <c r="G22" s="1">
        <f t="shared" si="1"/>
        <v>31.197986431759077</v>
      </c>
      <c r="H22" s="1">
        <f t="shared" si="4"/>
        <v>8759.8194010090592</v>
      </c>
      <c r="I22" s="1">
        <f t="shared" si="5"/>
        <v>486.6566333893922</v>
      </c>
      <c r="J22" s="1">
        <f t="shared" si="6"/>
        <v>-17.514394950812125</v>
      </c>
      <c r="K22" s="6">
        <f t="shared" si="7"/>
        <v>38.046324916779362</v>
      </c>
      <c r="M22" s="13"/>
      <c r="Z22" s="14"/>
    </row>
    <row r="23" spans="1:26" ht="15.75" customHeight="1" x14ac:dyDescent="0.3">
      <c r="A23" s="1">
        <v>19</v>
      </c>
      <c r="B23" s="4">
        <v>43910</v>
      </c>
      <c r="C23" s="3">
        <v>60</v>
      </c>
      <c r="D23" s="1">
        <f t="shared" si="8"/>
        <v>75.76040271364819</v>
      </c>
      <c r="E23" s="1">
        <f t="shared" si="0"/>
        <v>-15.76040271364819</v>
      </c>
      <c r="F23" s="1">
        <f t="shared" si="3"/>
        <v>-8539.2568853280463</v>
      </c>
      <c r="G23" s="1">
        <f t="shared" si="1"/>
        <v>15.76040271364819</v>
      </c>
      <c r="H23" s="1">
        <f t="shared" si="4"/>
        <v>8775.5798037227069</v>
      </c>
      <c r="I23" s="1">
        <f t="shared" si="5"/>
        <v>461.87262124856352</v>
      </c>
      <c r="J23" s="1">
        <f t="shared" si="6"/>
        <v>-18.488337460324413</v>
      </c>
      <c r="K23" s="6">
        <f t="shared" si="7"/>
        <v>26.267337856080321</v>
      </c>
      <c r="M23" s="13"/>
      <c r="Z23" s="14"/>
    </row>
    <row r="24" spans="1:26" ht="15.75" customHeight="1" x14ac:dyDescent="0.3">
      <c r="A24" s="1">
        <v>20</v>
      </c>
      <c r="B24" s="4">
        <v>43911</v>
      </c>
      <c r="C24" s="3">
        <v>81</v>
      </c>
      <c r="D24" s="1">
        <f t="shared" si="8"/>
        <v>63.152080542729635</v>
      </c>
      <c r="E24" s="1">
        <f t="shared" si="0"/>
        <v>17.847919457270365</v>
      </c>
      <c r="F24" s="1">
        <f t="shared" si="3"/>
        <v>-8521.4089658707762</v>
      </c>
      <c r="G24" s="1">
        <f t="shared" si="1"/>
        <v>17.847919457270365</v>
      </c>
      <c r="H24" s="1">
        <f t="shared" si="4"/>
        <v>8793.427723179977</v>
      </c>
      <c r="I24" s="1">
        <f t="shared" si="5"/>
        <v>439.67138615899887</v>
      </c>
      <c r="J24" s="1">
        <f t="shared" si="6"/>
        <v>-19.381313485770413</v>
      </c>
      <c r="K24" s="6">
        <f t="shared" si="7"/>
        <v>22.034468465765883</v>
      </c>
      <c r="M24" s="13"/>
      <c r="Z24" s="14"/>
    </row>
    <row r="25" spans="1:26" ht="15.75" customHeight="1" x14ac:dyDescent="0.3">
      <c r="A25" s="1">
        <v>21</v>
      </c>
      <c r="B25" s="4">
        <v>43912</v>
      </c>
      <c r="C25" s="3">
        <v>64</v>
      </c>
      <c r="D25" s="1">
        <f t="shared" si="8"/>
        <v>77.430416108545927</v>
      </c>
      <c r="E25" s="1">
        <f t="shared" si="0"/>
        <v>-13.430416108545927</v>
      </c>
      <c r="F25" s="1">
        <f t="shared" si="3"/>
        <v>-8534.8393819793218</v>
      </c>
      <c r="G25" s="1">
        <f t="shared" si="1"/>
        <v>13.430416108545927</v>
      </c>
      <c r="H25" s="1">
        <f t="shared" si="4"/>
        <v>8806.8581392885226</v>
      </c>
      <c r="I25" s="1">
        <f t="shared" si="5"/>
        <v>419.37419710897728</v>
      </c>
      <c r="J25" s="1">
        <f t="shared" si="6"/>
        <v>-20.351369828700943</v>
      </c>
      <c r="K25" s="6">
        <f t="shared" si="7"/>
        <v>20.985025169603013</v>
      </c>
      <c r="M25" s="15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</row>
    <row r="26" spans="1:26" ht="15.75" customHeight="1" x14ac:dyDescent="0.3">
      <c r="A26" s="1">
        <v>22</v>
      </c>
      <c r="B26" s="4">
        <v>43913</v>
      </c>
      <c r="C26" s="3">
        <v>65</v>
      </c>
      <c r="D26" s="1">
        <f t="shared" si="8"/>
        <v>66.686083221709183</v>
      </c>
      <c r="E26" s="1">
        <f t="shared" si="0"/>
        <v>-1.6860832217091826</v>
      </c>
      <c r="F26" s="1">
        <f t="shared" si="3"/>
        <v>-8536.5254652010317</v>
      </c>
      <c r="G26" s="1">
        <f t="shared" si="1"/>
        <v>1.6860832217091826</v>
      </c>
      <c r="H26" s="1">
        <f t="shared" si="4"/>
        <v>8808.5442225102324</v>
      </c>
      <c r="I26" s="1">
        <f t="shared" si="5"/>
        <v>400.38837375046512</v>
      </c>
      <c r="J26" s="1">
        <f t="shared" si="6"/>
        <v>-21.320612747165502</v>
      </c>
      <c r="K26" s="6">
        <f t="shared" si="7"/>
        <v>2.5939741872448963</v>
      </c>
    </row>
    <row r="27" spans="1:26" ht="15.75" customHeight="1" x14ac:dyDescent="0.3">
      <c r="A27" s="1">
        <v>23</v>
      </c>
      <c r="B27" s="4">
        <v>43914</v>
      </c>
      <c r="C27" s="3">
        <v>106</v>
      </c>
      <c r="D27" s="1">
        <f t="shared" si="8"/>
        <v>65.337216644341837</v>
      </c>
      <c r="E27" s="1">
        <f t="shared" si="0"/>
        <v>40.662783355658163</v>
      </c>
      <c r="F27" s="1">
        <f t="shared" si="3"/>
        <v>-8495.862681845374</v>
      </c>
      <c r="G27" s="1">
        <f t="shared" si="1"/>
        <v>40.662783355658163</v>
      </c>
      <c r="H27" s="1">
        <f t="shared" si="4"/>
        <v>8849.2070058658901</v>
      </c>
      <c r="I27" s="1">
        <f t="shared" si="5"/>
        <v>384.74813068982132</v>
      </c>
      <c r="J27" s="1">
        <f t="shared" si="6"/>
        <v>-22.081621726434385</v>
      </c>
      <c r="K27" s="6">
        <f t="shared" si="7"/>
        <v>38.361116373262419</v>
      </c>
    </row>
    <row r="28" spans="1:26" ht="15.6" x14ac:dyDescent="0.3">
      <c r="A28" s="1">
        <v>24</v>
      </c>
      <c r="B28" s="4">
        <v>43915</v>
      </c>
      <c r="C28" s="3">
        <v>105</v>
      </c>
      <c r="D28" s="1">
        <f t="shared" si="8"/>
        <v>97.867443328868376</v>
      </c>
      <c r="E28" s="1">
        <f t="shared" si="0"/>
        <v>7.1325566711316242</v>
      </c>
      <c r="F28" s="1">
        <f t="shared" si="3"/>
        <v>-8488.7301251742429</v>
      </c>
      <c r="G28" s="1">
        <f t="shared" si="1"/>
        <v>7.1325566711316242</v>
      </c>
      <c r="H28" s="1">
        <f t="shared" si="4"/>
        <v>8856.3395625370213</v>
      </c>
      <c r="I28" s="1">
        <f t="shared" si="5"/>
        <v>369.01414843904257</v>
      </c>
      <c r="J28" s="1">
        <f t="shared" si="6"/>
        <v>-23.003806659127314</v>
      </c>
      <c r="K28" s="6">
        <f t="shared" si="7"/>
        <v>6.7929111153634523</v>
      </c>
    </row>
    <row r="29" spans="1:26" ht="15.6" x14ac:dyDescent="0.3">
      <c r="A29" s="1">
        <v>25</v>
      </c>
      <c r="B29" s="4">
        <v>43916</v>
      </c>
      <c r="C29" s="3">
        <v>103</v>
      </c>
      <c r="D29" s="1">
        <f t="shared" si="8"/>
        <v>103.57348866577368</v>
      </c>
      <c r="E29" s="1">
        <f t="shared" si="0"/>
        <v>-0.57348866577368085</v>
      </c>
      <c r="F29" s="1">
        <f t="shared" si="3"/>
        <v>-8489.3036138400166</v>
      </c>
      <c r="G29" s="1">
        <f t="shared" si="1"/>
        <v>0.57348866577368085</v>
      </c>
      <c r="H29" s="1">
        <f t="shared" si="4"/>
        <v>8856.913051202795</v>
      </c>
      <c r="I29" s="1">
        <f t="shared" si="5"/>
        <v>354.27652204811181</v>
      </c>
      <c r="J29" s="1">
        <f t="shared" si="6"/>
        <v>-23.962365794838483</v>
      </c>
      <c r="K29" s="6">
        <f t="shared" si="7"/>
        <v>0.55678511240163198</v>
      </c>
    </row>
    <row r="30" spans="1:26" ht="15.6" x14ac:dyDescent="0.3">
      <c r="A30" s="1">
        <v>26</v>
      </c>
      <c r="B30" s="4">
        <v>43917</v>
      </c>
      <c r="C30" s="3">
        <v>153</v>
      </c>
      <c r="D30" s="1">
        <f t="shared" si="8"/>
        <v>103.11469773315474</v>
      </c>
      <c r="E30" s="1">
        <f t="shared" si="0"/>
        <v>49.885302266845258</v>
      </c>
      <c r="F30" s="1">
        <f t="shared" si="3"/>
        <v>-8439.4183115731721</v>
      </c>
      <c r="G30" s="1">
        <f t="shared" si="1"/>
        <v>49.885302266845258</v>
      </c>
      <c r="H30" s="1">
        <f t="shared" si="4"/>
        <v>8906.7983534696396</v>
      </c>
      <c r="I30" s="1">
        <f t="shared" si="5"/>
        <v>342.56916744114</v>
      </c>
      <c r="J30" s="1">
        <f t="shared" si="6"/>
        <v>-24.635662265265676</v>
      </c>
      <c r="K30" s="6">
        <f t="shared" si="7"/>
        <v>32.604772723428269</v>
      </c>
    </row>
    <row r="31" spans="1:26" ht="15.6" x14ac:dyDescent="0.3">
      <c r="A31" s="1">
        <v>27</v>
      </c>
      <c r="B31" s="4">
        <v>43918</v>
      </c>
      <c r="C31" s="3">
        <v>109</v>
      </c>
      <c r="D31" s="1">
        <f t="shared" si="8"/>
        <v>143.02293954663094</v>
      </c>
      <c r="E31" s="1">
        <f t="shared" si="0"/>
        <v>-34.022939546630937</v>
      </c>
      <c r="F31" s="1">
        <f t="shared" si="3"/>
        <v>-8473.4412511198025</v>
      </c>
      <c r="G31" s="1">
        <f t="shared" si="1"/>
        <v>34.022939546630937</v>
      </c>
      <c r="H31" s="1">
        <f t="shared" si="4"/>
        <v>8940.8212930162699</v>
      </c>
      <c r="I31" s="1">
        <f t="shared" si="5"/>
        <v>331.14152937097293</v>
      </c>
      <c r="J31" s="1">
        <f t="shared" si="6"/>
        <v>-25.588579201212578</v>
      </c>
      <c r="K31" s="6">
        <f t="shared" si="7"/>
        <v>31.213706006083431</v>
      </c>
    </row>
    <row r="32" spans="1:26" ht="15.6" x14ac:dyDescent="0.3">
      <c r="A32" s="1">
        <v>28</v>
      </c>
      <c r="B32" s="4">
        <v>43919</v>
      </c>
      <c r="C32" s="3">
        <v>130</v>
      </c>
      <c r="D32" s="1">
        <f t="shared" si="8"/>
        <v>115.80458790932619</v>
      </c>
      <c r="E32" s="1">
        <f t="shared" si="0"/>
        <v>14.195412090673813</v>
      </c>
      <c r="F32" s="1">
        <f t="shared" si="3"/>
        <v>-8459.2458390291285</v>
      </c>
      <c r="G32" s="1">
        <f t="shared" si="1"/>
        <v>14.195412090673813</v>
      </c>
      <c r="H32" s="1">
        <f t="shared" si="4"/>
        <v>8955.0167051069438</v>
      </c>
      <c r="I32" s="1">
        <f t="shared" si="5"/>
        <v>319.82202518239086</v>
      </c>
      <c r="J32" s="1">
        <f t="shared" si="6"/>
        <v>-26.449853896725582</v>
      </c>
      <c r="K32" s="6">
        <f t="shared" si="7"/>
        <v>10.919547762056778</v>
      </c>
    </row>
    <row r="33" spans="1:11" ht="15.6" x14ac:dyDescent="0.3">
      <c r="A33" s="1">
        <v>29</v>
      </c>
      <c r="B33" s="4">
        <v>43920</v>
      </c>
      <c r="C33" s="3">
        <v>129</v>
      </c>
      <c r="D33" s="1">
        <f t="shared" si="8"/>
        <v>127.16091758186523</v>
      </c>
      <c r="E33" s="1">
        <f t="shared" si="0"/>
        <v>1.8390824181347654</v>
      </c>
      <c r="F33" s="1">
        <f t="shared" si="3"/>
        <v>-8457.4067566109934</v>
      </c>
      <c r="G33" s="1">
        <f t="shared" si="1"/>
        <v>1.8390824181347654</v>
      </c>
      <c r="H33" s="1">
        <f t="shared" si="4"/>
        <v>8956.855787525079</v>
      </c>
      <c r="I33" s="1">
        <f t="shared" si="5"/>
        <v>308.85709612155443</v>
      </c>
      <c r="J33" s="1">
        <f t="shared" si="6"/>
        <v>-27.382912236157523</v>
      </c>
      <c r="K33" s="6">
        <f t="shared" si="7"/>
        <v>1.4256452853757871</v>
      </c>
    </row>
    <row r="34" spans="1:11" ht="15.6" x14ac:dyDescent="0.3">
      <c r="A34" s="1">
        <v>30</v>
      </c>
      <c r="B34" s="4">
        <v>43921</v>
      </c>
      <c r="C34" s="3">
        <v>114</v>
      </c>
      <c r="D34" s="1">
        <f t="shared" si="8"/>
        <v>128.63218351637306</v>
      </c>
      <c r="E34" s="1">
        <f t="shared" si="0"/>
        <v>-14.632183516373061</v>
      </c>
      <c r="F34" s="1">
        <f t="shared" si="3"/>
        <v>-8472.038940127366</v>
      </c>
      <c r="G34" s="1">
        <f t="shared" si="1"/>
        <v>14.632183516373061</v>
      </c>
      <c r="H34" s="1">
        <f t="shared" si="4"/>
        <v>8971.4879710414516</v>
      </c>
      <c r="I34" s="1">
        <f t="shared" si="5"/>
        <v>299.04959903471507</v>
      </c>
      <c r="J34" s="1">
        <f t="shared" si="6"/>
        <v>-28.329878948086776</v>
      </c>
      <c r="K34" s="6">
        <f t="shared" si="7"/>
        <v>12.83524869857286</v>
      </c>
    </row>
    <row r="35" spans="1:11" ht="15.6" x14ac:dyDescent="0.3">
      <c r="A35" s="1">
        <v>31</v>
      </c>
      <c r="B35" s="2">
        <v>43922</v>
      </c>
      <c r="C35" s="3">
        <v>149</v>
      </c>
      <c r="D35" s="1">
        <f t="shared" si="8"/>
        <v>116.92643670327462</v>
      </c>
      <c r="E35" s="1">
        <f t="shared" si="0"/>
        <v>32.073563296725382</v>
      </c>
      <c r="F35" s="1">
        <f t="shared" si="3"/>
        <v>-8439.9653768306398</v>
      </c>
      <c r="G35" s="1">
        <f t="shared" si="1"/>
        <v>32.073563296725382</v>
      </c>
      <c r="H35" s="1">
        <f t="shared" si="4"/>
        <v>9003.5615343381778</v>
      </c>
      <c r="I35" s="1">
        <f t="shared" si="5"/>
        <v>290.43746884961865</v>
      </c>
      <c r="J35" s="1">
        <f t="shared" si="6"/>
        <v>-29.05949225580342</v>
      </c>
      <c r="K35" s="6">
        <f t="shared" si="7"/>
        <v>21.525881407198245</v>
      </c>
    </row>
    <row r="36" spans="1:11" ht="15.6" x14ac:dyDescent="0.3">
      <c r="A36" s="1">
        <v>32</v>
      </c>
      <c r="B36" s="2">
        <v>43923</v>
      </c>
      <c r="C36" s="3">
        <v>113</v>
      </c>
      <c r="D36" s="1">
        <f t="shared" si="8"/>
        <v>142.58528734065493</v>
      </c>
      <c r="E36" s="1">
        <f t="shared" si="0"/>
        <v>-29.585287340654929</v>
      </c>
      <c r="F36" s="1">
        <f t="shared" si="3"/>
        <v>-8469.5506641712946</v>
      </c>
      <c r="G36" s="1">
        <f t="shared" si="1"/>
        <v>29.585287340654929</v>
      </c>
      <c r="H36" s="1">
        <f t="shared" si="4"/>
        <v>9033.1468216788326</v>
      </c>
      <c r="I36" s="1">
        <f t="shared" si="5"/>
        <v>282.28583817746352</v>
      </c>
      <c r="J36" s="1">
        <f t="shared" si="6"/>
        <v>-30.003455783873846</v>
      </c>
      <c r="K36" s="6">
        <f t="shared" si="7"/>
        <v>26.181670212968967</v>
      </c>
    </row>
    <row r="37" spans="1:11" ht="15.6" x14ac:dyDescent="0.3">
      <c r="A37" s="1">
        <v>33</v>
      </c>
      <c r="B37" s="2">
        <v>43924</v>
      </c>
      <c r="C37" s="3">
        <v>196</v>
      </c>
      <c r="D37" s="1">
        <f t="shared" si="8"/>
        <v>118.91705746813099</v>
      </c>
      <c r="E37" s="1">
        <f t="shared" si="0"/>
        <v>77.082942531869008</v>
      </c>
      <c r="F37" s="1">
        <f t="shared" si="3"/>
        <v>-8392.4677216394248</v>
      </c>
      <c r="G37" s="1">
        <f t="shared" si="1"/>
        <v>77.082942531869008</v>
      </c>
      <c r="H37" s="1">
        <f t="shared" si="4"/>
        <v>9110.2297642107023</v>
      </c>
      <c r="I37" s="1">
        <f t="shared" si="5"/>
        <v>276.06756861244554</v>
      </c>
      <c r="J37" s="1">
        <f t="shared" si="6"/>
        <v>-30.40004939305674</v>
      </c>
      <c r="K37" s="6">
        <f t="shared" si="7"/>
        <v>39.3280319040148</v>
      </c>
    </row>
    <row r="38" spans="1:11" ht="15.6" x14ac:dyDescent="0.3">
      <c r="A38" s="1">
        <v>34</v>
      </c>
      <c r="B38" s="2">
        <v>43925</v>
      </c>
      <c r="C38" s="3">
        <v>106</v>
      </c>
      <c r="D38" s="1">
        <f t="shared" si="8"/>
        <v>180.58341149362622</v>
      </c>
      <c r="E38" s="1">
        <f t="shared" si="0"/>
        <v>-74.583411493626215</v>
      </c>
      <c r="F38" s="1">
        <f t="shared" si="3"/>
        <v>-8467.0511331330508</v>
      </c>
      <c r="G38" s="1">
        <f t="shared" si="1"/>
        <v>74.583411493626215</v>
      </c>
      <c r="H38" s="1">
        <f t="shared" si="4"/>
        <v>9184.8131757043284</v>
      </c>
      <c r="I38" s="1">
        <f t="shared" si="5"/>
        <v>270.14156399130377</v>
      </c>
      <c r="J38" s="1">
        <f t="shared" si="6"/>
        <v>-31.343015151143558</v>
      </c>
      <c r="K38" s="6">
        <f t="shared" si="7"/>
        <v>70.36170895625115</v>
      </c>
    </row>
    <row r="39" spans="1:11" ht="15.6" x14ac:dyDescent="0.3">
      <c r="A39" s="1">
        <v>35</v>
      </c>
      <c r="B39" s="2">
        <v>43926</v>
      </c>
      <c r="C39" s="3">
        <v>181</v>
      </c>
      <c r="D39" s="1">
        <f t="shared" si="8"/>
        <v>120.91668229872525</v>
      </c>
      <c r="E39" s="1">
        <f t="shared" si="0"/>
        <v>60.083317701274751</v>
      </c>
      <c r="F39" s="1">
        <f t="shared" si="3"/>
        <v>-8406.9678154317753</v>
      </c>
      <c r="G39" s="1">
        <f t="shared" si="1"/>
        <v>60.083317701274751</v>
      </c>
      <c r="H39" s="1">
        <f t="shared" si="4"/>
        <v>9244.8964934056039</v>
      </c>
      <c r="I39" s="1">
        <f t="shared" si="5"/>
        <v>264.13989981158869</v>
      </c>
      <c r="J39" s="1">
        <f t="shared" si="6"/>
        <v>-31.827708806690982</v>
      </c>
      <c r="K39" s="6">
        <f t="shared" si="7"/>
        <v>33.195203149875553</v>
      </c>
    </row>
    <row r="40" spans="1:11" ht="15.6" x14ac:dyDescent="0.3">
      <c r="A40" s="1">
        <v>36</v>
      </c>
      <c r="B40" s="2">
        <v>43927</v>
      </c>
      <c r="C40" s="3">
        <v>218</v>
      </c>
      <c r="D40" s="1">
        <f t="shared" si="8"/>
        <v>168.98333645974506</v>
      </c>
      <c r="E40" s="1">
        <f t="shared" si="0"/>
        <v>49.016663540254939</v>
      </c>
      <c r="F40" s="1">
        <f t="shared" si="3"/>
        <v>-8357.9511518915206</v>
      </c>
      <c r="G40" s="1">
        <f t="shared" si="1"/>
        <v>49.016663540254939</v>
      </c>
      <c r="H40" s="1">
        <f t="shared" si="4"/>
        <v>9293.9131569458586</v>
      </c>
      <c r="I40" s="1">
        <f t="shared" si="5"/>
        <v>258.16425435960718</v>
      </c>
      <c r="J40" s="1">
        <f t="shared" si="6"/>
        <v>-32.374548415403012</v>
      </c>
      <c r="K40" s="6">
        <f t="shared" si="7"/>
        <v>22.484708045988505</v>
      </c>
    </row>
    <row r="41" spans="1:11" ht="15.6" x14ac:dyDescent="0.3">
      <c r="A41" s="1">
        <v>37</v>
      </c>
      <c r="B41" s="2">
        <v>43928</v>
      </c>
      <c r="C41" s="3">
        <v>247</v>
      </c>
      <c r="D41" s="1">
        <f t="shared" si="8"/>
        <v>208.19666729194901</v>
      </c>
      <c r="E41" s="1">
        <f t="shared" si="0"/>
        <v>38.803332708050988</v>
      </c>
      <c r="F41" s="1">
        <f t="shared" si="3"/>
        <v>-8319.1478191834703</v>
      </c>
      <c r="G41" s="1">
        <f t="shared" si="1"/>
        <v>38.803332708050988</v>
      </c>
      <c r="H41" s="1">
        <f t="shared" si="4"/>
        <v>9332.7164896539089</v>
      </c>
      <c r="I41" s="1">
        <f t="shared" si="5"/>
        <v>252.23558080145699</v>
      </c>
      <c r="J41" s="1">
        <f t="shared" si="6"/>
        <v>-32.981658625440907</v>
      </c>
      <c r="K41" s="6">
        <f t="shared" si="7"/>
        <v>15.709851298806068</v>
      </c>
    </row>
    <row r="42" spans="1:11" ht="15.6" x14ac:dyDescent="0.3">
      <c r="A42" s="1">
        <v>38</v>
      </c>
      <c r="B42" s="2">
        <v>43929</v>
      </c>
      <c r="C42" s="3">
        <v>218</v>
      </c>
      <c r="D42" s="1">
        <f t="shared" si="8"/>
        <v>239.23933345838981</v>
      </c>
      <c r="E42" s="1">
        <f t="shared" si="0"/>
        <v>-21.239333458389808</v>
      </c>
      <c r="F42" s="1">
        <f t="shared" si="3"/>
        <v>-8340.3871526418607</v>
      </c>
      <c r="G42" s="1">
        <f t="shared" si="1"/>
        <v>21.239333458389808</v>
      </c>
      <c r="H42" s="1">
        <f t="shared" si="4"/>
        <v>9353.9558231122992</v>
      </c>
      <c r="I42" s="1">
        <f t="shared" si="5"/>
        <v>246.15673218716577</v>
      </c>
      <c r="J42" s="1">
        <f t="shared" si="6"/>
        <v>-33.882425552758114</v>
      </c>
      <c r="K42" s="6">
        <f t="shared" si="7"/>
        <v>9.7428135130228473</v>
      </c>
    </row>
    <row r="43" spans="1:11" ht="15.6" x14ac:dyDescent="0.3">
      <c r="A43" s="1">
        <v>39</v>
      </c>
      <c r="B43" s="2">
        <v>43930</v>
      </c>
      <c r="C43" s="3">
        <v>337</v>
      </c>
      <c r="D43" s="1">
        <f t="shared" si="8"/>
        <v>222.24786669167796</v>
      </c>
      <c r="E43" s="1">
        <f t="shared" si="0"/>
        <v>114.75213330832204</v>
      </c>
      <c r="F43" s="1">
        <f t="shared" si="3"/>
        <v>-8225.6350193335384</v>
      </c>
      <c r="G43" s="1">
        <f t="shared" si="1"/>
        <v>114.75213330832204</v>
      </c>
      <c r="H43" s="1">
        <f t="shared" si="4"/>
        <v>9468.7079564206215</v>
      </c>
      <c r="I43" s="1">
        <f t="shared" si="5"/>
        <v>242.78738349796464</v>
      </c>
      <c r="J43" s="1">
        <f t="shared" si="6"/>
        <v>-33.879993683454707</v>
      </c>
      <c r="K43" s="6">
        <f t="shared" si="7"/>
        <v>34.051078133033243</v>
      </c>
    </row>
    <row r="44" spans="1:11" ht="15.6" x14ac:dyDescent="0.3">
      <c r="A44" s="1">
        <v>40</v>
      </c>
      <c r="B44" s="2">
        <v>43931</v>
      </c>
      <c r="C44" s="3">
        <v>219</v>
      </c>
      <c r="D44" s="1">
        <f t="shared" si="8"/>
        <v>314.04957333833556</v>
      </c>
      <c r="E44" s="1">
        <f t="shared" si="0"/>
        <v>-95.049573338335563</v>
      </c>
      <c r="F44" s="1">
        <f t="shared" si="3"/>
        <v>-8320.6845926718743</v>
      </c>
      <c r="G44" s="1">
        <f t="shared" si="1"/>
        <v>95.049573338335563</v>
      </c>
      <c r="H44" s="1">
        <f t="shared" si="4"/>
        <v>9563.7575297589574</v>
      </c>
      <c r="I44" s="1">
        <f t="shared" si="5"/>
        <v>239.09393824397392</v>
      </c>
      <c r="J44" s="1">
        <f t="shared" si="6"/>
        <v>-34.800901494128894</v>
      </c>
      <c r="K44" s="6">
        <f t="shared" si="7"/>
        <v>43.401631661340438</v>
      </c>
    </row>
    <row r="45" spans="1:11" ht="15.6" x14ac:dyDescent="0.3">
      <c r="A45" s="1">
        <v>41</v>
      </c>
      <c r="B45" s="2">
        <v>43932</v>
      </c>
      <c r="C45" s="3">
        <v>330</v>
      </c>
      <c r="D45" s="1">
        <f t="shared" si="8"/>
        <v>238.00991466766709</v>
      </c>
      <c r="E45" s="1">
        <f t="shared" si="0"/>
        <v>91.99008533233291</v>
      </c>
      <c r="F45" s="1">
        <f t="shared" si="3"/>
        <v>-8228.6945073395418</v>
      </c>
      <c r="G45" s="1">
        <f t="shared" si="1"/>
        <v>91.99008533233291</v>
      </c>
      <c r="H45" s="1">
        <f t="shared" si="4"/>
        <v>9655.7476150912898</v>
      </c>
      <c r="I45" s="1">
        <f t="shared" si="5"/>
        <v>235.50603939247048</v>
      </c>
      <c r="J45" s="1">
        <f t="shared" si="6"/>
        <v>-34.940481902574199</v>
      </c>
      <c r="K45" s="6">
        <f t="shared" si="7"/>
        <v>27.875783434040276</v>
      </c>
    </row>
    <row r="46" spans="1:11" ht="15.6" x14ac:dyDescent="0.3">
      <c r="A46" s="1">
        <v>42</v>
      </c>
      <c r="B46" s="2">
        <v>43933</v>
      </c>
      <c r="C46" s="3">
        <v>399</v>
      </c>
      <c r="D46" s="1">
        <f t="shared" si="8"/>
        <v>311.60198293353341</v>
      </c>
      <c r="E46" s="1">
        <f t="shared" si="0"/>
        <v>87.398017066466593</v>
      </c>
      <c r="F46" s="1">
        <f t="shared" si="3"/>
        <v>-8141.2964902730755</v>
      </c>
      <c r="G46" s="1">
        <f t="shared" si="1"/>
        <v>87.398017066466593</v>
      </c>
      <c r="H46" s="1">
        <f t="shared" si="4"/>
        <v>9743.1456321577571</v>
      </c>
      <c r="I46" s="1">
        <f t="shared" si="5"/>
        <v>231.97965790851802</v>
      </c>
      <c r="J46" s="1">
        <f t="shared" si="6"/>
        <v>-35.094872385248642</v>
      </c>
      <c r="K46" s="6">
        <f t="shared" si="7"/>
        <v>21.904264928938996</v>
      </c>
    </row>
    <row r="47" spans="1:11" ht="15.6" x14ac:dyDescent="0.3">
      <c r="A47" s="1">
        <v>43</v>
      </c>
      <c r="B47" s="4">
        <v>43934</v>
      </c>
      <c r="C47" s="3">
        <v>316</v>
      </c>
      <c r="D47" s="1">
        <f t="shared" si="8"/>
        <v>381.52039658670668</v>
      </c>
      <c r="E47" s="1">
        <f t="shared" si="0"/>
        <v>-65.520396586706681</v>
      </c>
      <c r="F47" s="1">
        <f t="shared" si="3"/>
        <v>-8206.8168868597822</v>
      </c>
      <c r="G47" s="1">
        <f t="shared" si="1"/>
        <v>65.520396586706681</v>
      </c>
      <c r="H47" s="1">
        <f t="shared" si="4"/>
        <v>9808.6660287444629</v>
      </c>
      <c r="I47" s="1">
        <f t="shared" si="5"/>
        <v>228.10851229638286</v>
      </c>
      <c r="J47" s="1">
        <f t="shared" si="6"/>
        <v>-35.977688005770744</v>
      </c>
      <c r="K47" s="6">
        <f t="shared" si="7"/>
        <v>20.734302717312243</v>
      </c>
    </row>
    <row r="48" spans="1:11" ht="15.6" x14ac:dyDescent="0.3">
      <c r="A48" s="1">
        <v>44</v>
      </c>
      <c r="B48" s="4">
        <v>43935</v>
      </c>
      <c r="C48" s="3">
        <v>282</v>
      </c>
      <c r="D48" s="1">
        <f t="shared" si="8"/>
        <v>329.1040793173413</v>
      </c>
      <c r="E48" s="1">
        <f t="shared" si="0"/>
        <v>-47.104079317341302</v>
      </c>
      <c r="F48" s="1">
        <f t="shared" si="3"/>
        <v>-8253.9209661771238</v>
      </c>
      <c r="G48" s="1">
        <f t="shared" si="1"/>
        <v>47.104079317341302</v>
      </c>
      <c r="H48" s="1">
        <f t="shared" si="4"/>
        <v>9855.7701080618044</v>
      </c>
      <c r="I48" s="1">
        <f t="shared" si="5"/>
        <v>223.99477518322283</v>
      </c>
      <c r="J48" s="1">
        <f t="shared" si="6"/>
        <v>-36.848720955324055</v>
      </c>
      <c r="K48" s="6">
        <f t="shared" si="7"/>
        <v>16.703574226007554</v>
      </c>
    </row>
    <row r="49" spans="1:11" ht="15.6" x14ac:dyDescent="0.3">
      <c r="A49" s="1">
        <v>45</v>
      </c>
      <c r="B49" s="4">
        <v>43936</v>
      </c>
      <c r="C49" s="3">
        <v>297</v>
      </c>
      <c r="D49" s="1">
        <f t="shared" si="8"/>
        <v>291.42081586346825</v>
      </c>
      <c r="E49" s="1">
        <f t="shared" si="0"/>
        <v>5.5791841365317509</v>
      </c>
      <c r="F49" s="1">
        <f t="shared" si="3"/>
        <v>-8248.3417820405921</v>
      </c>
      <c r="G49" s="1">
        <f t="shared" si="1"/>
        <v>5.5791841365317509</v>
      </c>
      <c r="H49" s="1">
        <f t="shared" si="4"/>
        <v>9861.3492921983361</v>
      </c>
      <c r="I49" s="1">
        <f t="shared" si="5"/>
        <v>219.14109538218526</v>
      </c>
      <c r="J49" s="1">
        <f t="shared" si="6"/>
        <v>-37.639411118463947</v>
      </c>
      <c r="K49" s="6">
        <f t="shared" si="7"/>
        <v>1.8785131772834178</v>
      </c>
    </row>
    <row r="50" spans="1:11" ht="15.6" x14ac:dyDescent="0.3">
      <c r="A50" s="1">
        <v>46</v>
      </c>
      <c r="B50" s="4">
        <v>43937</v>
      </c>
      <c r="C50" s="3">
        <v>380</v>
      </c>
      <c r="D50" s="1">
        <f t="shared" si="8"/>
        <v>295.88416317269366</v>
      </c>
      <c r="E50" s="1">
        <f t="shared" si="0"/>
        <v>84.115836827306339</v>
      </c>
      <c r="F50" s="1">
        <f t="shared" si="3"/>
        <v>-8164.2259452132857</v>
      </c>
      <c r="G50" s="1">
        <f t="shared" si="1"/>
        <v>84.115836827306339</v>
      </c>
      <c r="H50" s="1">
        <f t="shared" si="4"/>
        <v>9945.4651290256425</v>
      </c>
      <c r="I50" s="1">
        <f t="shared" si="5"/>
        <v>216.20576367447049</v>
      </c>
      <c r="J50" s="1">
        <f t="shared" si="6"/>
        <v>-37.761370494755759</v>
      </c>
      <c r="K50" s="6">
        <f t="shared" si="7"/>
        <v>22.135746533501667</v>
      </c>
    </row>
    <row r="51" spans="1:11" ht="15.6" x14ac:dyDescent="0.3">
      <c r="A51" s="1">
        <v>47</v>
      </c>
      <c r="B51" s="4">
        <v>43938</v>
      </c>
      <c r="C51" s="3">
        <v>407</v>
      </c>
      <c r="D51" s="1">
        <f t="shared" si="8"/>
        <v>363.17683263453875</v>
      </c>
      <c r="E51" s="1">
        <f t="shared" si="0"/>
        <v>43.823167365461245</v>
      </c>
      <c r="F51" s="1">
        <f t="shared" si="3"/>
        <v>-8120.4027778478248</v>
      </c>
      <c r="G51" s="1">
        <f t="shared" si="1"/>
        <v>43.823167365461245</v>
      </c>
      <c r="H51" s="1">
        <f t="shared" si="4"/>
        <v>9989.2882963911034</v>
      </c>
      <c r="I51" s="1">
        <f t="shared" si="5"/>
        <v>212.53804885938519</v>
      </c>
      <c r="J51" s="1">
        <f t="shared" si="6"/>
        <v>-38.206819068054351</v>
      </c>
      <c r="K51" s="6">
        <f t="shared" si="7"/>
        <v>10.767362989056817</v>
      </c>
    </row>
    <row r="52" spans="1:11" ht="15.6" x14ac:dyDescent="0.3">
      <c r="A52" s="1">
        <v>48</v>
      </c>
      <c r="B52" s="4">
        <v>43939</v>
      </c>
      <c r="C52" s="3">
        <v>325</v>
      </c>
      <c r="D52" s="1">
        <f t="shared" si="8"/>
        <v>398.23536652690774</v>
      </c>
      <c r="E52" s="1">
        <f t="shared" si="0"/>
        <v>-73.23536652690774</v>
      </c>
      <c r="F52" s="1">
        <f t="shared" si="3"/>
        <v>-8193.6381443747323</v>
      </c>
      <c r="G52" s="1">
        <f t="shared" si="1"/>
        <v>73.23536652690774</v>
      </c>
      <c r="H52" s="1">
        <f t="shared" si="4"/>
        <v>10062.523662918011</v>
      </c>
      <c r="I52" s="1">
        <f t="shared" si="5"/>
        <v>209.63590964412523</v>
      </c>
      <c r="J52" s="1">
        <f t="shared" si="6"/>
        <v>-39.085088801265627</v>
      </c>
      <c r="K52" s="6">
        <f t="shared" si="7"/>
        <v>22.533958931356228</v>
      </c>
    </row>
    <row r="53" spans="1:11" ht="15.6" x14ac:dyDescent="0.3">
      <c r="A53" s="1">
        <v>49</v>
      </c>
      <c r="B53" s="4">
        <v>43940</v>
      </c>
      <c r="C53" s="3">
        <v>327</v>
      </c>
      <c r="D53" s="1">
        <f t="shared" si="8"/>
        <v>339.64707330538153</v>
      </c>
      <c r="E53" s="1">
        <f t="shared" si="0"/>
        <v>-12.647073305381525</v>
      </c>
      <c r="F53" s="1">
        <f t="shared" si="3"/>
        <v>-8206.2852176801134</v>
      </c>
      <c r="G53" s="1">
        <f t="shared" si="1"/>
        <v>12.647073305381525</v>
      </c>
      <c r="H53" s="1">
        <f t="shared" si="4"/>
        <v>10075.170736223392</v>
      </c>
      <c r="I53" s="1">
        <f t="shared" si="5"/>
        <v>205.61572931068147</v>
      </c>
      <c r="J53" s="1">
        <f t="shared" si="6"/>
        <v>-39.910785255541285</v>
      </c>
      <c r="K53" s="6">
        <f t="shared" si="7"/>
        <v>3.8676065154071946</v>
      </c>
    </row>
    <row r="54" spans="1:11" ht="15.6" x14ac:dyDescent="0.3">
      <c r="A54" s="1">
        <v>50</v>
      </c>
      <c r="B54" s="4">
        <v>43941</v>
      </c>
      <c r="C54" s="3">
        <v>185</v>
      </c>
      <c r="D54" s="1">
        <f t="shared" si="8"/>
        <v>329.52941466107632</v>
      </c>
      <c r="E54" s="1">
        <f t="shared" si="0"/>
        <v>-144.52941466107632</v>
      </c>
      <c r="F54" s="1">
        <f t="shared" si="3"/>
        <v>-8350.8146323411893</v>
      </c>
      <c r="G54" s="1">
        <f t="shared" si="1"/>
        <v>144.52941466107632</v>
      </c>
      <c r="H54" s="1">
        <f t="shared" si="4"/>
        <v>10219.700150884468</v>
      </c>
      <c r="I54" s="1">
        <f t="shared" si="5"/>
        <v>204.39400301768936</v>
      </c>
      <c r="J54" s="1">
        <f t="shared" si="6"/>
        <v>-40.856456202477062</v>
      </c>
      <c r="K54" s="6">
        <f t="shared" si="7"/>
        <v>78.12400792490611</v>
      </c>
    </row>
    <row r="55" spans="1:11" ht="15.6" x14ac:dyDescent="0.3">
      <c r="A55" s="1">
        <v>51</v>
      </c>
      <c r="B55" s="4">
        <v>43942</v>
      </c>
      <c r="C55" s="3">
        <v>375</v>
      </c>
      <c r="D55" s="1">
        <f t="shared" si="8"/>
        <v>213.90588293221526</v>
      </c>
      <c r="E55" s="1">
        <f t="shared" si="0"/>
        <v>161.09411706778474</v>
      </c>
      <c r="F55" s="1">
        <f t="shared" si="3"/>
        <v>-8189.7205152734041</v>
      </c>
      <c r="G55" s="1">
        <f t="shared" si="1"/>
        <v>161.09411706778474</v>
      </c>
      <c r="H55" s="1">
        <f t="shared" si="4"/>
        <v>10380.794267952253</v>
      </c>
      <c r="I55" s="1">
        <f t="shared" si="5"/>
        <v>203.5449856461226</v>
      </c>
      <c r="J55" s="1">
        <f t="shared" si="6"/>
        <v>-40.235432424318297</v>
      </c>
      <c r="K55" s="6">
        <f t="shared" si="7"/>
        <v>42.95843121807593</v>
      </c>
    </row>
    <row r="56" spans="1:11" ht="15.6" x14ac:dyDescent="0.3">
      <c r="A56" s="1">
        <v>52</v>
      </c>
      <c r="B56" s="4">
        <v>43943</v>
      </c>
      <c r="C56" s="3">
        <v>283</v>
      </c>
      <c r="D56" s="1">
        <f t="shared" si="8"/>
        <v>342.78117658644305</v>
      </c>
      <c r="E56" s="1">
        <f t="shared" si="0"/>
        <v>-59.781176586443053</v>
      </c>
      <c r="F56" s="1">
        <f t="shared" si="3"/>
        <v>-8249.5016918598467</v>
      </c>
      <c r="G56" s="1">
        <f t="shared" si="1"/>
        <v>59.781176586443053</v>
      </c>
      <c r="H56" s="1">
        <f t="shared" si="4"/>
        <v>10440.575444538696</v>
      </c>
      <c r="I56" s="1">
        <f t="shared" si="5"/>
        <v>200.78029701035953</v>
      </c>
      <c r="J56" s="1">
        <f t="shared" si="6"/>
        <v>-41.087207334065269</v>
      </c>
      <c r="K56" s="6">
        <f t="shared" si="7"/>
        <v>21.124090666587652</v>
      </c>
    </row>
    <row r="57" spans="1:11" ht="15.6" x14ac:dyDescent="0.3">
      <c r="A57" s="1">
        <v>53</v>
      </c>
      <c r="B57" s="4">
        <v>43944</v>
      </c>
      <c r="C57" s="3">
        <v>357</v>
      </c>
      <c r="D57" s="1">
        <f t="shared" si="8"/>
        <v>294.95623531728859</v>
      </c>
      <c r="E57" s="1">
        <f t="shared" si="0"/>
        <v>62.043764682711412</v>
      </c>
      <c r="F57" s="1">
        <f t="shared" si="3"/>
        <v>-8187.4579271771354</v>
      </c>
      <c r="G57" s="1">
        <f t="shared" si="1"/>
        <v>62.043764682711412</v>
      </c>
      <c r="H57" s="1">
        <f t="shared" si="4"/>
        <v>10502.619209221408</v>
      </c>
      <c r="I57" s="1">
        <f t="shared" si="5"/>
        <v>198.16262658908317</v>
      </c>
      <c r="J57" s="1">
        <f t="shared" si="6"/>
        <v>-41.316862155621955</v>
      </c>
      <c r="K57" s="6">
        <f t="shared" si="7"/>
        <v>17.379205793476586</v>
      </c>
    </row>
    <row r="58" spans="1:11" ht="15.6" x14ac:dyDescent="0.3">
      <c r="A58" s="1">
        <v>54</v>
      </c>
      <c r="B58" s="4">
        <v>43945</v>
      </c>
      <c r="C58" s="3">
        <v>436</v>
      </c>
      <c r="D58" s="1">
        <f t="shared" si="8"/>
        <v>344.59124706345773</v>
      </c>
      <c r="E58" s="1">
        <f t="shared" si="0"/>
        <v>91.408752936542271</v>
      </c>
      <c r="F58" s="1">
        <f t="shared" si="3"/>
        <v>-8096.0491742405929</v>
      </c>
      <c r="G58" s="1">
        <f t="shared" si="1"/>
        <v>91.408752936542271</v>
      </c>
      <c r="H58" s="1">
        <f t="shared" si="4"/>
        <v>10594.02796215795</v>
      </c>
      <c r="I58" s="1">
        <f t="shared" si="5"/>
        <v>196.18570300292501</v>
      </c>
      <c r="J58" s="1">
        <f t="shared" si="6"/>
        <v>-41.267274068997196</v>
      </c>
      <c r="K58" s="6">
        <f t="shared" si="7"/>
        <v>20.965310306546392</v>
      </c>
    </row>
    <row r="59" spans="1:11" ht="15.6" x14ac:dyDescent="0.3">
      <c r="A59" s="1">
        <v>55</v>
      </c>
      <c r="B59" s="4">
        <v>43946</v>
      </c>
      <c r="C59" s="3">
        <v>396</v>
      </c>
      <c r="D59" s="1">
        <f t="shared" si="8"/>
        <v>417.71824941269153</v>
      </c>
      <c r="E59" s="1">
        <f t="shared" si="0"/>
        <v>-21.718249412691534</v>
      </c>
      <c r="F59" s="1">
        <f t="shared" si="3"/>
        <v>-8117.7674236532848</v>
      </c>
      <c r="G59" s="1">
        <f t="shared" si="1"/>
        <v>21.718249412691534</v>
      </c>
      <c r="H59" s="1">
        <f t="shared" si="4"/>
        <v>10615.746211570642</v>
      </c>
      <c r="I59" s="1">
        <f t="shared" si="5"/>
        <v>193.01356748310258</v>
      </c>
      <c r="J59" s="1">
        <f t="shared" si="6"/>
        <v>-42.058014519440228</v>
      </c>
      <c r="K59" s="6">
        <f t="shared" si="7"/>
        <v>5.4844064173463467</v>
      </c>
    </row>
    <row r="60" spans="1:11" ht="15.6" x14ac:dyDescent="0.3">
      <c r="A60" s="1">
        <v>56</v>
      </c>
      <c r="B60" s="4">
        <v>43947</v>
      </c>
      <c r="C60" s="3">
        <v>275</v>
      </c>
      <c r="D60" s="1">
        <f t="shared" si="8"/>
        <v>400.34364988253833</v>
      </c>
      <c r="E60" s="1">
        <f t="shared" si="0"/>
        <v>-125.34364988253833</v>
      </c>
      <c r="F60" s="1">
        <f t="shared" si="3"/>
        <v>-8243.1110735358234</v>
      </c>
      <c r="G60" s="1">
        <f t="shared" si="1"/>
        <v>125.34364988253833</v>
      </c>
      <c r="H60" s="1">
        <f t="shared" si="4"/>
        <v>10741.08986145318</v>
      </c>
      <c r="I60" s="1">
        <f t="shared" si="5"/>
        <v>191.80517609737822</v>
      </c>
      <c r="J60" s="1">
        <f t="shared" si="6"/>
        <v>-42.976478743987862</v>
      </c>
      <c r="K60" s="6">
        <f t="shared" si="7"/>
        <v>45.579509048195753</v>
      </c>
    </row>
    <row r="61" spans="1:11" ht="15.6" x14ac:dyDescent="0.3">
      <c r="A61" s="1">
        <v>57</v>
      </c>
      <c r="B61" s="4">
        <v>43948</v>
      </c>
      <c r="C61" s="3">
        <v>214</v>
      </c>
      <c r="D61" s="1">
        <f t="shared" si="8"/>
        <v>300.06872997650765</v>
      </c>
      <c r="E61" s="1">
        <f t="shared" si="0"/>
        <v>-86.068729976507655</v>
      </c>
      <c r="F61" s="1">
        <f t="shared" si="3"/>
        <v>-8329.1798035123302</v>
      </c>
      <c r="G61" s="1">
        <f t="shared" si="1"/>
        <v>86.068729976507655</v>
      </c>
      <c r="H61" s="1">
        <f t="shared" si="4"/>
        <v>10827.158591429687</v>
      </c>
      <c r="I61" s="1">
        <f t="shared" si="5"/>
        <v>189.9501507268366</v>
      </c>
      <c r="J61" s="1">
        <f t="shared" si="6"/>
        <v>-43.849292941548399</v>
      </c>
      <c r="K61" s="6">
        <f t="shared" si="7"/>
        <v>40.219032699302645</v>
      </c>
    </row>
    <row r="62" spans="1:11" ht="15.6" x14ac:dyDescent="0.3">
      <c r="A62" s="1">
        <v>58</v>
      </c>
      <c r="B62" s="4">
        <v>43949</v>
      </c>
      <c r="C62" s="3">
        <v>415</v>
      </c>
      <c r="D62" s="1">
        <f t="shared" si="8"/>
        <v>231.21374599530151</v>
      </c>
      <c r="E62" s="1">
        <f t="shared" si="0"/>
        <v>183.78625400469849</v>
      </c>
      <c r="F62" s="1">
        <f t="shared" si="3"/>
        <v>-8145.3935495076321</v>
      </c>
      <c r="G62" s="1">
        <f t="shared" si="1"/>
        <v>183.78625400469849</v>
      </c>
      <c r="H62" s="1">
        <f t="shared" si="4"/>
        <v>11010.944845434386</v>
      </c>
      <c r="I62" s="1">
        <f t="shared" si="5"/>
        <v>189.84387664542044</v>
      </c>
      <c r="J62" s="1">
        <f t="shared" si="6"/>
        <v>-42.905748099113744</v>
      </c>
      <c r="K62" s="6">
        <f t="shared" si="7"/>
        <v>44.285844338481567</v>
      </c>
    </row>
    <row r="63" spans="1:11" ht="15.6" x14ac:dyDescent="0.3">
      <c r="A63" s="1">
        <v>59</v>
      </c>
      <c r="B63" s="4">
        <v>43950</v>
      </c>
      <c r="C63" s="3">
        <v>260</v>
      </c>
      <c r="D63" s="1">
        <f t="shared" si="8"/>
        <v>378.24274919906031</v>
      </c>
      <c r="E63" s="1">
        <f t="shared" si="0"/>
        <v>-118.24274919906031</v>
      </c>
      <c r="F63" s="1">
        <f t="shared" si="3"/>
        <v>-8263.6362987066932</v>
      </c>
      <c r="G63" s="1">
        <f t="shared" si="1"/>
        <v>118.24274919906031</v>
      </c>
      <c r="H63" s="1">
        <f t="shared" si="4"/>
        <v>11129.187594633446</v>
      </c>
      <c r="I63" s="1">
        <f t="shared" si="5"/>
        <v>188.63029821412621</v>
      </c>
      <c r="J63" s="1">
        <f t="shared" si="6"/>
        <v>-43.808637196375081</v>
      </c>
      <c r="K63" s="6">
        <f t="shared" si="7"/>
        <v>45.47798046117704</v>
      </c>
    </row>
    <row r="64" spans="1:11" ht="15.6" x14ac:dyDescent="0.3">
      <c r="A64" s="1">
        <v>60</v>
      </c>
      <c r="B64" s="4">
        <v>43951</v>
      </c>
      <c r="C64" s="3">
        <v>347</v>
      </c>
      <c r="D64" s="1">
        <f t="shared" si="8"/>
        <v>283.64854983981206</v>
      </c>
      <c r="E64" s="1">
        <f t="shared" si="0"/>
        <v>63.351450160187937</v>
      </c>
      <c r="F64" s="1">
        <f t="shared" si="3"/>
        <v>-8200.2848485465056</v>
      </c>
      <c r="G64" s="1">
        <f t="shared" si="1"/>
        <v>63.351450160187937</v>
      </c>
      <c r="H64" s="1">
        <f t="shared" si="4"/>
        <v>11192.539044793633</v>
      </c>
      <c r="I64" s="1">
        <f t="shared" si="5"/>
        <v>186.54231741322721</v>
      </c>
      <c r="J64" s="1">
        <f t="shared" si="6"/>
        <v>-43.95938123992152</v>
      </c>
      <c r="K64" s="6">
        <f t="shared" si="7"/>
        <v>18.256902063454735</v>
      </c>
    </row>
    <row r="65" spans="1:11" ht="15.6" x14ac:dyDescent="0.3">
      <c r="A65" s="1">
        <v>61</v>
      </c>
      <c r="B65" s="2">
        <v>43952</v>
      </c>
      <c r="C65" s="3">
        <v>433</v>
      </c>
      <c r="D65" s="1">
        <f t="shared" si="8"/>
        <v>334.3297099679624</v>
      </c>
      <c r="E65" s="1">
        <f t="shared" si="0"/>
        <v>98.670290032037599</v>
      </c>
      <c r="F65" s="1">
        <f t="shared" si="3"/>
        <v>-8101.6145585144677</v>
      </c>
      <c r="G65" s="1">
        <f t="shared" si="1"/>
        <v>98.670290032037599</v>
      </c>
      <c r="H65" s="1">
        <f t="shared" si="4"/>
        <v>11291.209334825671</v>
      </c>
      <c r="I65" s="1">
        <f t="shared" si="5"/>
        <v>185.10179237419132</v>
      </c>
      <c r="J65" s="1">
        <f t="shared" si="6"/>
        <v>-43.768428466304108</v>
      </c>
      <c r="K65" s="6">
        <f t="shared" si="7"/>
        <v>22.787595850355103</v>
      </c>
    </row>
    <row r="66" spans="1:11" ht="15.6" x14ac:dyDescent="0.3">
      <c r="A66" s="1">
        <v>62</v>
      </c>
      <c r="B66" s="2">
        <v>43953</v>
      </c>
      <c r="C66" s="3">
        <v>292</v>
      </c>
      <c r="D66" s="1">
        <f t="shared" si="8"/>
        <v>413.26594199359249</v>
      </c>
      <c r="E66" s="1">
        <f t="shared" si="0"/>
        <v>-121.26594199359249</v>
      </c>
      <c r="F66" s="1">
        <f t="shared" si="3"/>
        <v>-8222.8805005080594</v>
      </c>
      <c r="G66" s="1">
        <f t="shared" si="1"/>
        <v>121.26594199359249</v>
      </c>
      <c r="H66" s="1">
        <f t="shared" si="4"/>
        <v>11412.475276819263</v>
      </c>
      <c r="I66" s="1">
        <f t="shared" si="5"/>
        <v>184.07218188418167</v>
      </c>
      <c r="J66" s="1">
        <f t="shared" si="6"/>
        <v>-44.672043414370457</v>
      </c>
      <c r="K66" s="6">
        <f t="shared" si="7"/>
        <v>41.529432189586466</v>
      </c>
    </row>
    <row r="67" spans="1:11" ht="15.6" x14ac:dyDescent="0.3">
      <c r="A67" s="1">
        <v>63</v>
      </c>
      <c r="B67" s="2">
        <v>43954</v>
      </c>
      <c r="C67" s="3">
        <v>349</v>
      </c>
      <c r="D67" s="1">
        <f t="shared" si="8"/>
        <v>316.25318839871852</v>
      </c>
      <c r="E67" s="1">
        <f t="shared" si="0"/>
        <v>32.746811601281479</v>
      </c>
      <c r="F67" s="1">
        <f t="shared" si="3"/>
        <v>-8190.1336889067779</v>
      </c>
      <c r="G67" s="1">
        <f t="shared" si="1"/>
        <v>32.746811601281479</v>
      </c>
      <c r="H67" s="1">
        <f t="shared" si="4"/>
        <v>11445.222088420545</v>
      </c>
      <c r="I67" s="1">
        <f t="shared" si="5"/>
        <v>181.6701918796912</v>
      </c>
      <c r="J67" s="1">
        <f t="shared" si="6"/>
        <v>-45.082429892134371</v>
      </c>
      <c r="K67" s="6">
        <f t="shared" si="7"/>
        <v>9.3830405734330888</v>
      </c>
    </row>
    <row r="68" spans="1:11" ht="15.6" x14ac:dyDescent="0.3">
      <c r="A68" s="1">
        <v>64</v>
      </c>
      <c r="B68" s="2">
        <v>43955</v>
      </c>
      <c r="C68" s="3">
        <v>395</v>
      </c>
      <c r="D68" s="1">
        <f t="shared" si="8"/>
        <v>342.45063767974369</v>
      </c>
      <c r="E68" s="1">
        <f t="shared" si="0"/>
        <v>52.549362320256307</v>
      </c>
      <c r="F68" s="1">
        <f t="shared" si="3"/>
        <v>-8137.5843265865215</v>
      </c>
      <c r="G68" s="1">
        <f t="shared" si="1"/>
        <v>52.549362320256307</v>
      </c>
      <c r="H68" s="1">
        <f t="shared" si="4"/>
        <v>11497.771450740802</v>
      </c>
      <c r="I68" s="1">
        <f t="shared" si="5"/>
        <v>179.65267891782503</v>
      </c>
      <c r="J68" s="1">
        <f t="shared" si="6"/>
        <v>-45.296203628050186</v>
      </c>
      <c r="K68" s="6">
        <f t="shared" si="7"/>
        <v>13.303636030444634</v>
      </c>
    </row>
    <row r="69" spans="1:11" ht="15.6" x14ac:dyDescent="0.3">
      <c r="A69" s="1">
        <v>65</v>
      </c>
      <c r="B69" s="2">
        <v>43956</v>
      </c>
      <c r="C69" s="3">
        <v>484</v>
      </c>
      <c r="D69" s="1">
        <f t="shared" si="8"/>
        <v>384.49012753594877</v>
      </c>
      <c r="E69" s="1">
        <f t="shared" si="0"/>
        <v>99.509872464051227</v>
      </c>
      <c r="F69" s="1">
        <f t="shared" si="3"/>
        <v>-8038.0744541224703</v>
      </c>
      <c r="G69" s="1">
        <f t="shared" si="1"/>
        <v>99.509872464051227</v>
      </c>
      <c r="H69" s="1">
        <f t="shared" si="4"/>
        <v>11597.281323204854</v>
      </c>
      <c r="I69" s="1">
        <f t="shared" si="5"/>
        <v>178.41971266469005</v>
      </c>
      <c r="J69" s="1">
        <f t="shared" si="6"/>
        <v>-45.051493100589646</v>
      </c>
      <c r="K69" s="6">
        <f t="shared" si="7"/>
        <v>20.559891004969259</v>
      </c>
    </row>
    <row r="70" spans="1:11" ht="15.6" x14ac:dyDescent="0.3">
      <c r="A70" s="1">
        <v>66</v>
      </c>
      <c r="B70" s="2">
        <v>43957</v>
      </c>
      <c r="C70" s="3">
        <v>367</v>
      </c>
      <c r="D70" s="1">
        <f t="shared" si="8"/>
        <v>464.09802550718973</v>
      </c>
      <c r="E70" s="1">
        <f t="shared" si="0"/>
        <v>-97.098025507189732</v>
      </c>
      <c r="F70" s="1">
        <f t="shared" si="3"/>
        <v>-8135.1724796296603</v>
      </c>
      <c r="G70" s="1">
        <f t="shared" si="1"/>
        <v>97.098025507189732</v>
      </c>
      <c r="H70" s="1">
        <f t="shared" si="4"/>
        <v>11694.379348712044</v>
      </c>
      <c r="I70" s="1">
        <f t="shared" si="5"/>
        <v>177.18756588957643</v>
      </c>
      <c r="J70" s="1">
        <f t="shared" ref="J70:J133" si="9">F70/I70</f>
        <v>-45.912772935204224</v>
      </c>
      <c r="K70" s="6">
        <f t="shared" ref="K70:K133" si="10">(G70/C70)*100</f>
        <v>26.457227658634803</v>
      </c>
    </row>
    <row r="71" spans="1:11" ht="15.6" x14ac:dyDescent="0.3">
      <c r="A71" s="1">
        <v>67</v>
      </c>
      <c r="B71" s="2">
        <v>43958</v>
      </c>
      <c r="C71" s="3">
        <v>338</v>
      </c>
      <c r="D71" s="1">
        <f t="shared" ref="D71:D134" si="11">D70+0.8*(C70-D70)</f>
        <v>386.41960510143792</v>
      </c>
      <c r="E71" s="1">
        <f t="shared" si="0"/>
        <v>-48.419605101437924</v>
      </c>
      <c r="F71" s="1">
        <f t="shared" si="3"/>
        <v>-8183.5920847310981</v>
      </c>
      <c r="G71" s="1">
        <f t="shared" si="1"/>
        <v>48.419605101437924</v>
      </c>
      <c r="H71" s="1">
        <f t="shared" si="4"/>
        <v>11742.798953813483</v>
      </c>
      <c r="I71" s="1">
        <f t="shared" si="5"/>
        <v>175.26565602706691</v>
      </c>
      <c r="J71" s="1">
        <f t="shared" si="9"/>
        <v>-46.692502514396068</v>
      </c>
      <c r="K71" s="6">
        <f t="shared" si="10"/>
        <v>14.325326953088144</v>
      </c>
    </row>
    <row r="72" spans="1:11" ht="15.6" x14ac:dyDescent="0.3">
      <c r="A72" s="1">
        <v>68</v>
      </c>
      <c r="B72" s="2">
        <v>43959</v>
      </c>
      <c r="C72" s="3">
        <v>336</v>
      </c>
      <c r="D72" s="1">
        <f t="shared" si="11"/>
        <v>347.68392102028758</v>
      </c>
      <c r="E72" s="1">
        <f t="shared" si="0"/>
        <v>-11.683921020287585</v>
      </c>
      <c r="F72" s="1">
        <f t="shared" si="3"/>
        <v>-8195.276005751386</v>
      </c>
      <c r="G72" s="1">
        <f t="shared" si="1"/>
        <v>11.683921020287585</v>
      </c>
      <c r="H72" s="1">
        <f t="shared" si="4"/>
        <v>11754.48287483377</v>
      </c>
      <c r="I72" s="1">
        <f t="shared" si="5"/>
        <v>172.86004227696719</v>
      </c>
      <c r="J72" s="1">
        <f t="shared" si="9"/>
        <v>-47.409892406600257</v>
      </c>
      <c r="K72" s="6">
        <f t="shared" si="10"/>
        <v>3.4773574465141621</v>
      </c>
    </row>
    <row r="73" spans="1:11" ht="15.6" x14ac:dyDescent="0.3">
      <c r="A73" s="1">
        <v>69</v>
      </c>
      <c r="B73" s="2">
        <v>43960</v>
      </c>
      <c r="C73" s="3">
        <v>533</v>
      </c>
      <c r="D73" s="1">
        <f t="shared" si="11"/>
        <v>338.33678420405749</v>
      </c>
      <c r="E73" s="1">
        <f t="shared" si="0"/>
        <v>194.66321579594251</v>
      </c>
      <c r="F73" s="1">
        <f t="shared" si="3"/>
        <v>-8000.6127899554431</v>
      </c>
      <c r="G73" s="1">
        <f t="shared" si="1"/>
        <v>194.66321579594251</v>
      </c>
      <c r="H73" s="1">
        <f t="shared" si="4"/>
        <v>11949.146090629712</v>
      </c>
      <c r="I73" s="1">
        <f t="shared" si="5"/>
        <v>173.17603029898135</v>
      </c>
      <c r="J73" s="1">
        <f t="shared" si="9"/>
        <v>-46.199308161428064</v>
      </c>
      <c r="K73" s="6">
        <f t="shared" si="10"/>
        <v>36.522179323816609</v>
      </c>
    </row>
    <row r="74" spans="1:11" ht="15.6" x14ac:dyDescent="0.3">
      <c r="A74" s="1">
        <v>70</v>
      </c>
      <c r="B74" s="2">
        <v>43961</v>
      </c>
      <c r="C74" s="3">
        <v>387</v>
      </c>
      <c r="D74" s="1">
        <f t="shared" si="11"/>
        <v>494.0673568408115</v>
      </c>
      <c r="E74" s="1">
        <f t="shared" si="0"/>
        <v>-107.0673568408115</v>
      </c>
      <c r="F74" s="1">
        <f t="shared" si="3"/>
        <v>-8107.6801467962541</v>
      </c>
      <c r="G74" s="1">
        <f t="shared" si="1"/>
        <v>107.0673568408115</v>
      </c>
      <c r="H74" s="1">
        <f t="shared" si="4"/>
        <v>12056.213447470524</v>
      </c>
      <c r="I74" s="1">
        <f t="shared" si="5"/>
        <v>172.23162067815034</v>
      </c>
      <c r="J74" s="1">
        <f t="shared" si="9"/>
        <v>-47.074283542550511</v>
      </c>
      <c r="K74" s="6">
        <f t="shared" si="10"/>
        <v>27.665983679796252</v>
      </c>
    </row>
    <row r="75" spans="1:11" ht="15.6" x14ac:dyDescent="0.3">
      <c r="A75" s="1">
        <v>71</v>
      </c>
      <c r="B75" s="2">
        <v>43962</v>
      </c>
      <c r="C75" s="3">
        <v>233</v>
      </c>
      <c r="D75" s="1">
        <f t="shared" si="11"/>
        <v>408.41347136816228</v>
      </c>
      <c r="E75" s="1">
        <f t="shared" si="0"/>
        <v>-175.41347136816228</v>
      </c>
      <c r="F75" s="1">
        <f t="shared" si="3"/>
        <v>-8283.0936181644156</v>
      </c>
      <c r="G75" s="1">
        <f t="shared" si="1"/>
        <v>175.41347136816228</v>
      </c>
      <c r="H75" s="1">
        <f t="shared" si="4"/>
        <v>12231.626918838685</v>
      </c>
      <c r="I75" s="1">
        <f t="shared" si="5"/>
        <v>172.27643547660119</v>
      </c>
      <c r="J75" s="1">
        <f t="shared" si="9"/>
        <v>-48.080247279607988</v>
      </c>
      <c r="K75" s="6">
        <f t="shared" si="10"/>
        <v>75.284751660155479</v>
      </c>
    </row>
    <row r="76" spans="1:11" ht="15.6" x14ac:dyDescent="0.3">
      <c r="A76" s="1">
        <v>72</v>
      </c>
      <c r="B76" s="2">
        <v>43963</v>
      </c>
      <c r="C76" s="3">
        <v>484</v>
      </c>
      <c r="D76" s="1">
        <f t="shared" si="11"/>
        <v>268.08269427363246</v>
      </c>
      <c r="E76" s="1">
        <f t="shared" si="0"/>
        <v>215.91730572636754</v>
      </c>
      <c r="F76" s="1">
        <f t="shared" si="3"/>
        <v>-8067.1763124380477</v>
      </c>
      <c r="G76" s="1">
        <f t="shared" si="1"/>
        <v>215.91730572636754</v>
      </c>
      <c r="H76" s="1">
        <f t="shared" si="4"/>
        <v>12447.544224565052</v>
      </c>
      <c r="I76" s="1">
        <f t="shared" si="5"/>
        <v>172.8825586745146</v>
      </c>
      <c r="J76" s="1">
        <f t="shared" si="9"/>
        <v>-46.662754035391693</v>
      </c>
      <c r="K76" s="6">
        <f t="shared" si="10"/>
        <v>44.611013579828004</v>
      </c>
    </row>
    <row r="77" spans="1:11" ht="15.6" x14ac:dyDescent="0.3">
      <c r="A77" s="1">
        <v>73</v>
      </c>
      <c r="B77" s="4">
        <v>43964</v>
      </c>
      <c r="C77" s="3">
        <v>689</v>
      </c>
      <c r="D77" s="1">
        <f t="shared" si="11"/>
        <v>440.8165388547265</v>
      </c>
      <c r="E77" s="1">
        <f t="shared" si="0"/>
        <v>248.1834611452735</v>
      </c>
      <c r="F77" s="1">
        <f t="shared" si="3"/>
        <v>-7818.9928512927745</v>
      </c>
      <c r="G77" s="1">
        <f t="shared" si="1"/>
        <v>248.1834611452735</v>
      </c>
      <c r="H77" s="1">
        <f t="shared" si="4"/>
        <v>12695.727685710326</v>
      </c>
      <c r="I77" s="1">
        <f t="shared" si="5"/>
        <v>173.91407788644281</v>
      </c>
      <c r="J77" s="1">
        <f t="shared" si="9"/>
        <v>-44.958941486026134</v>
      </c>
      <c r="K77" s="6">
        <f t="shared" si="10"/>
        <v>36.020821646628953</v>
      </c>
    </row>
    <row r="78" spans="1:11" ht="15.6" x14ac:dyDescent="0.3">
      <c r="A78" s="1">
        <v>74</v>
      </c>
      <c r="B78" s="4">
        <v>43965</v>
      </c>
      <c r="C78" s="3">
        <v>568</v>
      </c>
      <c r="D78" s="1">
        <f t="shared" si="11"/>
        <v>639.36330777094531</v>
      </c>
      <c r="E78" s="1">
        <f t="shared" si="0"/>
        <v>-71.363307770945312</v>
      </c>
      <c r="F78" s="1">
        <f t="shared" si="3"/>
        <v>-7890.35615906372</v>
      </c>
      <c r="G78" s="1">
        <f>ABS(E78)</f>
        <v>71.363307770945312</v>
      </c>
      <c r="H78" s="1">
        <f t="shared" si="4"/>
        <v>12767.090993481272</v>
      </c>
      <c r="I78" s="1">
        <f t="shared" si="5"/>
        <v>172.52825666866585</v>
      </c>
      <c r="J78" s="1">
        <f t="shared" si="9"/>
        <v>-45.733703634511642</v>
      </c>
      <c r="K78" s="6">
        <f t="shared" si="10"/>
        <v>12.563962635729808</v>
      </c>
    </row>
    <row r="79" spans="1:11" ht="15.6" x14ac:dyDescent="0.3">
      <c r="A79" s="1">
        <v>75</v>
      </c>
      <c r="B79" s="4">
        <v>43966</v>
      </c>
      <c r="C79" s="3">
        <v>490</v>
      </c>
      <c r="D79" s="1">
        <f t="shared" si="11"/>
        <v>582.27266155418909</v>
      </c>
      <c r="E79" s="1">
        <f t="shared" si="0"/>
        <v>-92.272661554189085</v>
      </c>
      <c r="F79" s="1">
        <f t="shared" si="3"/>
        <v>-7982.6288206179088</v>
      </c>
      <c r="G79" s="1">
        <f t="shared" si="1"/>
        <v>92.272661554189085</v>
      </c>
      <c r="H79" s="1">
        <f t="shared" si="4"/>
        <v>12859.36365503546</v>
      </c>
      <c r="I79" s="1">
        <f t="shared" si="5"/>
        <v>171.45818206713946</v>
      </c>
      <c r="J79" s="1">
        <f t="shared" si="9"/>
        <v>-46.557293005078506</v>
      </c>
      <c r="K79" s="6">
        <f t="shared" si="10"/>
        <v>18.831155419222263</v>
      </c>
    </row>
    <row r="80" spans="1:11" ht="15.6" x14ac:dyDescent="0.3">
      <c r="A80" s="1">
        <v>76</v>
      </c>
      <c r="B80" s="4">
        <v>43967</v>
      </c>
      <c r="C80" s="3">
        <v>529</v>
      </c>
      <c r="D80" s="1">
        <f t="shared" si="11"/>
        <v>508.45453231083781</v>
      </c>
      <c r="E80" s="1">
        <f t="shared" si="0"/>
        <v>20.545467689162194</v>
      </c>
      <c r="F80" s="1">
        <f t="shared" si="3"/>
        <v>-7962.0833529287465</v>
      </c>
      <c r="G80" s="1">
        <f t="shared" si="1"/>
        <v>20.545467689162194</v>
      </c>
      <c r="H80" s="1">
        <f t="shared" si="4"/>
        <v>12879.909122724623</v>
      </c>
      <c r="I80" s="1">
        <f t="shared" si="5"/>
        <v>169.47248845690294</v>
      </c>
      <c r="J80" s="1">
        <f t="shared" si="9"/>
        <v>-46.981568663007593</v>
      </c>
      <c r="K80" s="6">
        <f t="shared" si="10"/>
        <v>3.8838313212026834</v>
      </c>
    </row>
    <row r="81" spans="1:11" ht="15.6" x14ac:dyDescent="0.3">
      <c r="A81" s="1">
        <v>77</v>
      </c>
      <c r="B81" s="4">
        <v>43968</v>
      </c>
      <c r="C81" s="3">
        <v>489</v>
      </c>
      <c r="D81" s="1">
        <f t="shared" si="11"/>
        <v>524.89090646216755</v>
      </c>
      <c r="E81" s="1">
        <f t="shared" si="0"/>
        <v>-35.89090646216755</v>
      </c>
      <c r="F81" s="1">
        <f t="shared" si="3"/>
        <v>-7997.9742593909141</v>
      </c>
      <c r="G81" s="1">
        <f t="shared" si="1"/>
        <v>35.89090646216755</v>
      </c>
      <c r="H81" s="1">
        <f t="shared" si="4"/>
        <v>12915.80002918679</v>
      </c>
      <c r="I81" s="1">
        <f t="shared" si="5"/>
        <v>167.73766271671155</v>
      </c>
      <c r="J81" s="1">
        <f t="shared" si="9"/>
        <v>-47.68144571621054</v>
      </c>
      <c r="K81" s="6">
        <f t="shared" si="10"/>
        <v>7.3396536732448974</v>
      </c>
    </row>
    <row r="82" spans="1:11" ht="15.6" x14ac:dyDescent="0.3">
      <c r="A82" s="1">
        <v>78</v>
      </c>
      <c r="B82" s="4">
        <v>43969</v>
      </c>
      <c r="C82" s="3">
        <v>496</v>
      </c>
      <c r="D82" s="1">
        <f t="shared" si="11"/>
        <v>496.17818129243352</v>
      </c>
      <c r="E82" s="1">
        <f t="shared" si="0"/>
        <v>-0.17818129243352132</v>
      </c>
      <c r="F82" s="1">
        <f t="shared" si="3"/>
        <v>-7998.1524406833478</v>
      </c>
      <c r="G82" s="1">
        <f t="shared" si="1"/>
        <v>0.17818129243352132</v>
      </c>
      <c r="H82" s="1">
        <f t="shared" si="4"/>
        <v>12915.978210479223</v>
      </c>
      <c r="I82" s="1">
        <f t="shared" si="5"/>
        <v>165.5894642369131</v>
      </c>
      <c r="J82" s="1">
        <f t="shared" si="9"/>
        <v>-48.301094985368067</v>
      </c>
      <c r="K82" s="6">
        <f t="shared" si="10"/>
        <v>3.5923647668048654E-2</v>
      </c>
    </row>
    <row r="83" spans="1:11" ht="15.6" x14ac:dyDescent="0.3">
      <c r="A83" s="1">
        <v>79</v>
      </c>
      <c r="B83" s="4">
        <v>43970</v>
      </c>
      <c r="C83" s="3">
        <v>486</v>
      </c>
      <c r="D83" s="1">
        <f t="shared" si="11"/>
        <v>496.0356362584867</v>
      </c>
      <c r="E83" s="1">
        <f t="shared" si="0"/>
        <v>-10.035636258486704</v>
      </c>
      <c r="F83" s="1">
        <f t="shared" si="3"/>
        <v>-8008.1880769418349</v>
      </c>
      <c r="G83" s="1">
        <f t="shared" si="1"/>
        <v>10.035636258486704</v>
      </c>
      <c r="H83" s="1">
        <f t="shared" si="4"/>
        <v>12926.013846737709</v>
      </c>
      <c r="I83" s="1">
        <f t="shared" si="5"/>
        <v>163.62042843971784</v>
      </c>
      <c r="J83" s="1">
        <f t="shared" si="9"/>
        <v>-48.943693359733906</v>
      </c>
      <c r="K83" s="6">
        <f t="shared" si="10"/>
        <v>2.0649457321989106</v>
      </c>
    </row>
    <row r="84" spans="1:11" ht="15.6" x14ac:dyDescent="0.3">
      <c r="A84" s="1">
        <v>80</v>
      </c>
      <c r="B84" s="4">
        <v>43971</v>
      </c>
      <c r="C84" s="3">
        <v>693</v>
      </c>
      <c r="D84" s="1">
        <f t="shared" si="11"/>
        <v>488.00712725169734</v>
      </c>
      <c r="E84" s="1">
        <f t="shared" si="0"/>
        <v>204.99287274830266</v>
      </c>
      <c r="F84" s="1">
        <f t="shared" si="3"/>
        <v>-7803.1952041935319</v>
      </c>
      <c r="G84" s="1">
        <f t="shared" si="1"/>
        <v>204.99287274830266</v>
      </c>
      <c r="H84" s="1">
        <f t="shared" si="4"/>
        <v>13131.006719486011</v>
      </c>
      <c r="I84" s="1">
        <f t="shared" si="5"/>
        <v>164.13758399357513</v>
      </c>
      <c r="J84" s="1">
        <f t="shared" si="9"/>
        <v>-47.540575499752535</v>
      </c>
      <c r="K84" s="6">
        <f t="shared" si="10"/>
        <v>29.580501118081195</v>
      </c>
    </row>
    <row r="85" spans="1:11" ht="15.6" x14ac:dyDescent="0.3">
      <c r="A85" s="1">
        <v>81</v>
      </c>
      <c r="B85" s="4">
        <v>43972</v>
      </c>
      <c r="C85" s="3">
        <v>973</v>
      </c>
      <c r="D85" s="1">
        <f t="shared" si="11"/>
        <v>652.00142545033941</v>
      </c>
      <c r="E85" s="1">
        <f t="shared" si="0"/>
        <v>320.99857454966059</v>
      </c>
      <c r="F85" s="1">
        <f t="shared" si="3"/>
        <v>-7482.1966296438713</v>
      </c>
      <c r="G85" s="1">
        <f t="shared" si="1"/>
        <v>320.99857454966059</v>
      </c>
      <c r="H85" s="1">
        <f t="shared" si="4"/>
        <v>13452.005294035673</v>
      </c>
      <c r="I85" s="1">
        <f t="shared" si="5"/>
        <v>166.07413943253917</v>
      </c>
      <c r="J85" s="1">
        <f t="shared" si="9"/>
        <v>-45.053351805464018</v>
      </c>
      <c r="K85" s="6">
        <f t="shared" si="10"/>
        <v>32.990603756388545</v>
      </c>
    </row>
    <row r="86" spans="1:11" ht="15.6" x14ac:dyDescent="0.3">
      <c r="A86" s="1">
        <v>82</v>
      </c>
      <c r="B86" s="4">
        <v>43973</v>
      </c>
      <c r="C86" s="3">
        <v>634</v>
      </c>
      <c r="D86" s="1">
        <f t="shared" si="11"/>
        <v>908.80028509006797</v>
      </c>
      <c r="E86" s="1">
        <f t="shared" si="0"/>
        <v>-274.80028509006797</v>
      </c>
      <c r="F86" s="1">
        <f t="shared" si="3"/>
        <v>-7756.9969147339398</v>
      </c>
      <c r="G86" s="1">
        <f t="shared" si="1"/>
        <v>274.80028509006797</v>
      </c>
      <c r="H86" s="1">
        <f t="shared" si="4"/>
        <v>13726.805579125741</v>
      </c>
      <c r="I86" s="1">
        <f t="shared" si="5"/>
        <v>167.4000680381188</v>
      </c>
      <c r="J86" s="1">
        <f t="shared" si="9"/>
        <v>-46.338075041687482</v>
      </c>
      <c r="K86" s="6">
        <f t="shared" si="10"/>
        <v>43.34389354732933</v>
      </c>
    </row>
    <row r="87" spans="1:11" ht="15.6" x14ac:dyDescent="0.3">
      <c r="A87" s="1">
        <v>83</v>
      </c>
      <c r="B87" s="4">
        <v>43974</v>
      </c>
      <c r="C87" s="3">
        <v>949</v>
      </c>
      <c r="D87" s="1">
        <f t="shared" si="11"/>
        <v>688.96005701801357</v>
      </c>
      <c r="E87" s="1">
        <f t="shared" si="0"/>
        <v>260.03994298198643</v>
      </c>
      <c r="F87" s="1">
        <f t="shared" si="3"/>
        <v>-7496.9569717519535</v>
      </c>
      <c r="G87" s="1">
        <f t="shared" si="1"/>
        <v>260.03994298198643</v>
      </c>
      <c r="H87" s="1">
        <f t="shared" si="4"/>
        <v>13986.845522107727</v>
      </c>
      <c r="I87" s="1">
        <f t="shared" si="5"/>
        <v>168.51621110973164</v>
      </c>
      <c r="J87" s="1">
        <f t="shared" si="9"/>
        <v>-44.488046119611646</v>
      </c>
      <c r="K87" s="6">
        <f t="shared" si="10"/>
        <v>27.401469228871068</v>
      </c>
    </row>
    <row r="88" spans="1:11" ht="15.6" x14ac:dyDescent="0.3">
      <c r="A88" s="1">
        <v>84</v>
      </c>
      <c r="B88" s="4">
        <v>43975</v>
      </c>
      <c r="C88" s="3">
        <v>526</v>
      </c>
      <c r="D88" s="1">
        <f t="shared" si="11"/>
        <v>896.99201140360276</v>
      </c>
      <c r="E88" s="1">
        <f t="shared" si="0"/>
        <v>-370.99201140360276</v>
      </c>
      <c r="F88" s="1">
        <f t="shared" si="3"/>
        <v>-7867.9489831555566</v>
      </c>
      <c r="G88" s="1">
        <f t="shared" si="1"/>
        <v>370.99201140360276</v>
      </c>
      <c r="H88" s="1">
        <f t="shared" si="4"/>
        <v>14357.837533511331</v>
      </c>
      <c r="I88" s="1">
        <f t="shared" si="5"/>
        <v>170.92663730370631</v>
      </c>
      <c r="J88" s="1">
        <f t="shared" si="9"/>
        <v>-46.031145918910269</v>
      </c>
      <c r="K88" s="6">
        <f t="shared" si="10"/>
        <v>70.530800647072766</v>
      </c>
    </row>
    <row r="89" spans="1:11" ht="15.6" x14ac:dyDescent="0.3">
      <c r="A89" s="1">
        <v>85</v>
      </c>
      <c r="B89" s="4">
        <v>43976</v>
      </c>
      <c r="C89" s="3">
        <v>479</v>
      </c>
      <c r="D89" s="1">
        <f t="shared" si="11"/>
        <v>600.19840228072053</v>
      </c>
      <c r="E89" s="1">
        <f t="shared" si="0"/>
        <v>-121.19840228072053</v>
      </c>
      <c r="F89" s="1">
        <f t="shared" si="3"/>
        <v>-7989.1473854362775</v>
      </c>
      <c r="G89" s="1">
        <f t="shared" si="1"/>
        <v>121.19840228072053</v>
      </c>
      <c r="H89" s="1">
        <f t="shared" si="4"/>
        <v>14479.035935792052</v>
      </c>
      <c r="I89" s="1">
        <f t="shared" si="5"/>
        <v>170.34159924461238</v>
      </c>
      <c r="J89" s="1">
        <f t="shared" si="9"/>
        <v>-46.900741926015236</v>
      </c>
      <c r="K89" s="6">
        <f t="shared" si="10"/>
        <v>25.302380434388422</v>
      </c>
    </row>
    <row r="90" spans="1:11" ht="15.6" x14ac:dyDescent="0.3">
      <c r="A90" s="1">
        <v>86</v>
      </c>
      <c r="B90" s="4">
        <v>43977</v>
      </c>
      <c r="C90" s="3">
        <v>415</v>
      </c>
      <c r="D90" s="1">
        <f t="shared" si="11"/>
        <v>503.23968045614413</v>
      </c>
      <c r="E90" s="1">
        <f t="shared" si="0"/>
        <v>-88.239680456144129</v>
      </c>
      <c r="F90" s="1">
        <f t="shared" si="3"/>
        <v>-8077.3870658924216</v>
      </c>
      <c r="G90" s="1">
        <f t="shared" si="1"/>
        <v>88.239680456144129</v>
      </c>
      <c r="H90" s="1">
        <f t="shared" si="4"/>
        <v>14567.275616248196</v>
      </c>
      <c r="I90" s="1">
        <f t="shared" si="5"/>
        <v>169.38692577032788</v>
      </c>
      <c r="J90" s="1">
        <f t="shared" si="9"/>
        <v>-47.686012537027615</v>
      </c>
      <c r="K90" s="6">
        <f t="shared" si="10"/>
        <v>21.26257360389015</v>
      </c>
    </row>
    <row r="91" spans="1:11" ht="15.6" x14ac:dyDescent="0.3">
      <c r="A91" s="1">
        <v>87</v>
      </c>
      <c r="B91" s="4">
        <v>43978</v>
      </c>
      <c r="C91" s="3">
        <v>686</v>
      </c>
      <c r="D91" s="1">
        <f t="shared" si="11"/>
        <v>432.64793609122881</v>
      </c>
      <c r="E91" s="1">
        <f t="shared" si="0"/>
        <v>253.35206390877119</v>
      </c>
      <c r="F91" s="1">
        <f t="shared" si="3"/>
        <v>-7824.0350019836505</v>
      </c>
      <c r="G91" s="1">
        <f t="shared" si="1"/>
        <v>253.35206390877119</v>
      </c>
      <c r="H91" s="1">
        <f t="shared" si="4"/>
        <v>14820.627680156967</v>
      </c>
      <c r="I91" s="1">
        <f t="shared" si="5"/>
        <v>170.3520423006548</v>
      </c>
      <c r="J91" s="1">
        <f t="shared" si="9"/>
        <v>-45.92862460771083</v>
      </c>
      <c r="K91" s="6">
        <f t="shared" si="10"/>
        <v>36.931787741803376</v>
      </c>
    </row>
    <row r="92" spans="1:11" ht="15.6" x14ac:dyDescent="0.3">
      <c r="A92" s="1">
        <v>88</v>
      </c>
      <c r="B92" s="4">
        <v>43979</v>
      </c>
      <c r="C92" s="3">
        <v>687</v>
      </c>
      <c r="D92" s="1">
        <f t="shared" si="11"/>
        <v>635.32958721824571</v>
      </c>
      <c r="E92" s="1">
        <f t="shared" si="0"/>
        <v>51.670412781754294</v>
      </c>
      <c r="F92" s="1">
        <f t="shared" si="3"/>
        <v>-7772.3645892018958</v>
      </c>
      <c r="G92" s="1">
        <f t="shared" si="1"/>
        <v>51.670412781754294</v>
      </c>
      <c r="H92" s="1">
        <f t="shared" si="4"/>
        <v>14872.298092938721</v>
      </c>
      <c r="I92" s="1">
        <f t="shared" si="5"/>
        <v>169.00338741975818</v>
      </c>
      <c r="J92" s="1">
        <f t="shared" si="9"/>
        <v>-45.989401205891028</v>
      </c>
      <c r="K92" s="6">
        <f t="shared" si="10"/>
        <v>7.5211663437779173</v>
      </c>
    </row>
    <row r="93" spans="1:11" ht="15.6" x14ac:dyDescent="0.3">
      <c r="A93" s="1">
        <v>89</v>
      </c>
      <c r="B93" s="4">
        <v>43980</v>
      </c>
      <c r="C93" s="3">
        <v>678</v>
      </c>
      <c r="D93" s="1">
        <f t="shared" si="11"/>
        <v>676.66591744364916</v>
      </c>
      <c r="E93" s="1">
        <f t="shared" si="0"/>
        <v>1.3340825563508361</v>
      </c>
      <c r="F93" s="1">
        <f t="shared" si="3"/>
        <v>-7771.0305066455448</v>
      </c>
      <c r="G93" s="1">
        <f t="shared" si="1"/>
        <v>1.3340825563508361</v>
      </c>
      <c r="H93" s="1">
        <f t="shared" si="4"/>
        <v>14873.632175495071</v>
      </c>
      <c r="I93" s="1">
        <f t="shared" si="5"/>
        <v>167.11946264601204</v>
      </c>
      <c r="J93" s="1">
        <f t="shared" si="9"/>
        <v>-46.499853360023863</v>
      </c>
      <c r="K93" s="6">
        <f t="shared" si="10"/>
        <v>0.19676733869481358</v>
      </c>
    </row>
    <row r="94" spans="1:11" ht="15.6" x14ac:dyDescent="0.3">
      <c r="A94" s="1">
        <v>90</v>
      </c>
      <c r="B94" s="4">
        <v>43981</v>
      </c>
      <c r="C94" s="3">
        <v>557</v>
      </c>
      <c r="D94" s="1">
        <f t="shared" si="11"/>
        <v>677.73318348872988</v>
      </c>
      <c r="E94" s="1">
        <f t="shared" si="0"/>
        <v>-120.73318348872988</v>
      </c>
      <c r="F94" s="1">
        <f t="shared" si="3"/>
        <v>-7891.7636901342748</v>
      </c>
      <c r="G94" s="1">
        <f t="shared" si="1"/>
        <v>120.73318348872988</v>
      </c>
      <c r="H94" s="1">
        <f t="shared" si="4"/>
        <v>14994.365358983801</v>
      </c>
      <c r="I94" s="1">
        <f t="shared" si="5"/>
        <v>166.60405954426446</v>
      </c>
      <c r="J94" s="1">
        <f t="shared" si="9"/>
        <v>-47.368375726988447</v>
      </c>
      <c r="K94" s="6">
        <f t="shared" si="10"/>
        <v>21.675616425265687</v>
      </c>
    </row>
    <row r="95" spans="1:11" ht="15.6" x14ac:dyDescent="0.3">
      <c r="A95" s="1">
        <v>91</v>
      </c>
      <c r="B95" s="4">
        <v>43982</v>
      </c>
      <c r="C95" s="3">
        <v>700</v>
      </c>
      <c r="D95" s="1">
        <f t="shared" si="11"/>
        <v>581.14663669774598</v>
      </c>
      <c r="E95" s="1">
        <f t="shared" si="0"/>
        <v>118.85336330225402</v>
      </c>
      <c r="F95" s="1">
        <f t="shared" si="3"/>
        <v>-7772.9103268320205</v>
      </c>
      <c r="G95" s="1">
        <f t="shared" si="1"/>
        <v>118.85336330225402</v>
      </c>
      <c r="H95" s="1">
        <f t="shared" si="4"/>
        <v>15113.218722286056</v>
      </c>
      <c r="I95" s="1">
        <f t="shared" si="5"/>
        <v>166.07932661852809</v>
      </c>
      <c r="J95" s="1">
        <f t="shared" si="9"/>
        <v>-46.802395488306743</v>
      </c>
      <c r="K95" s="6">
        <f t="shared" si="10"/>
        <v>16.979051900322002</v>
      </c>
    </row>
    <row r="96" spans="1:11" ht="15.6" x14ac:dyDescent="0.3">
      <c r="A96" s="1">
        <v>92</v>
      </c>
      <c r="B96" s="2">
        <v>43983</v>
      </c>
      <c r="C96" s="3">
        <v>467</v>
      </c>
      <c r="D96" s="1">
        <f t="shared" si="11"/>
        <v>676.22932733954917</v>
      </c>
      <c r="E96" s="1">
        <f t="shared" si="0"/>
        <v>-209.22932733954917</v>
      </c>
      <c r="F96" s="1">
        <f t="shared" si="3"/>
        <v>-7982.1396541715694</v>
      </c>
      <c r="G96" s="1">
        <f t="shared" si="1"/>
        <v>209.22932733954917</v>
      </c>
      <c r="H96" s="1">
        <f t="shared" si="4"/>
        <v>15322.448049625606</v>
      </c>
      <c r="I96" s="1">
        <f t="shared" si="5"/>
        <v>166.54834836549571</v>
      </c>
      <c r="J96" s="1">
        <f t="shared" si="9"/>
        <v>-47.926861674151866</v>
      </c>
      <c r="K96" s="6">
        <f t="shared" si="10"/>
        <v>44.802853820031942</v>
      </c>
    </row>
    <row r="97" spans="1:11" ht="15.6" x14ac:dyDescent="0.3">
      <c r="A97" s="1">
        <v>93</v>
      </c>
      <c r="B97" s="2">
        <v>43984</v>
      </c>
      <c r="C97" s="3">
        <v>609</v>
      </c>
      <c r="D97" s="1">
        <f t="shared" si="11"/>
        <v>508.84586546790979</v>
      </c>
      <c r="E97" s="1">
        <f t="shared" si="0"/>
        <v>100.15413453209021</v>
      </c>
      <c r="F97" s="1">
        <f t="shared" si="3"/>
        <v>-7881.9855196394792</v>
      </c>
      <c r="G97" s="1">
        <f t="shared" si="1"/>
        <v>100.15413453209021</v>
      </c>
      <c r="H97" s="1">
        <f t="shared" si="4"/>
        <v>15422.602184157695</v>
      </c>
      <c r="I97" s="1">
        <f t="shared" si="5"/>
        <v>165.83443208771715</v>
      </c>
      <c r="J97" s="1">
        <f t="shared" si="9"/>
        <v>-47.529246010082815</v>
      </c>
      <c r="K97" s="6">
        <f t="shared" si="10"/>
        <v>16.445670694924498</v>
      </c>
    </row>
    <row r="98" spans="1:11" ht="15.6" x14ac:dyDescent="0.3">
      <c r="A98" s="1">
        <v>94</v>
      </c>
      <c r="B98" s="2">
        <v>43985</v>
      </c>
      <c r="C98" s="3">
        <v>684</v>
      </c>
      <c r="D98" s="1">
        <f t="shared" si="11"/>
        <v>588.96917309358196</v>
      </c>
      <c r="E98" s="1">
        <f t="shared" si="0"/>
        <v>95.030826906418042</v>
      </c>
      <c r="F98" s="1">
        <f t="shared" si="3"/>
        <v>-7786.9546927330612</v>
      </c>
      <c r="G98" s="1">
        <f t="shared" si="1"/>
        <v>95.030826906418042</v>
      </c>
      <c r="H98" s="1">
        <f t="shared" si="4"/>
        <v>15517.633011064114</v>
      </c>
      <c r="I98" s="1">
        <f t="shared" si="5"/>
        <v>165.0812022453629</v>
      </c>
      <c r="J98" s="1">
        <f t="shared" si="9"/>
        <v>-47.170450583217722</v>
      </c>
      <c r="K98" s="6">
        <f t="shared" si="10"/>
        <v>13.893395746552345</v>
      </c>
    </row>
    <row r="99" spans="1:11" ht="15.6" x14ac:dyDescent="0.3">
      <c r="A99" s="1">
        <v>95</v>
      </c>
      <c r="B99" s="2">
        <v>43986</v>
      </c>
      <c r="C99" s="3">
        <v>585</v>
      </c>
      <c r="D99" s="1">
        <f t="shared" si="11"/>
        <v>664.99383461871639</v>
      </c>
      <c r="E99" s="1">
        <f t="shared" si="0"/>
        <v>-79.993834618716392</v>
      </c>
      <c r="F99" s="1">
        <f t="shared" si="3"/>
        <v>-7866.9485273517776</v>
      </c>
      <c r="G99" s="1">
        <f t="shared" si="1"/>
        <v>79.993834618716392</v>
      </c>
      <c r="H99" s="1">
        <f t="shared" si="4"/>
        <v>15597.626845682829</v>
      </c>
      <c r="I99" s="1">
        <f t="shared" si="5"/>
        <v>164.18554574402978</v>
      </c>
      <c r="J99" s="1">
        <f t="shared" si="9"/>
        <v>-47.914988446160706</v>
      </c>
      <c r="K99" s="6">
        <f t="shared" si="10"/>
        <v>13.674159763883143</v>
      </c>
    </row>
    <row r="100" spans="1:11" ht="15.6" x14ac:dyDescent="0.3">
      <c r="A100" s="1">
        <v>96</v>
      </c>
      <c r="B100" s="2">
        <v>43987</v>
      </c>
      <c r="C100" s="3">
        <v>703</v>
      </c>
      <c r="D100" s="1">
        <f t="shared" si="11"/>
        <v>600.99876692374323</v>
      </c>
      <c r="E100" s="1">
        <f t="shared" si="0"/>
        <v>102.00123307625677</v>
      </c>
      <c r="F100" s="1">
        <f t="shared" si="3"/>
        <v>-7764.947294275521</v>
      </c>
      <c r="G100" s="1">
        <f t="shared" si="1"/>
        <v>102.00123307625677</v>
      </c>
      <c r="H100" s="1">
        <f t="shared" si="4"/>
        <v>15699.628078759086</v>
      </c>
      <c r="I100" s="1">
        <f t="shared" si="5"/>
        <v>163.5377924870738</v>
      </c>
      <c r="J100" s="1">
        <f t="shared" si="9"/>
        <v>-47.481057290713217</v>
      </c>
      <c r="K100" s="6">
        <f t="shared" si="10"/>
        <v>14.509421490221447</v>
      </c>
    </row>
    <row r="101" spans="1:11" ht="15.6" x14ac:dyDescent="0.3">
      <c r="A101" s="1">
        <v>97</v>
      </c>
      <c r="B101" s="2">
        <v>43988</v>
      </c>
      <c r="C101" s="3">
        <v>993</v>
      </c>
      <c r="D101" s="1">
        <f t="shared" si="11"/>
        <v>682.59975338474862</v>
      </c>
      <c r="E101" s="1">
        <f t="shared" si="0"/>
        <v>310.40024661525138</v>
      </c>
      <c r="F101" s="1">
        <f t="shared" si="3"/>
        <v>-7454.5470476602695</v>
      </c>
      <c r="G101" s="1">
        <f t="shared" si="1"/>
        <v>310.40024661525138</v>
      </c>
      <c r="H101" s="1">
        <f t="shared" si="4"/>
        <v>16010.028325374336</v>
      </c>
      <c r="I101" s="1">
        <f t="shared" si="5"/>
        <v>165.05183840592099</v>
      </c>
      <c r="J101" s="1">
        <f t="shared" si="9"/>
        <v>-45.164883467258903</v>
      </c>
      <c r="K101" s="6">
        <f t="shared" si="10"/>
        <v>31.258836517145156</v>
      </c>
    </row>
    <row r="102" spans="1:11" ht="15.6" x14ac:dyDescent="0.3">
      <c r="A102" s="1">
        <v>98</v>
      </c>
      <c r="B102" s="2">
        <v>43989</v>
      </c>
      <c r="C102" s="3">
        <v>672</v>
      </c>
      <c r="D102" s="1">
        <f t="shared" si="11"/>
        <v>930.91995067694972</v>
      </c>
      <c r="E102" s="1">
        <f t="shared" si="0"/>
        <v>-258.91995067694972</v>
      </c>
      <c r="F102" s="1">
        <f t="shared" si="3"/>
        <v>-7713.4669983372196</v>
      </c>
      <c r="G102" s="1">
        <f t="shared" si="1"/>
        <v>258.91995067694972</v>
      </c>
      <c r="H102" s="1">
        <f t="shared" si="4"/>
        <v>16268.948276051286</v>
      </c>
      <c r="I102" s="1">
        <f t="shared" si="5"/>
        <v>166.00967628623761</v>
      </c>
      <c r="J102" s="1">
        <f t="shared" si="9"/>
        <v>-46.463960239507287</v>
      </c>
      <c r="K102" s="6">
        <f t="shared" si="10"/>
        <v>38.52975456502228</v>
      </c>
    </row>
    <row r="103" spans="1:11" ht="15.6" x14ac:dyDescent="0.3">
      <c r="A103" s="1">
        <v>99</v>
      </c>
      <c r="B103" s="2">
        <v>43990</v>
      </c>
      <c r="C103" s="3">
        <v>847</v>
      </c>
      <c r="D103" s="1">
        <f t="shared" si="11"/>
        <v>723.7839901353899</v>
      </c>
      <c r="E103" s="1">
        <f t="shared" si="0"/>
        <v>123.2160098646101</v>
      </c>
      <c r="F103" s="1">
        <f t="shared" si="3"/>
        <v>-7590.2509884726096</v>
      </c>
      <c r="G103" s="1">
        <f t="shared" si="1"/>
        <v>123.2160098646101</v>
      </c>
      <c r="H103" s="1">
        <f t="shared" si="4"/>
        <v>16392.164285915896</v>
      </c>
      <c r="I103" s="1">
        <f t="shared" si="5"/>
        <v>165.5774170294535</v>
      </c>
      <c r="J103" s="1">
        <f t="shared" si="9"/>
        <v>-45.841100342339736</v>
      </c>
      <c r="K103" s="6">
        <f t="shared" si="10"/>
        <v>14.547344730178288</v>
      </c>
    </row>
    <row r="104" spans="1:11" ht="15.6" x14ac:dyDescent="0.3">
      <c r="A104" s="1">
        <v>100</v>
      </c>
      <c r="B104" s="2">
        <v>43991</v>
      </c>
      <c r="C104" s="3">
        <v>1042</v>
      </c>
      <c r="D104" s="1">
        <f t="shared" si="11"/>
        <v>822.35679802707796</v>
      </c>
      <c r="E104" s="1">
        <f t="shared" si="0"/>
        <v>219.64320197292204</v>
      </c>
      <c r="F104" s="1">
        <f t="shared" si="3"/>
        <v>-7370.6077864996878</v>
      </c>
      <c r="G104" s="1">
        <f t="shared" si="1"/>
        <v>219.64320197292204</v>
      </c>
      <c r="H104" s="1">
        <f t="shared" si="4"/>
        <v>16611.807487888818</v>
      </c>
      <c r="I104" s="1">
        <f t="shared" si="5"/>
        <v>166.11807487888819</v>
      </c>
      <c r="J104" s="1">
        <f t="shared" si="9"/>
        <v>-44.369691810318542</v>
      </c>
      <c r="K104" s="6">
        <f t="shared" si="10"/>
        <v>21.079002108725724</v>
      </c>
    </row>
    <row r="105" spans="1:11" ht="15.6" x14ac:dyDescent="0.3">
      <c r="A105" s="1">
        <v>101</v>
      </c>
      <c r="B105" s="2">
        <v>43992</v>
      </c>
      <c r="C105" s="3">
        <v>1241</v>
      </c>
      <c r="D105" s="1">
        <f t="shared" si="11"/>
        <v>998.07135960541564</v>
      </c>
      <c r="E105" s="1">
        <f t="shared" si="0"/>
        <v>242.92864039458436</v>
      </c>
      <c r="F105" s="1">
        <f t="shared" si="3"/>
        <v>-7127.6791461051034</v>
      </c>
      <c r="G105" s="1">
        <f t="shared" si="1"/>
        <v>242.92864039458436</v>
      </c>
      <c r="H105" s="1">
        <f t="shared" si="4"/>
        <v>16854.736128283403</v>
      </c>
      <c r="I105" s="1">
        <f t="shared" si="5"/>
        <v>166.87857552755844</v>
      </c>
      <c r="J105" s="1">
        <f t="shared" si="9"/>
        <v>-42.711768862912145</v>
      </c>
      <c r="K105" s="6">
        <f t="shared" si="10"/>
        <v>19.575232908508006</v>
      </c>
    </row>
    <row r="106" spans="1:11" ht="15.6" x14ac:dyDescent="0.3">
      <c r="A106" s="1">
        <v>102</v>
      </c>
      <c r="B106" s="2">
        <v>43993</v>
      </c>
      <c r="C106" s="3">
        <v>979</v>
      </c>
      <c r="D106" s="1">
        <f t="shared" si="11"/>
        <v>1192.4142719210831</v>
      </c>
      <c r="E106" s="1">
        <f t="shared" si="0"/>
        <v>-213.41427192108313</v>
      </c>
      <c r="F106" s="1">
        <f t="shared" si="3"/>
        <v>-7341.0934180261866</v>
      </c>
      <c r="G106" s="1">
        <f t="shared" si="1"/>
        <v>213.41427192108313</v>
      </c>
      <c r="H106" s="1">
        <f t="shared" si="4"/>
        <v>17068.150400204486</v>
      </c>
      <c r="I106" s="1">
        <f t="shared" si="5"/>
        <v>167.33480784514202</v>
      </c>
      <c r="J106" s="1">
        <f t="shared" si="9"/>
        <v>-43.870689622567426</v>
      </c>
      <c r="K106" s="6">
        <f t="shared" si="10"/>
        <v>21.79921061502381</v>
      </c>
    </row>
    <row r="107" spans="1:11" ht="15.6" x14ac:dyDescent="0.3">
      <c r="A107" s="1">
        <v>103</v>
      </c>
      <c r="B107" s="2">
        <v>43994</v>
      </c>
      <c r="C107" s="3">
        <v>1111</v>
      </c>
      <c r="D107" s="1">
        <f t="shared" si="11"/>
        <v>1021.6828543842166</v>
      </c>
      <c r="E107" s="1">
        <f t="shared" si="0"/>
        <v>89.317145615783375</v>
      </c>
      <c r="F107" s="1">
        <f t="shared" si="3"/>
        <v>-7251.7762724104032</v>
      </c>
      <c r="G107" s="1">
        <f t="shared" si="1"/>
        <v>89.317145615783375</v>
      </c>
      <c r="H107" s="1">
        <f t="shared" si="4"/>
        <v>17157.467545820269</v>
      </c>
      <c r="I107" s="1">
        <f t="shared" si="5"/>
        <v>166.57735481378901</v>
      </c>
      <c r="J107" s="1">
        <f t="shared" si="9"/>
        <v>-43.533986240308053</v>
      </c>
      <c r="K107" s="6">
        <f t="shared" si="10"/>
        <v>8.0393470401245164</v>
      </c>
    </row>
    <row r="108" spans="1:11" ht="15.6" x14ac:dyDescent="0.3">
      <c r="A108" s="1">
        <v>104</v>
      </c>
      <c r="B108" s="4">
        <v>43995</v>
      </c>
      <c r="C108" s="3">
        <v>1014</v>
      </c>
      <c r="D108" s="1">
        <f t="shared" si="11"/>
        <v>1093.1365708768433</v>
      </c>
      <c r="E108" s="1">
        <f t="shared" si="0"/>
        <v>-79.13657087684328</v>
      </c>
      <c r="F108" s="1">
        <f t="shared" si="3"/>
        <v>-7330.9128432872467</v>
      </c>
      <c r="G108" s="1">
        <f t="shared" si="1"/>
        <v>79.13657087684328</v>
      </c>
      <c r="H108" s="1">
        <f t="shared" si="4"/>
        <v>17236.604116697112</v>
      </c>
      <c r="I108" s="1">
        <f t="shared" si="5"/>
        <v>165.73657804516455</v>
      </c>
      <c r="J108" s="1">
        <f t="shared" si="9"/>
        <v>-44.232316907674502</v>
      </c>
      <c r="K108" s="6">
        <f t="shared" si="10"/>
        <v>7.8043955499845445</v>
      </c>
    </row>
    <row r="109" spans="1:11" ht="15.6" x14ac:dyDescent="0.3">
      <c r="A109" s="1">
        <v>105</v>
      </c>
      <c r="B109" s="4">
        <v>43996</v>
      </c>
      <c r="C109" s="3">
        <v>857</v>
      </c>
      <c r="D109" s="1">
        <f t="shared" si="11"/>
        <v>1029.8273141753687</v>
      </c>
      <c r="E109" s="1">
        <f t="shared" si="0"/>
        <v>-172.82731417536866</v>
      </c>
      <c r="F109" s="1">
        <f t="shared" si="3"/>
        <v>-7503.7401574626156</v>
      </c>
      <c r="G109" s="1">
        <f t="shared" si="1"/>
        <v>172.82731417536866</v>
      </c>
      <c r="H109" s="1">
        <f t="shared" si="4"/>
        <v>17409.431430872479</v>
      </c>
      <c r="I109" s="1">
        <f t="shared" si="5"/>
        <v>165.80410886545218</v>
      </c>
      <c r="J109" s="1">
        <f t="shared" si="9"/>
        <v>-45.256659854864033</v>
      </c>
      <c r="K109" s="6">
        <f t="shared" si="10"/>
        <v>20.166547745083857</v>
      </c>
    </row>
    <row r="110" spans="1:11" ht="15.6" x14ac:dyDescent="0.3">
      <c r="A110" s="1">
        <v>106</v>
      </c>
      <c r="B110" s="4">
        <v>43997</v>
      </c>
      <c r="C110" s="3">
        <v>1017</v>
      </c>
      <c r="D110" s="1">
        <f t="shared" si="11"/>
        <v>891.56546283507373</v>
      </c>
      <c r="E110" s="1">
        <f t="shared" si="0"/>
        <v>125.43453716492627</v>
      </c>
      <c r="F110" s="1">
        <f t="shared" si="3"/>
        <v>-7378.3056202976895</v>
      </c>
      <c r="G110" s="1">
        <f t="shared" si="1"/>
        <v>125.43453716492627</v>
      </c>
      <c r="H110" s="1">
        <f t="shared" si="4"/>
        <v>17534.865968037404</v>
      </c>
      <c r="I110" s="1">
        <f t="shared" si="5"/>
        <v>165.42326384940947</v>
      </c>
      <c r="J110" s="1">
        <f t="shared" si="9"/>
        <v>-44.602587620411221</v>
      </c>
      <c r="K110" s="6">
        <f t="shared" si="10"/>
        <v>12.333779465577804</v>
      </c>
    </row>
    <row r="111" spans="1:11" ht="15.6" x14ac:dyDescent="0.3">
      <c r="A111" s="1">
        <v>107</v>
      </c>
      <c r="B111" s="4">
        <v>43998</v>
      </c>
      <c r="C111" s="3">
        <v>1106</v>
      </c>
      <c r="D111" s="1">
        <f t="shared" si="11"/>
        <v>991.9130925670147</v>
      </c>
      <c r="E111" s="1">
        <f t="shared" si="0"/>
        <v>114.0869074329853</v>
      </c>
      <c r="F111" s="1">
        <f t="shared" si="3"/>
        <v>-7264.2187128647038</v>
      </c>
      <c r="G111" s="1">
        <f t="shared" si="1"/>
        <v>114.0869074329853</v>
      </c>
      <c r="H111" s="1">
        <f t="shared" si="4"/>
        <v>17648.95287547039</v>
      </c>
      <c r="I111" s="1">
        <f t="shared" si="5"/>
        <v>164.94348481748028</v>
      </c>
      <c r="J111" s="1">
        <f t="shared" si="9"/>
        <v>-44.04065259626951</v>
      </c>
      <c r="K111" s="6">
        <f t="shared" si="10"/>
        <v>10.315271919799756</v>
      </c>
    </row>
    <row r="112" spans="1:11" ht="15.6" x14ac:dyDescent="0.3">
      <c r="A112" s="1">
        <v>108</v>
      </c>
      <c r="B112" s="4">
        <v>43999</v>
      </c>
      <c r="C112" s="3">
        <v>1031</v>
      </c>
      <c r="D112" s="1">
        <f t="shared" si="11"/>
        <v>1083.182618513403</v>
      </c>
      <c r="E112" s="1">
        <f t="shared" si="0"/>
        <v>-52.182618513402986</v>
      </c>
      <c r="F112" s="1">
        <f t="shared" si="3"/>
        <v>-7316.401331378107</v>
      </c>
      <c r="G112" s="1">
        <f t="shared" si="1"/>
        <v>52.182618513402986</v>
      </c>
      <c r="H112" s="1">
        <f t="shared" si="4"/>
        <v>17701.135493983791</v>
      </c>
      <c r="I112" s="1">
        <f t="shared" si="5"/>
        <v>163.89940272207215</v>
      </c>
      <c r="J112" s="1">
        <f t="shared" si="9"/>
        <v>-44.639585073929105</v>
      </c>
      <c r="K112" s="6">
        <f t="shared" si="10"/>
        <v>5.061359700621046</v>
      </c>
    </row>
    <row r="113" spans="1:11" ht="15.6" x14ac:dyDescent="0.3">
      <c r="A113" s="1">
        <v>109</v>
      </c>
      <c r="B113" s="4">
        <v>44000</v>
      </c>
      <c r="C113" s="3">
        <v>1331</v>
      </c>
      <c r="D113" s="1">
        <f t="shared" si="11"/>
        <v>1041.4365237026807</v>
      </c>
      <c r="E113" s="1">
        <f t="shared" si="0"/>
        <v>289.56347629731931</v>
      </c>
      <c r="F113" s="1">
        <f t="shared" si="3"/>
        <v>-7026.8378550807874</v>
      </c>
      <c r="G113" s="1">
        <f t="shared" si="1"/>
        <v>289.56347629731931</v>
      </c>
      <c r="H113" s="1">
        <f t="shared" si="4"/>
        <v>17990.698970281112</v>
      </c>
      <c r="I113" s="1">
        <f t="shared" si="5"/>
        <v>165.05228413101938</v>
      </c>
      <c r="J113" s="1">
        <f t="shared" si="9"/>
        <v>-42.573405706417525</v>
      </c>
      <c r="K113" s="6">
        <f t="shared" si="10"/>
        <v>21.755332554268918</v>
      </c>
    </row>
    <row r="114" spans="1:11" ht="15.6" x14ac:dyDescent="0.3">
      <c r="A114" s="1">
        <v>110</v>
      </c>
      <c r="B114" s="4">
        <v>44001</v>
      </c>
      <c r="C114" s="3">
        <v>1041</v>
      </c>
      <c r="D114" s="1">
        <f t="shared" si="11"/>
        <v>1273.0873047405362</v>
      </c>
      <c r="E114" s="1">
        <f t="shared" si="0"/>
        <v>-232.08730474053618</v>
      </c>
      <c r="F114" s="1">
        <f t="shared" si="3"/>
        <v>-7258.9251598213232</v>
      </c>
      <c r="G114" s="1">
        <f t="shared" si="1"/>
        <v>232.08730474053618</v>
      </c>
      <c r="H114" s="1">
        <f t="shared" si="4"/>
        <v>18222.786275021648</v>
      </c>
      <c r="I114" s="1">
        <f t="shared" si="5"/>
        <v>165.66169340928772</v>
      </c>
      <c r="J114" s="1">
        <f t="shared" si="9"/>
        <v>-43.817765051376419</v>
      </c>
      <c r="K114" s="6">
        <f t="shared" si="10"/>
        <v>22.294649830983303</v>
      </c>
    </row>
    <row r="115" spans="1:11" ht="15.6" x14ac:dyDescent="0.3">
      <c r="A115" s="1">
        <v>111</v>
      </c>
      <c r="B115" s="4">
        <v>44002</v>
      </c>
      <c r="C115" s="3">
        <v>1226</v>
      </c>
      <c r="D115" s="1">
        <f t="shared" si="11"/>
        <v>1087.4174609481072</v>
      </c>
      <c r="E115" s="1">
        <f t="shared" si="0"/>
        <v>138.58253905189281</v>
      </c>
      <c r="F115" s="1">
        <f t="shared" si="3"/>
        <v>-7120.3426207694301</v>
      </c>
      <c r="G115" s="1">
        <f t="shared" si="1"/>
        <v>138.58253905189281</v>
      </c>
      <c r="H115" s="1">
        <f t="shared" si="4"/>
        <v>18361.368814073539</v>
      </c>
      <c r="I115" s="1">
        <f t="shared" si="5"/>
        <v>165.41773706372558</v>
      </c>
      <c r="J115" s="1">
        <f t="shared" si="9"/>
        <v>-43.04461387974608</v>
      </c>
      <c r="K115" s="6">
        <f t="shared" si="10"/>
        <v>11.303632875358304</v>
      </c>
    </row>
    <row r="116" spans="1:11" ht="15.6" x14ac:dyDescent="0.3">
      <c r="A116" s="1">
        <v>112</v>
      </c>
      <c r="B116" s="4">
        <v>44003</v>
      </c>
      <c r="C116" s="3">
        <v>862</v>
      </c>
      <c r="D116" s="1">
        <f t="shared" si="11"/>
        <v>1198.2834921896215</v>
      </c>
      <c r="E116" s="1">
        <f t="shared" si="0"/>
        <v>-336.28349218962148</v>
      </c>
      <c r="F116" s="1">
        <f t="shared" si="3"/>
        <v>-7456.6261129590512</v>
      </c>
      <c r="G116" s="1">
        <f t="shared" si="1"/>
        <v>336.28349218962148</v>
      </c>
      <c r="H116" s="1">
        <f t="shared" si="4"/>
        <v>18697.65230626316</v>
      </c>
      <c r="I116" s="1">
        <f t="shared" si="5"/>
        <v>166.94332416306392</v>
      </c>
      <c r="J116" s="1">
        <f t="shared" si="9"/>
        <v>-44.665614215730493</v>
      </c>
      <c r="K116" s="6">
        <f t="shared" si="10"/>
        <v>39.012006054480452</v>
      </c>
    </row>
    <row r="117" spans="1:11" ht="15.6" x14ac:dyDescent="0.3">
      <c r="A117" s="1">
        <v>113</v>
      </c>
      <c r="B117" s="4">
        <v>44004</v>
      </c>
      <c r="C117" s="3">
        <v>954</v>
      </c>
      <c r="D117" s="1">
        <f t="shared" si="11"/>
        <v>929.25669843792434</v>
      </c>
      <c r="E117" s="1">
        <f t="shared" si="0"/>
        <v>24.743301562075658</v>
      </c>
      <c r="F117" s="1">
        <f t="shared" si="3"/>
        <v>-7431.8828113969757</v>
      </c>
      <c r="G117" s="1">
        <f t="shared" si="1"/>
        <v>24.743301562075658</v>
      </c>
      <c r="H117" s="1">
        <f t="shared" si="4"/>
        <v>18722.395607825238</v>
      </c>
      <c r="I117" s="1">
        <f t="shared" si="5"/>
        <v>165.68491688340919</v>
      </c>
      <c r="J117" s="1">
        <f t="shared" si="9"/>
        <v>-44.85551824024342</v>
      </c>
      <c r="K117" s="6">
        <f t="shared" si="10"/>
        <v>2.5936374803014317</v>
      </c>
    </row>
    <row r="118" spans="1:11" ht="15.6" x14ac:dyDescent="0.3">
      <c r="A118" s="1">
        <v>114</v>
      </c>
      <c r="B118" s="4">
        <v>44005</v>
      </c>
      <c r="C118" s="3">
        <v>1051</v>
      </c>
      <c r="D118" s="1">
        <f t="shared" si="11"/>
        <v>949.05133968758491</v>
      </c>
      <c r="E118" s="1">
        <f t="shared" si="0"/>
        <v>101.94866031241509</v>
      </c>
      <c r="F118" s="1">
        <f t="shared" si="3"/>
        <v>-7329.9341510845607</v>
      </c>
      <c r="G118" s="1">
        <f t="shared" si="1"/>
        <v>101.94866031241509</v>
      </c>
      <c r="H118" s="1">
        <f t="shared" si="4"/>
        <v>18824.344268137655</v>
      </c>
      <c r="I118" s="1">
        <f t="shared" si="5"/>
        <v>165.1258269134882</v>
      </c>
      <c r="J118" s="1">
        <f t="shared" si="9"/>
        <v>-44.389992093270905</v>
      </c>
      <c r="K118" s="6">
        <f t="shared" si="10"/>
        <v>9.7001579745399713</v>
      </c>
    </row>
    <row r="119" spans="1:11" ht="15.6" x14ac:dyDescent="0.3">
      <c r="A119" s="1">
        <v>115</v>
      </c>
      <c r="B119" s="4">
        <v>44006</v>
      </c>
      <c r="C119" s="3">
        <v>1113</v>
      </c>
      <c r="D119" s="1">
        <f t="shared" si="11"/>
        <v>1030.6102679375169</v>
      </c>
      <c r="E119" s="1">
        <f t="shared" si="0"/>
        <v>82.389732062483063</v>
      </c>
      <c r="F119" s="1">
        <f t="shared" si="3"/>
        <v>-7247.5444190220778</v>
      </c>
      <c r="G119" s="1">
        <f t="shared" si="1"/>
        <v>82.389732062483063</v>
      </c>
      <c r="H119" s="1">
        <f t="shared" si="4"/>
        <v>18906.734000200137</v>
      </c>
      <c r="I119" s="1">
        <f t="shared" si="5"/>
        <v>164.40638261043597</v>
      </c>
      <c r="J119" s="1">
        <f t="shared" si="9"/>
        <v>-44.083108599227998</v>
      </c>
      <c r="K119" s="6">
        <f t="shared" si="10"/>
        <v>7.4024916498187832</v>
      </c>
    </row>
    <row r="120" spans="1:11" ht="15.6" x14ac:dyDescent="0.3">
      <c r="A120" s="1">
        <v>116</v>
      </c>
      <c r="B120" s="4">
        <v>44007</v>
      </c>
      <c r="C120" s="3">
        <v>1178</v>
      </c>
      <c r="D120" s="1">
        <f t="shared" si="11"/>
        <v>1096.5220535875035</v>
      </c>
      <c r="E120" s="1">
        <f t="shared" si="0"/>
        <v>81.477946412496522</v>
      </c>
      <c r="F120" s="1">
        <f t="shared" si="3"/>
        <v>-7166.0664726095811</v>
      </c>
      <c r="G120" s="1">
        <f t="shared" si="1"/>
        <v>81.477946412496522</v>
      </c>
      <c r="H120" s="1">
        <f t="shared" si="4"/>
        <v>18988.211946612631</v>
      </c>
      <c r="I120" s="1">
        <f t="shared" si="5"/>
        <v>163.69148229838476</v>
      </c>
      <c r="J120" s="1">
        <f t="shared" si="9"/>
        <v>-43.777882465178784</v>
      </c>
      <c r="K120" s="6">
        <f t="shared" si="10"/>
        <v>6.9166338210947806</v>
      </c>
    </row>
    <row r="121" spans="1:11" ht="15.6" x14ac:dyDescent="0.3">
      <c r="A121" s="1">
        <v>117</v>
      </c>
      <c r="B121" s="4">
        <v>44008</v>
      </c>
      <c r="C121" s="3">
        <v>1240</v>
      </c>
      <c r="D121" s="1">
        <f t="shared" si="11"/>
        <v>1161.7044107175007</v>
      </c>
      <c r="E121" s="1">
        <f t="shared" si="0"/>
        <v>78.29558928249935</v>
      </c>
      <c r="F121" s="1">
        <f t="shared" si="3"/>
        <v>-7087.7708833270817</v>
      </c>
      <c r="G121" s="1">
        <f t="shared" si="1"/>
        <v>78.29558928249935</v>
      </c>
      <c r="H121" s="1">
        <f t="shared" si="4"/>
        <v>19066.507535895129</v>
      </c>
      <c r="I121" s="1">
        <f t="shared" si="5"/>
        <v>162.96160287089853</v>
      </c>
      <c r="J121" s="1">
        <f t="shared" si="9"/>
        <v>-43.493502508944744</v>
      </c>
      <c r="K121" s="6">
        <f t="shared" si="10"/>
        <v>6.3141604260080113</v>
      </c>
    </row>
    <row r="122" spans="1:11" ht="15.6" x14ac:dyDescent="0.3">
      <c r="A122" s="1">
        <v>118</v>
      </c>
      <c r="B122" s="4">
        <v>44009</v>
      </c>
      <c r="C122" s="3">
        <v>1385</v>
      </c>
      <c r="D122" s="1">
        <f t="shared" si="11"/>
        <v>1224.3408821435</v>
      </c>
      <c r="E122" s="1">
        <f t="shared" si="0"/>
        <v>160.65911785649996</v>
      </c>
      <c r="F122" s="1">
        <f t="shared" si="3"/>
        <v>-6927.1117654705813</v>
      </c>
      <c r="G122" s="1">
        <f t="shared" si="1"/>
        <v>160.65911785649996</v>
      </c>
      <c r="H122" s="1">
        <f t="shared" si="4"/>
        <v>19227.166653751628</v>
      </c>
      <c r="I122" s="1">
        <f t="shared" si="5"/>
        <v>162.94209028603075</v>
      </c>
      <c r="J122" s="1">
        <f t="shared" si="9"/>
        <v>-42.512721871375504</v>
      </c>
      <c r="K122" s="6">
        <f t="shared" si="10"/>
        <v>11.599936307328516</v>
      </c>
    </row>
    <row r="123" spans="1:11" ht="15.6" x14ac:dyDescent="0.3">
      <c r="A123" s="1">
        <v>119</v>
      </c>
      <c r="B123" s="4">
        <v>44010</v>
      </c>
      <c r="C123" s="3">
        <v>1198</v>
      </c>
      <c r="D123" s="1">
        <f t="shared" si="11"/>
        <v>1352.8681764287001</v>
      </c>
      <c r="E123" s="1">
        <f t="shared" si="0"/>
        <v>-154.86817642870005</v>
      </c>
      <c r="F123" s="1">
        <f t="shared" si="3"/>
        <v>-7081.9799418992816</v>
      </c>
      <c r="G123" s="1">
        <f t="shared" si="1"/>
        <v>154.86817642870005</v>
      </c>
      <c r="H123" s="1">
        <f t="shared" si="4"/>
        <v>19382.034830180328</v>
      </c>
      <c r="I123" s="1">
        <f t="shared" si="5"/>
        <v>162.87424227042291</v>
      </c>
      <c r="J123" s="1">
        <f t="shared" si="9"/>
        <v>-43.481276371133923</v>
      </c>
      <c r="K123" s="6">
        <f t="shared" si="10"/>
        <v>12.927226746969955</v>
      </c>
    </row>
    <row r="124" spans="1:11" ht="15.6" x14ac:dyDescent="0.3">
      <c r="A124" s="1">
        <v>120</v>
      </c>
      <c r="B124" s="4">
        <v>44011</v>
      </c>
      <c r="C124" s="3">
        <v>1082</v>
      </c>
      <c r="D124" s="1">
        <f t="shared" si="11"/>
        <v>1228.9736352857401</v>
      </c>
      <c r="E124" s="1">
        <f t="shared" si="0"/>
        <v>-146.9736352857401</v>
      </c>
      <c r="F124" s="1">
        <f t="shared" si="3"/>
        <v>-7228.9535771850215</v>
      </c>
      <c r="G124" s="1">
        <f t="shared" si="1"/>
        <v>146.9736352857401</v>
      </c>
      <c r="H124" s="1">
        <f t="shared" si="4"/>
        <v>19529.008465466068</v>
      </c>
      <c r="I124" s="1">
        <f t="shared" si="5"/>
        <v>162.74173721221723</v>
      </c>
      <c r="J124" s="1">
        <f t="shared" si="9"/>
        <v>-44.419788684929529</v>
      </c>
      <c r="K124" s="6">
        <f t="shared" si="10"/>
        <v>13.583515275946406</v>
      </c>
    </row>
    <row r="125" spans="1:11" ht="15.6" x14ac:dyDescent="0.3">
      <c r="A125" s="1">
        <v>121</v>
      </c>
      <c r="B125" s="4">
        <v>44012</v>
      </c>
      <c r="C125" s="3">
        <v>1293</v>
      </c>
      <c r="D125" s="1">
        <f t="shared" si="11"/>
        <v>1111.394727057148</v>
      </c>
      <c r="E125" s="1">
        <f t="shared" si="0"/>
        <v>181.60527294285203</v>
      </c>
      <c r="F125" s="1">
        <f t="shared" si="3"/>
        <v>-7047.3483042421694</v>
      </c>
      <c r="G125" s="1">
        <f t="shared" si="1"/>
        <v>181.60527294285203</v>
      </c>
      <c r="H125" s="1">
        <f t="shared" si="4"/>
        <v>19710.61373840892</v>
      </c>
      <c r="I125" s="1">
        <f t="shared" si="5"/>
        <v>162.89763420172662</v>
      </c>
      <c r="J125" s="1">
        <f t="shared" si="9"/>
        <v>-43.26243495663654</v>
      </c>
      <c r="K125" s="6">
        <f t="shared" si="10"/>
        <v>14.045264728758857</v>
      </c>
    </row>
    <row r="126" spans="1:11" ht="15.6" x14ac:dyDescent="0.3">
      <c r="A126" s="1">
        <v>122</v>
      </c>
      <c r="B126" s="2">
        <v>44013</v>
      </c>
      <c r="C126" s="3">
        <v>1385</v>
      </c>
      <c r="D126" s="1">
        <f t="shared" si="11"/>
        <v>1256.6789454114296</v>
      </c>
      <c r="E126" s="1">
        <f t="shared" si="0"/>
        <v>128.32105458857041</v>
      </c>
      <c r="F126" s="1">
        <f t="shared" si="3"/>
        <v>-6919.027249653599</v>
      </c>
      <c r="G126" s="1">
        <f t="shared" si="1"/>
        <v>128.32105458857041</v>
      </c>
      <c r="H126" s="1">
        <f t="shared" si="4"/>
        <v>19838.93479299749</v>
      </c>
      <c r="I126" s="1">
        <f t="shared" si="5"/>
        <v>162.61421961473351</v>
      </c>
      <c r="J126" s="1">
        <f t="shared" si="9"/>
        <v>-42.548722160006648</v>
      </c>
      <c r="K126" s="6">
        <f t="shared" si="10"/>
        <v>9.2650580930375739</v>
      </c>
    </row>
    <row r="127" spans="1:11" ht="15.6" x14ac:dyDescent="0.3">
      <c r="A127" s="1">
        <v>123</v>
      </c>
      <c r="B127" s="2">
        <v>44014</v>
      </c>
      <c r="C127" s="3">
        <v>1624</v>
      </c>
      <c r="D127" s="1">
        <f t="shared" si="11"/>
        <v>1359.3357890822858</v>
      </c>
      <c r="E127" s="1">
        <f t="shared" si="0"/>
        <v>264.66421091771417</v>
      </c>
      <c r="F127" s="1">
        <f t="shared" si="3"/>
        <v>-6654.3630387358844</v>
      </c>
      <c r="G127" s="1">
        <f t="shared" si="1"/>
        <v>264.66421091771417</v>
      </c>
      <c r="H127" s="1">
        <f t="shared" si="4"/>
        <v>20103.599003915206</v>
      </c>
      <c r="I127" s="1">
        <f t="shared" si="5"/>
        <v>163.44389434077402</v>
      </c>
      <c r="J127" s="1">
        <f t="shared" si="9"/>
        <v>-40.713439101382413</v>
      </c>
      <c r="K127" s="6">
        <f t="shared" si="10"/>
        <v>16.297057322519347</v>
      </c>
    </row>
    <row r="128" spans="1:11" ht="15.6" x14ac:dyDescent="0.3">
      <c r="A128" s="1">
        <v>124</v>
      </c>
      <c r="B128" s="2">
        <v>44015</v>
      </c>
      <c r="C128" s="3">
        <v>1301</v>
      </c>
      <c r="D128" s="1">
        <f t="shared" si="11"/>
        <v>1571.0671578164572</v>
      </c>
      <c r="E128" s="1">
        <f t="shared" si="0"/>
        <v>-270.06715781645721</v>
      </c>
      <c r="F128" s="1">
        <f t="shared" si="3"/>
        <v>-6924.4301965523418</v>
      </c>
      <c r="G128" s="1">
        <f t="shared" si="1"/>
        <v>270.06715781645721</v>
      </c>
      <c r="H128" s="1">
        <f t="shared" si="4"/>
        <v>20373.666161731664</v>
      </c>
      <c r="I128" s="1">
        <f t="shared" si="5"/>
        <v>164.30375936880375</v>
      </c>
      <c r="J128" s="1">
        <f t="shared" si="9"/>
        <v>-42.144076454206065</v>
      </c>
      <c r="K128" s="6">
        <f t="shared" si="10"/>
        <v>20.758428733009779</v>
      </c>
    </row>
    <row r="129" spans="1:11" ht="15.6" x14ac:dyDescent="0.3">
      <c r="A129" s="1">
        <v>125</v>
      </c>
      <c r="B129" s="2">
        <v>44016</v>
      </c>
      <c r="C129" s="3">
        <v>1447</v>
      </c>
      <c r="D129" s="1">
        <f t="shared" si="11"/>
        <v>1355.0134315632913</v>
      </c>
      <c r="E129" s="1">
        <f t="shared" si="0"/>
        <v>91.986568436708694</v>
      </c>
      <c r="F129" s="1">
        <f t="shared" si="3"/>
        <v>-6832.4436281156331</v>
      </c>
      <c r="G129" s="1">
        <f t="shared" si="1"/>
        <v>91.986568436708694</v>
      </c>
      <c r="H129" s="1">
        <f t="shared" si="4"/>
        <v>20465.652730168375</v>
      </c>
      <c r="I129" s="1">
        <f t="shared" si="5"/>
        <v>163.72522184134701</v>
      </c>
      <c r="J129" s="1">
        <f t="shared" si="9"/>
        <v>-41.731161218009568</v>
      </c>
      <c r="K129" s="6">
        <f t="shared" si="10"/>
        <v>6.3570537965935525</v>
      </c>
    </row>
    <row r="130" spans="1:11" ht="15.6" x14ac:dyDescent="0.3">
      <c r="A130" s="1">
        <v>126</v>
      </c>
      <c r="B130" s="2">
        <v>44017</v>
      </c>
      <c r="C130" s="3">
        <v>1607</v>
      </c>
      <c r="D130" s="1">
        <f t="shared" si="11"/>
        <v>1428.6026863126583</v>
      </c>
      <c r="E130" s="1">
        <f t="shared" si="0"/>
        <v>178.39731368734169</v>
      </c>
      <c r="F130" s="1">
        <f t="shared" si="3"/>
        <v>-6654.0463144282912</v>
      </c>
      <c r="G130" s="1">
        <f t="shared" si="1"/>
        <v>178.39731368734169</v>
      </c>
      <c r="H130" s="1">
        <f t="shared" si="4"/>
        <v>20644.050043855717</v>
      </c>
      <c r="I130" s="1">
        <f t="shared" si="5"/>
        <v>163.8416670147279</v>
      </c>
      <c r="J130" s="1">
        <f t="shared" si="9"/>
        <v>-40.612662429943121</v>
      </c>
      <c r="K130" s="6">
        <f t="shared" si="10"/>
        <v>11.101264075130162</v>
      </c>
    </row>
    <row r="131" spans="1:11" ht="15.6" x14ac:dyDescent="0.3">
      <c r="A131" s="1">
        <v>127</v>
      </c>
      <c r="B131" s="2">
        <v>44018</v>
      </c>
      <c r="C131" s="3">
        <v>1209</v>
      </c>
      <c r="D131" s="1">
        <f t="shared" si="11"/>
        <v>1571.3205372625316</v>
      </c>
      <c r="E131" s="1">
        <f t="shared" si="0"/>
        <v>-362.32053726253162</v>
      </c>
      <c r="F131" s="1">
        <f t="shared" si="3"/>
        <v>-7016.3668516908228</v>
      </c>
      <c r="G131" s="1">
        <f t="shared" si="1"/>
        <v>362.32053726253162</v>
      </c>
      <c r="H131" s="1">
        <f t="shared" si="4"/>
        <v>21006.370581118248</v>
      </c>
      <c r="I131" s="1">
        <f t="shared" si="5"/>
        <v>165.40449276471062</v>
      </c>
      <c r="J131" s="1">
        <f t="shared" si="9"/>
        <v>-42.419445411749898</v>
      </c>
      <c r="K131" s="6">
        <f t="shared" si="10"/>
        <v>29.968613503931479</v>
      </c>
    </row>
    <row r="132" spans="1:11" ht="15.6" x14ac:dyDescent="0.3">
      <c r="A132" s="1">
        <v>128</v>
      </c>
      <c r="B132" s="2">
        <v>44019</v>
      </c>
      <c r="C132" s="3">
        <v>1268</v>
      </c>
      <c r="D132" s="1">
        <f t="shared" si="11"/>
        <v>1281.4641074525064</v>
      </c>
      <c r="E132" s="1">
        <f t="shared" si="0"/>
        <v>-13.464107452506369</v>
      </c>
      <c r="F132" s="1">
        <f t="shared" si="3"/>
        <v>-7029.830959143329</v>
      </c>
      <c r="G132" s="1">
        <f t="shared" si="1"/>
        <v>13.464107452506369</v>
      </c>
      <c r="H132" s="1">
        <f t="shared" si="4"/>
        <v>21019.834688570754</v>
      </c>
      <c r="I132" s="1">
        <f t="shared" si="5"/>
        <v>164.21745850445902</v>
      </c>
      <c r="J132" s="1">
        <f t="shared" si="9"/>
        <v>-42.808060867367807</v>
      </c>
      <c r="K132" s="6">
        <f t="shared" si="10"/>
        <v>1.0618381271692721</v>
      </c>
    </row>
    <row r="133" spans="1:11" ht="15.6" x14ac:dyDescent="0.3">
      <c r="A133" s="1">
        <v>129</v>
      </c>
      <c r="B133" s="2">
        <v>44020</v>
      </c>
      <c r="C133" s="3">
        <v>1853</v>
      </c>
      <c r="D133" s="1">
        <f t="shared" si="11"/>
        <v>1270.6928214905013</v>
      </c>
      <c r="E133" s="1">
        <f t="shared" si="0"/>
        <v>582.30717850949873</v>
      </c>
      <c r="F133" s="1">
        <f t="shared" si="3"/>
        <v>-6447.52378063383</v>
      </c>
      <c r="G133" s="1">
        <f t="shared" si="1"/>
        <v>582.30717850949873</v>
      </c>
      <c r="H133" s="1">
        <f t="shared" si="4"/>
        <v>21602.141867080252</v>
      </c>
      <c r="I133" s="1">
        <f t="shared" si="5"/>
        <v>167.45846408589344</v>
      </c>
      <c r="J133" s="1">
        <f t="shared" si="9"/>
        <v>-38.502226900437478</v>
      </c>
      <c r="K133" s="6">
        <f t="shared" si="10"/>
        <v>31.425104074986436</v>
      </c>
    </row>
    <row r="134" spans="1:11" ht="15.6" x14ac:dyDescent="0.3">
      <c r="A134" s="1">
        <v>130</v>
      </c>
      <c r="B134" s="2">
        <v>44021</v>
      </c>
      <c r="C134" s="3">
        <v>2657</v>
      </c>
      <c r="D134" s="1">
        <f t="shared" si="11"/>
        <v>1736.5385642981003</v>
      </c>
      <c r="E134" s="1">
        <f t="shared" si="0"/>
        <v>920.46143570189975</v>
      </c>
      <c r="F134" s="1">
        <f t="shared" si="3"/>
        <v>-5527.0623449319301</v>
      </c>
      <c r="G134" s="1">
        <f t="shared" si="1"/>
        <v>920.46143570189975</v>
      </c>
      <c r="H134" s="1">
        <f t="shared" si="4"/>
        <v>22522.60330278215</v>
      </c>
      <c r="I134" s="1">
        <f t="shared" si="5"/>
        <v>173.25079463678577</v>
      </c>
      <c r="J134" s="1">
        <f t="shared" ref="J134:J197" si="12">F134/I134</f>
        <v>-31.90208943352452</v>
      </c>
      <c r="K134" s="6">
        <f t="shared" ref="K134:K197" si="13">(G134/C134)*100</f>
        <v>34.642884294388395</v>
      </c>
    </row>
    <row r="135" spans="1:11" ht="15.6" x14ac:dyDescent="0.3">
      <c r="A135" s="1">
        <v>131</v>
      </c>
      <c r="B135" s="2">
        <v>44022</v>
      </c>
      <c r="C135" s="3">
        <v>1611</v>
      </c>
      <c r="D135" s="1">
        <f t="shared" ref="D135:D198" si="14">D134+0.8*(C134-D134)</f>
        <v>2472.90771285962</v>
      </c>
      <c r="E135" s="1">
        <f t="shared" si="0"/>
        <v>-861.90771285962001</v>
      </c>
      <c r="F135" s="1">
        <f t="shared" si="3"/>
        <v>-6388.9700577915501</v>
      </c>
      <c r="G135" s="1">
        <f t="shared" si="1"/>
        <v>861.90771285962001</v>
      </c>
      <c r="H135" s="1">
        <f t="shared" si="4"/>
        <v>23384.511015641772</v>
      </c>
      <c r="I135" s="1">
        <f t="shared" si="5"/>
        <v>178.50771767665475</v>
      </c>
      <c r="J135" s="1">
        <f t="shared" si="12"/>
        <v>-35.791001873456253</v>
      </c>
      <c r="K135" s="6">
        <f t="shared" si="13"/>
        <v>53.501409860932334</v>
      </c>
    </row>
    <row r="136" spans="1:11" ht="15.6" x14ac:dyDescent="0.3">
      <c r="A136" s="1">
        <v>132</v>
      </c>
      <c r="B136" s="2">
        <v>44023</v>
      </c>
      <c r="C136" s="3">
        <v>1671</v>
      </c>
      <c r="D136" s="1">
        <f t="shared" si="14"/>
        <v>1783.381542571924</v>
      </c>
      <c r="E136" s="1">
        <f t="shared" si="0"/>
        <v>-112.381542571924</v>
      </c>
      <c r="F136" s="1">
        <f t="shared" si="3"/>
        <v>-6501.3516003634741</v>
      </c>
      <c r="G136" s="1">
        <f t="shared" si="1"/>
        <v>112.381542571924</v>
      </c>
      <c r="H136" s="1">
        <f t="shared" si="4"/>
        <v>23496.892558213694</v>
      </c>
      <c r="I136" s="1">
        <f t="shared" si="5"/>
        <v>178.00676180464919</v>
      </c>
      <c r="J136" s="1">
        <f t="shared" si="12"/>
        <v>-36.523059767236724</v>
      </c>
      <c r="K136" s="6">
        <f t="shared" si="13"/>
        <v>6.725406497422143</v>
      </c>
    </row>
    <row r="137" spans="1:11" ht="15.6" x14ac:dyDescent="0.3">
      <c r="A137" s="1">
        <v>133</v>
      </c>
      <c r="B137" s="2">
        <v>44024</v>
      </c>
      <c r="C137" s="3">
        <v>1681</v>
      </c>
      <c r="D137" s="1">
        <f t="shared" si="14"/>
        <v>1693.4763085143848</v>
      </c>
      <c r="E137" s="1">
        <f t="shared" si="0"/>
        <v>-12.476308514384755</v>
      </c>
      <c r="F137" s="1">
        <f t="shared" si="3"/>
        <v>-6513.827908877859</v>
      </c>
      <c r="G137" s="1">
        <f t="shared" si="1"/>
        <v>12.476308514384755</v>
      </c>
      <c r="H137" s="1">
        <f t="shared" si="4"/>
        <v>23509.36886672808</v>
      </c>
      <c r="I137" s="1">
        <f t="shared" si="5"/>
        <v>176.76217193028631</v>
      </c>
      <c r="J137" s="1">
        <f t="shared" si="12"/>
        <v>-36.850802622219781</v>
      </c>
      <c r="K137" s="6">
        <f t="shared" si="13"/>
        <v>0.74219562845834353</v>
      </c>
    </row>
    <row r="138" spans="1:11" ht="15.6" x14ac:dyDescent="0.3">
      <c r="A138" s="1">
        <v>134</v>
      </c>
      <c r="B138" s="4">
        <v>44025</v>
      </c>
      <c r="C138" s="3">
        <v>1282</v>
      </c>
      <c r="D138" s="1">
        <f t="shared" si="14"/>
        <v>1683.4952617028769</v>
      </c>
      <c r="E138" s="1">
        <f t="shared" si="0"/>
        <v>-401.49526170287686</v>
      </c>
      <c r="F138" s="1">
        <f t="shared" si="3"/>
        <v>-6915.3231705807357</v>
      </c>
      <c r="G138" s="1">
        <f t="shared" si="1"/>
        <v>401.49526170287686</v>
      </c>
      <c r="H138" s="1">
        <f t="shared" si="4"/>
        <v>23910.864128430956</v>
      </c>
      <c r="I138" s="1">
        <f t="shared" si="5"/>
        <v>178.43928454052951</v>
      </c>
      <c r="J138" s="1">
        <f t="shared" si="12"/>
        <v>-38.754488331351915</v>
      </c>
      <c r="K138" s="6">
        <f t="shared" si="13"/>
        <v>31.317883128149521</v>
      </c>
    </row>
    <row r="139" spans="1:11" ht="15.6" x14ac:dyDescent="0.3">
      <c r="A139" s="1">
        <v>135</v>
      </c>
      <c r="B139" s="4">
        <v>44026</v>
      </c>
      <c r="C139" s="3">
        <v>1591</v>
      </c>
      <c r="D139" s="1">
        <f t="shared" si="14"/>
        <v>1362.2990523405754</v>
      </c>
      <c r="E139" s="1">
        <f t="shared" si="0"/>
        <v>228.70094765942463</v>
      </c>
      <c r="F139" s="1">
        <f t="shared" si="3"/>
        <v>-6686.6222229213108</v>
      </c>
      <c r="G139" s="1">
        <f t="shared" si="1"/>
        <v>228.70094765942463</v>
      </c>
      <c r="H139" s="1">
        <f t="shared" si="4"/>
        <v>24139.565076090381</v>
      </c>
      <c r="I139" s="1">
        <f t="shared" si="5"/>
        <v>178.81159315622503</v>
      </c>
      <c r="J139" s="1">
        <f t="shared" si="12"/>
        <v>-37.394791382901602</v>
      </c>
      <c r="K139" s="6">
        <f t="shared" si="13"/>
        <v>14.37466672906503</v>
      </c>
    </row>
    <row r="140" spans="1:11" ht="15.6" x14ac:dyDescent="0.3">
      <c r="A140" s="1">
        <v>136</v>
      </c>
      <c r="B140" s="4">
        <v>44027</v>
      </c>
      <c r="C140" s="3">
        <v>1522</v>
      </c>
      <c r="D140" s="1">
        <f t="shared" si="14"/>
        <v>1545.2598104681151</v>
      </c>
      <c r="E140" s="1">
        <f t="shared" si="0"/>
        <v>-23.25981046811512</v>
      </c>
      <c r="F140" s="1">
        <f t="shared" si="3"/>
        <v>-6709.8820333894255</v>
      </c>
      <c r="G140" s="1">
        <f t="shared" si="1"/>
        <v>23.25981046811512</v>
      </c>
      <c r="H140" s="1">
        <f t="shared" si="4"/>
        <v>24162.824886558497</v>
      </c>
      <c r="I140" s="1">
        <f t="shared" si="5"/>
        <v>177.66783004822423</v>
      </c>
      <c r="J140" s="1">
        <f t="shared" si="12"/>
        <v>-37.766443320482765</v>
      </c>
      <c r="K140" s="6">
        <f t="shared" si="13"/>
        <v>1.5282398467881158</v>
      </c>
    </row>
    <row r="141" spans="1:11" ht="15.6" x14ac:dyDescent="0.3">
      <c r="A141" s="1">
        <v>137</v>
      </c>
      <c r="B141" s="4">
        <v>44028</v>
      </c>
      <c r="C141" s="3">
        <v>1574</v>
      </c>
      <c r="D141" s="1">
        <f t="shared" si="14"/>
        <v>1526.6519620936231</v>
      </c>
      <c r="E141" s="1">
        <f t="shared" si="0"/>
        <v>47.348037906376931</v>
      </c>
      <c r="F141" s="1">
        <f t="shared" si="3"/>
        <v>-6662.5339954830488</v>
      </c>
      <c r="G141" s="1">
        <f t="shared" si="1"/>
        <v>47.348037906376931</v>
      </c>
      <c r="H141" s="1">
        <f t="shared" si="4"/>
        <v>24210.172924464874</v>
      </c>
      <c r="I141" s="1">
        <f t="shared" si="5"/>
        <v>176.71659068952462</v>
      </c>
      <c r="J141" s="1">
        <f t="shared" si="12"/>
        <v>-37.701802470762523</v>
      </c>
      <c r="K141" s="6">
        <f t="shared" si="13"/>
        <v>3.008134555678331</v>
      </c>
    </row>
    <row r="142" spans="1:11" ht="15.6" x14ac:dyDescent="0.3">
      <c r="A142" s="1">
        <v>138</v>
      </c>
      <c r="B142" s="4">
        <v>44029</v>
      </c>
      <c r="C142" s="3">
        <v>1462</v>
      </c>
      <c r="D142" s="1">
        <f t="shared" si="14"/>
        <v>1564.5303924187247</v>
      </c>
      <c r="E142" s="1">
        <f t="shared" si="0"/>
        <v>-102.53039241872466</v>
      </c>
      <c r="F142" s="1">
        <f t="shared" si="3"/>
        <v>-6765.0643879017734</v>
      </c>
      <c r="G142" s="1">
        <f t="shared" si="1"/>
        <v>102.53039241872466</v>
      </c>
      <c r="H142" s="1">
        <f t="shared" si="4"/>
        <v>24312.703316883599</v>
      </c>
      <c r="I142" s="1">
        <f t="shared" si="5"/>
        <v>176.17900954263479</v>
      </c>
      <c r="J142" s="1">
        <f t="shared" si="12"/>
        <v>-38.39881042278563</v>
      </c>
      <c r="K142" s="6">
        <f t="shared" si="13"/>
        <v>7.0130227372588685</v>
      </c>
    </row>
    <row r="143" spans="1:11" ht="15.6" x14ac:dyDescent="0.3">
      <c r="A143" s="1">
        <v>139</v>
      </c>
      <c r="B143" s="4">
        <v>44030</v>
      </c>
      <c r="C143" s="3">
        <v>1752</v>
      </c>
      <c r="D143" s="1">
        <f t="shared" si="14"/>
        <v>1482.5060784837449</v>
      </c>
      <c r="E143" s="1">
        <f t="shared" si="0"/>
        <v>269.49392151625511</v>
      </c>
      <c r="F143" s="1">
        <f t="shared" si="3"/>
        <v>-6495.5704663855186</v>
      </c>
      <c r="G143" s="1">
        <f t="shared" si="1"/>
        <v>269.49392151625511</v>
      </c>
      <c r="H143" s="1">
        <f t="shared" si="4"/>
        <v>24582.197238399855</v>
      </c>
      <c r="I143" s="1">
        <f t="shared" si="5"/>
        <v>176.85033984460327</v>
      </c>
      <c r="J143" s="1">
        <f t="shared" si="12"/>
        <v>-36.729194142873091</v>
      </c>
      <c r="K143" s="6">
        <f t="shared" si="13"/>
        <v>15.382073145904974</v>
      </c>
    </row>
    <row r="144" spans="1:11" ht="15.6" x14ac:dyDescent="0.3">
      <c r="A144" s="1">
        <v>140</v>
      </c>
      <c r="B144" s="4">
        <v>44031</v>
      </c>
      <c r="C144" s="3">
        <v>1639</v>
      </c>
      <c r="D144" s="1">
        <f t="shared" si="14"/>
        <v>1698.101215696749</v>
      </c>
      <c r="E144" s="1">
        <f t="shared" si="0"/>
        <v>-59.101215696749023</v>
      </c>
      <c r="F144" s="1">
        <f t="shared" si="3"/>
        <v>-6554.6716820822676</v>
      </c>
      <c r="G144" s="1">
        <f t="shared" si="1"/>
        <v>59.101215696749023</v>
      </c>
      <c r="H144" s="1">
        <f t="shared" si="4"/>
        <v>24641.298454096603</v>
      </c>
      <c r="I144" s="1">
        <f t="shared" si="5"/>
        <v>176.00927467211858</v>
      </c>
      <c r="J144" s="1">
        <f t="shared" si="12"/>
        <v>-37.240490276962575</v>
      </c>
      <c r="K144" s="6">
        <f t="shared" si="13"/>
        <v>3.6059314030963407</v>
      </c>
    </row>
    <row r="145" spans="1:11" ht="15.6" x14ac:dyDescent="0.3">
      <c r="A145" s="1">
        <v>141</v>
      </c>
      <c r="B145" s="4">
        <v>44032</v>
      </c>
      <c r="C145" s="3">
        <v>1693</v>
      </c>
      <c r="D145" s="1">
        <f t="shared" si="14"/>
        <v>1650.8202431393497</v>
      </c>
      <c r="E145" s="1">
        <f t="shared" si="0"/>
        <v>42.179756860650286</v>
      </c>
      <c r="F145" s="1">
        <f t="shared" si="3"/>
        <v>-6512.4919252216168</v>
      </c>
      <c r="G145" s="1">
        <f t="shared" si="1"/>
        <v>42.179756860650286</v>
      </c>
      <c r="H145" s="1">
        <f t="shared" si="4"/>
        <v>24683.478210957252</v>
      </c>
      <c r="I145" s="1">
        <f t="shared" si="5"/>
        <v>175.06012915572518</v>
      </c>
      <c r="J145" s="1">
        <f t="shared" si="12"/>
        <v>-37.201457331431612</v>
      </c>
      <c r="K145" s="6">
        <f t="shared" si="13"/>
        <v>2.491420960463691</v>
      </c>
    </row>
    <row r="146" spans="1:11" ht="15.6" x14ac:dyDescent="0.3">
      <c r="A146" s="1">
        <v>142</v>
      </c>
      <c r="B146" s="4">
        <v>44033</v>
      </c>
      <c r="C146" s="3">
        <v>1655</v>
      </c>
      <c r="D146" s="1">
        <f t="shared" si="14"/>
        <v>1684.5640486278699</v>
      </c>
      <c r="E146" s="1">
        <f t="shared" si="0"/>
        <v>-29.564048627869852</v>
      </c>
      <c r="F146" s="1">
        <f t="shared" si="3"/>
        <v>-6542.0559738494867</v>
      </c>
      <c r="G146" s="1">
        <f t="shared" si="1"/>
        <v>29.564048627869852</v>
      </c>
      <c r="H146" s="1">
        <f t="shared" si="4"/>
        <v>24713.04225958512</v>
      </c>
      <c r="I146" s="1">
        <f t="shared" si="5"/>
        <v>174.03550887031776</v>
      </c>
      <c r="J146" s="1">
        <f t="shared" si="12"/>
        <v>-37.590351626025281</v>
      </c>
      <c r="K146" s="6">
        <f t="shared" si="13"/>
        <v>1.7863473491160031</v>
      </c>
    </row>
    <row r="147" spans="1:11" ht="15.6" x14ac:dyDescent="0.3">
      <c r="A147" s="1">
        <v>143</v>
      </c>
      <c r="B147" s="4">
        <v>44034</v>
      </c>
      <c r="C147" s="3">
        <v>1882</v>
      </c>
      <c r="D147" s="1">
        <f t="shared" si="14"/>
        <v>1660.9128097255739</v>
      </c>
      <c r="E147" s="1">
        <f t="shared" si="0"/>
        <v>221.08719027442612</v>
      </c>
      <c r="F147" s="1">
        <f t="shared" si="3"/>
        <v>-6320.968783575061</v>
      </c>
      <c r="G147" s="1">
        <f t="shared" si="1"/>
        <v>221.08719027442612</v>
      </c>
      <c r="H147" s="1">
        <f t="shared" si="4"/>
        <v>24934.129449859545</v>
      </c>
      <c r="I147" s="1">
        <f t="shared" si="5"/>
        <v>174.36454160740942</v>
      </c>
      <c r="J147" s="1">
        <f t="shared" si="12"/>
        <v>-36.251457580217441</v>
      </c>
      <c r="K147" s="6">
        <f t="shared" si="13"/>
        <v>11.747459632009889</v>
      </c>
    </row>
    <row r="148" spans="1:11" ht="15.6" x14ac:dyDescent="0.3">
      <c r="A148" s="1">
        <v>144</v>
      </c>
      <c r="B148" s="4">
        <v>44035</v>
      </c>
      <c r="C148" s="3">
        <v>1906</v>
      </c>
      <c r="D148" s="1">
        <f t="shared" si="14"/>
        <v>1837.7825619451148</v>
      </c>
      <c r="E148" s="1">
        <f t="shared" si="0"/>
        <v>68.217438054885179</v>
      </c>
      <c r="F148" s="1">
        <f t="shared" si="3"/>
        <v>-6252.7513455201761</v>
      </c>
      <c r="G148" s="1">
        <f t="shared" si="1"/>
        <v>68.217438054885179</v>
      </c>
      <c r="H148" s="1">
        <f t="shared" si="4"/>
        <v>25002.346887914431</v>
      </c>
      <c r="I148" s="1">
        <f t="shared" si="5"/>
        <v>173.62740894385021</v>
      </c>
      <c r="J148" s="1">
        <f t="shared" si="12"/>
        <v>-36.012467061247619</v>
      </c>
      <c r="K148" s="6">
        <f t="shared" si="13"/>
        <v>3.5790890899729892</v>
      </c>
    </row>
    <row r="149" spans="1:11" ht="15.6" x14ac:dyDescent="0.3">
      <c r="A149" s="1">
        <v>145</v>
      </c>
      <c r="B149" s="4">
        <v>44036</v>
      </c>
      <c r="C149" s="3">
        <v>1761</v>
      </c>
      <c r="D149" s="1">
        <f t="shared" si="14"/>
        <v>1892.356512389023</v>
      </c>
      <c r="E149" s="1">
        <f t="shared" si="0"/>
        <v>-131.35651238902301</v>
      </c>
      <c r="F149" s="1">
        <f t="shared" si="3"/>
        <v>-6384.1078579091991</v>
      </c>
      <c r="G149" s="1">
        <f t="shared" si="1"/>
        <v>131.35651238902301</v>
      </c>
      <c r="H149" s="1">
        <f t="shared" si="4"/>
        <v>25133.703400303453</v>
      </c>
      <c r="I149" s="1">
        <f t="shared" si="5"/>
        <v>173.33588551933417</v>
      </c>
      <c r="J149" s="1">
        <f t="shared" si="12"/>
        <v>-36.830849184989482</v>
      </c>
      <c r="K149" s="6">
        <f t="shared" si="13"/>
        <v>7.4592000220910286</v>
      </c>
    </row>
    <row r="150" spans="1:11" ht="15.6" x14ac:dyDescent="0.3">
      <c r="A150" s="1">
        <v>146</v>
      </c>
      <c r="B150" s="4">
        <v>44037</v>
      </c>
      <c r="C150" s="3">
        <v>1868</v>
      </c>
      <c r="D150" s="1">
        <f t="shared" si="14"/>
        <v>1787.2713024778045</v>
      </c>
      <c r="E150" s="1">
        <f t="shared" si="0"/>
        <v>80.728697522195489</v>
      </c>
      <c r="F150" s="1">
        <f t="shared" si="3"/>
        <v>-6303.3791603870031</v>
      </c>
      <c r="G150" s="1">
        <f t="shared" si="1"/>
        <v>80.728697522195489</v>
      </c>
      <c r="H150" s="1">
        <f t="shared" si="4"/>
        <v>25214.432097825647</v>
      </c>
      <c r="I150" s="1">
        <f t="shared" si="5"/>
        <v>172.70158971113457</v>
      </c>
      <c r="J150" s="1">
        <f t="shared" si="12"/>
        <v>-36.498674800447453</v>
      </c>
      <c r="K150" s="6">
        <f t="shared" si="13"/>
        <v>4.3216647495822</v>
      </c>
    </row>
    <row r="151" spans="1:11" ht="15.6" x14ac:dyDescent="0.3">
      <c r="A151" s="1">
        <v>147</v>
      </c>
      <c r="B151" s="4">
        <v>44038</v>
      </c>
      <c r="C151" s="3">
        <v>1492</v>
      </c>
      <c r="D151" s="1">
        <f t="shared" si="14"/>
        <v>1851.854260495561</v>
      </c>
      <c r="E151" s="1">
        <f t="shared" si="0"/>
        <v>-359.85426049556099</v>
      </c>
      <c r="F151" s="1">
        <f t="shared" si="3"/>
        <v>-6663.2334208825641</v>
      </c>
      <c r="G151" s="1">
        <f t="shared" si="1"/>
        <v>359.85426049556099</v>
      </c>
      <c r="H151" s="1">
        <f t="shared" si="4"/>
        <v>25574.286358321209</v>
      </c>
      <c r="I151" s="1">
        <f t="shared" si="5"/>
        <v>173.9747371314368</v>
      </c>
      <c r="J151" s="1">
        <f t="shared" si="12"/>
        <v>-38.300005683287992</v>
      </c>
      <c r="K151" s="6">
        <f t="shared" si="13"/>
        <v>24.118918263777548</v>
      </c>
    </row>
    <row r="152" spans="1:11" ht="15.6" x14ac:dyDescent="0.3">
      <c r="A152" s="1">
        <v>148</v>
      </c>
      <c r="B152" s="4">
        <v>44039</v>
      </c>
      <c r="C152" s="3">
        <v>1525</v>
      </c>
      <c r="D152" s="1">
        <f t="shared" si="14"/>
        <v>1563.9708520991121</v>
      </c>
      <c r="E152" s="1">
        <f t="shared" si="0"/>
        <v>-38.970852099112108</v>
      </c>
      <c r="F152" s="1">
        <f t="shared" si="3"/>
        <v>-6702.2042729816767</v>
      </c>
      <c r="G152" s="1">
        <f t="shared" si="1"/>
        <v>38.970852099112108</v>
      </c>
      <c r="H152" s="1">
        <f t="shared" si="4"/>
        <v>25613.257210420321</v>
      </c>
      <c r="I152" s="1">
        <f t="shared" si="5"/>
        <v>173.06254871905622</v>
      </c>
      <c r="J152" s="1">
        <f t="shared" si="12"/>
        <v>-38.727063264633898</v>
      </c>
      <c r="K152" s="6">
        <f t="shared" si="13"/>
        <v>2.5554657114171873</v>
      </c>
    </row>
    <row r="153" spans="1:11" ht="15.6" x14ac:dyDescent="0.3">
      <c r="A153" s="1">
        <v>149</v>
      </c>
      <c r="B153" s="4">
        <v>44040</v>
      </c>
      <c r="C153" s="3">
        <v>1748</v>
      </c>
      <c r="D153" s="1">
        <f t="shared" si="14"/>
        <v>1532.7941704198224</v>
      </c>
      <c r="E153" s="1">
        <f t="shared" si="0"/>
        <v>215.20582958017758</v>
      </c>
      <c r="F153" s="1">
        <f t="shared" si="3"/>
        <v>-6486.9984434014987</v>
      </c>
      <c r="G153" s="1">
        <f t="shared" si="1"/>
        <v>215.20582958017758</v>
      </c>
      <c r="H153" s="1">
        <f t="shared" si="4"/>
        <v>25828.463040000497</v>
      </c>
      <c r="I153" s="1">
        <f t="shared" si="5"/>
        <v>173.34538953020467</v>
      </c>
      <c r="J153" s="1">
        <f t="shared" si="12"/>
        <v>-37.422388106094786</v>
      </c>
      <c r="K153" s="6">
        <f t="shared" si="13"/>
        <v>12.311546314655468</v>
      </c>
    </row>
    <row r="154" spans="1:11" ht="15.6" x14ac:dyDescent="0.3">
      <c r="A154" s="1">
        <v>150</v>
      </c>
      <c r="B154" s="4">
        <v>44041</v>
      </c>
      <c r="C154" s="3">
        <v>2381</v>
      </c>
      <c r="D154" s="1">
        <f t="shared" si="14"/>
        <v>1704.9588340839646</v>
      </c>
      <c r="E154" s="1">
        <f t="shared" si="0"/>
        <v>676.04116591603542</v>
      </c>
      <c r="F154" s="1">
        <f t="shared" si="3"/>
        <v>-5810.9572774854632</v>
      </c>
      <c r="G154" s="1">
        <f t="shared" si="1"/>
        <v>676.04116591603542</v>
      </c>
      <c r="H154" s="1">
        <f t="shared" si="4"/>
        <v>26504.504205916532</v>
      </c>
      <c r="I154" s="1">
        <f t="shared" si="5"/>
        <v>176.69669470611021</v>
      </c>
      <c r="J154" s="1">
        <f t="shared" si="12"/>
        <v>-32.886621264480958</v>
      </c>
      <c r="K154" s="6">
        <f t="shared" si="13"/>
        <v>28.393161105251387</v>
      </c>
    </row>
    <row r="155" spans="1:11" ht="15.6" x14ac:dyDescent="0.3">
      <c r="A155" s="1">
        <v>151</v>
      </c>
      <c r="B155" s="4">
        <v>44042</v>
      </c>
      <c r="C155" s="3">
        <v>1904</v>
      </c>
      <c r="D155" s="1">
        <f t="shared" si="14"/>
        <v>2245.7917668167929</v>
      </c>
      <c r="E155" s="1">
        <f t="shared" si="0"/>
        <v>-341.79176681679292</v>
      </c>
      <c r="F155" s="1">
        <f t="shared" si="3"/>
        <v>-6152.7490443022562</v>
      </c>
      <c r="G155" s="1">
        <f t="shared" si="1"/>
        <v>341.79176681679292</v>
      </c>
      <c r="H155" s="1">
        <f t="shared" si="4"/>
        <v>26846.295972733325</v>
      </c>
      <c r="I155" s="1">
        <f t="shared" si="5"/>
        <v>177.79003955452532</v>
      </c>
      <c r="J155" s="1">
        <f t="shared" si="12"/>
        <v>-34.606826455063064</v>
      </c>
      <c r="K155" s="6">
        <f t="shared" si="13"/>
        <v>17.951248257184503</v>
      </c>
    </row>
    <row r="156" spans="1:11" ht="15.6" x14ac:dyDescent="0.3">
      <c r="A156" s="1">
        <v>152</v>
      </c>
      <c r="B156" s="4">
        <v>44043</v>
      </c>
      <c r="C156" s="3">
        <v>2040</v>
      </c>
      <c r="D156" s="1">
        <f t="shared" si="14"/>
        <v>1972.3583533633587</v>
      </c>
      <c r="E156" s="1">
        <f t="shared" si="0"/>
        <v>67.641646636641326</v>
      </c>
      <c r="F156" s="1">
        <f t="shared" si="3"/>
        <v>-6085.1073976656153</v>
      </c>
      <c r="G156" s="1">
        <f t="shared" si="1"/>
        <v>67.641646636641326</v>
      </c>
      <c r="H156" s="1">
        <f t="shared" si="4"/>
        <v>26913.937619369968</v>
      </c>
      <c r="I156" s="1">
        <f t="shared" si="5"/>
        <v>177.06537907480242</v>
      </c>
      <c r="J156" s="1">
        <f t="shared" si="12"/>
        <v>-34.366443793029255</v>
      </c>
      <c r="K156" s="6">
        <f t="shared" si="13"/>
        <v>3.3157669919922217</v>
      </c>
    </row>
    <row r="157" spans="1:11" ht="15.6" x14ac:dyDescent="0.3">
      <c r="A157" s="1">
        <v>153</v>
      </c>
      <c r="B157" s="2">
        <v>44044</v>
      </c>
      <c r="C157" s="3">
        <v>1560</v>
      </c>
      <c r="D157" s="1">
        <f t="shared" si="14"/>
        <v>2026.4716706726717</v>
      </c>
      <c r="E157" s="1">
        <f t="shared" si="0"/>
        <v>-466.47167067267173</v>
      </c>
      <c r="F157" s="1">
        <f t="shared" si="3"/>
        <v>-6551.5790683382875</v>
      </c>
      <c r="G157" s="1">
        <f t="shared" si="1"/>
        <v>466.47167067267173</v>
      </c>
      <c r="H157" s="1">
        <f t="shared" si="4"/>
        <v>27380.40929004264</v>
      </c>
      <c r="I157" s="1">
        <f t="shared" si="5"/>
        <v>178.95692346433097</v>
      </c>
      <c r="J157" s="1">
        <f t="shared" si="12"/>
        <v>-36.609810570665758</v>
      </c>
      <c r="K157" s="6">
        <f t="shared" si="13"/>
        <v>29.902030171325112</v>
      </c>
    </row>
    <row r="158" spans="1:11" ht="15.6" x14ac:dyDescent="0.3">
      <c r="A158" s="1">
        <v>154</v>
      </c>
      <c r="B158" s="2">
        <v>44045</v>
      </c>
      <c r="C158" s="3">
        <v>1519</v>
      </c>
      <c r="D158" s="1">
        <f t="shared" si="14"/>
        <v>1653.2943341345344</v>
      </c>
      <c r="E158" s="1">
        <f t="shared" si="0"/>
        <v>-134.29433413453444</v>
      </c>
      <c r="F158" s="1">
        <f t="shared" si="3"/>
        <v>-6685.8734024728219</v>
      </c>
      <c r="G158" s="1">
        <f t="shared" si="1"/>
        <v>134.29433413453444</v>
      </c>
      <c r="H158" s="1">
        <f t="shared" si="4"/>
        <v>27514.703624177175</v>
      </c>
      <c r="I158" s="1">
        <f t="shared" si="5"/>
        <v>178.66690665050115</v>
      </c>
      <c r="J158" s="1">
        <f t="shared" si="12"/>
        <v>-37.420882959323727</v>
      </c>
      <c r="K158" s="6">
        <f t="shared" si="13"/>
        <v>8.8409699891069415</v>
      </c>
    </row>
    <row r="159" spans="1:11" ht="15.6" x14ac:dyDescent="0.3">
      <c r="A159" s="1">
        <v>155</v>
      </c>
      <c r="B159" s="2">
        <v>44046</v>
      </c>
      <c r="C159" s="3">
        <v>1679</v>
      </c>
      <c r="D159" s="1">
        <f t="shared" si="14"/>
        <v>1545.8588668269069</v>
      </c>
      <c r="E159" s="1">
        <f t="shared" si="0"/>
        <v>133.14113317309307</v>
      </c>
      <c r="F159" s="1">
        <f t="shared" si="3"/>
        <v>-6552.7322692997286</v>
      </c>
      <c r="G159" s="1">
        <f t="shared" si="1"/>
        <v>133.14113317309307</v>
      </c>
      <c r="H159" s="1">
        <f t="shared" si="4"/>
        <v>27647.844757350267</v>
      </c>
      <c r="I159" s="1">
        <f t="shared" si="5"/>
        <v>178.37319198290496</v>
      </c>
      <c r="J159" s="1">
        <f t="shared" si="12"/>
        <v>-36.736082347664293</v>
      </c>
      <c r="K159" s="6">
        <f t="shared" si="13"/>
        <v>7.9297875624236482</v>
      </c>
    </row>
    <row r="160" spans="1:11" ht="15.6" x14ac:dyDescent="0.3">
      <c r="A160" s="1">
        <v>156</v>
      </c>
      <c r="B160" s="2">
        <v>44047</v>
      </c>
      <c r="C160" s="3">
        <v>1922</v>
      </c>
      <c r="D160" s="1">
        <f t="shared" si="14"/>
        <v>1652.3717733653814</v>
      </c>
      <c r="E160" s="1">
        <f t="shared" si="0"/>
        <v>269.62822663461861</v>
      </c>
      <c r="F160" s="1">
        <f t="shared" si="3"/>
        <v>-6283.1040426651098</v>
      </c>
      <c r="G160" s="1">
        <f t="shared" si="1"/>
        <v>269.62822663461861</v>
      </c>
      <c r="H160" s="1">
        <f t="shared" si="4"/>
        <v>27917.472983984884</v>
      </c>
      <c r="I160" s="1">
        <f t="shared" si="5"/>
        <v>178.95816015374925</v>
      </c>
      <c r="J160" s="1">
        <f t="shared" si="12"/>
        <v>-35.109346437553192</v>
      </c>
      <c r="K160" s="6">
        <f t="shared" si="13"/>
        <v>14.028523758304818</v>
      </c>
    </row>
    <row r="161" spans="1:11" ht="15.6" x14ac:dyDescent="0.3">
      <c r="A161" s="1">
        <v>157</v>
      </c>
      <c r="B161" s="2">
        <v>44048</v>
      </c>
      <c r="C161" s="3">
        <v>1815</v>
      </c>
      <c r="D161" s="1">
        <f t="shared" si="14"/>
        <v>1868.0743546730764</v>
      </c>
      <c r="E161" s="1">
        <f t="shared" si="0"/>
        <v>-53.074354673076414</v>
      </c>
      <c r="F161" s="1">
        <f t="shared" si="3"/>
        <v>-6336.1783973381862</v>
      </c>
      <c r="G161" s="1">
        <f t="shared" si="1"/>
        <v>53.074354673076414</v>
      </c>
      <c r="H161" s="1">
        <f t="shared" si="4"/>
        <v>27970.547338657962</v>
      </c>
      <c r="I161" s="1">
        <f t="shared" si="5"/>
        <v>178.15635247552842</v>
      </c>
      <c r="J161" s="1">
        <f t="shared" si="12"/>
        <v>-35.565267863286124</v>
      </c>
      <c r="K161" s="6">
        <f t="shared" si="13"/>
        <v>2.9242068690400229</v>
      </c>
    </row>
    <row r="162" spans="1:11" ht="15.6" x14ac:dyDescent="0.3">
      <c r="A162" s="1">
        <v>158</v>
      </c>
      <c r="B162" s="2">
        <v>44049</v>
      </c>
      <c r="C162" s="3">
        <v>1882</v>
      </c>
      <c r="D162" s="1">
        <f t="shared" si="14"/>
        <v>1825.6148709346153</v>
      </c>
      <c r="E162" s="1">
        <f t="shared" si="0"/>
        <v>56.385129065384717</v>
      </c>
      <c r="F162" s="1">
        <f t="shared" si="3"/>
        <v>-6279.7932682728015</v>
      </c>
      <c r="G162" s="1">
        <f t="shared" si="1"/>
        <v>56.385129065384717</v>
      </c>
      <c r="H162" s="1">
        <f t="shared" si="4"/>
        <v>28026.932467723345</v>
      </c>
      <c r="I162" s="1">
        <f t="shared" si="5"/>
        <v>177.38564852989458</v>
      </c>
      <c r="J162" s="1">
        <f t="shared" si="12"/>
        <v>-35.401924114590791</v>
      </c>
      <c r="K162" s="6">
        <f t="shared" si="13"/>
        <v>2.996021735674002</v>
      </c>
    </row>
    <row r="163" spans="1:11" ht="15.6" x14ac:dyDescent="0.3">
      <c r="A163" s="1">
        <v>159</v>
      </c>
      <c r="B163" s="2">
        <v>44050</v>
      </c>
      <c r="C163" s="3">
        <v>2473</v>
      </c>
      <c r="D163" s="1">
        <f t="shared" si="14"/>
        <v>1870.722974186923</v>
      </c>
      <c r="E163" s="1">
        <f t="shared" si="0"/>
        <v>602.27702581307699</v>
      </c>
      <c r="F163" s="1">
        <f t="shared" si="3"/>
        <v>-5677.5162424597247</v>
      </c>
      <c r="G163" s="1">
        <f t="shared" si="1"/>
        <v>602.27702581307699</v>
      </c>
      <c r="H163" s="1">
        <f t="shared" si="4"/>
        <v>28629.209493536422</v>
      </c>
      <c r="I163" s="1">
        <f t="shared" si="5"/>
        <v>180.05792134299637</v>
      </c>
      <c r="J163" s="1">
        <f t="shared" si="12"/>
        <v>-31.53161049573874</v>
      </c>
      <c r="K163" s="6">
        <f t="shared" si="13"/>
        <v>24.354105370524749</v>
      </c>
    </row>
    <row r="164" spans="1:11" ht="15.6" x14ac:dyDescent="0.3">
      <c r="A164" s="1">
        <v>160</v>
      </c>
      <c r="B164" s="2">
        <v>44051</v>
      </c>
      <c r="C164" s="3">
        <v>2277</v>
      </c>
      <c r="D164" s="1">
        <f t="shared" si="14"/>
        <v>2352.5445948373845</v>
      </c>
      <c r="E164" s="1">
        <f t="shared" si="0"/>
        <v>-75.544594837384466</v>
      </c>
      <c r="F164" s="1">
        <f t="shared" si="3"/>
        <v>-5753.0608372971092</v>
      </c>
      <c r="G164" s="1">
        <f t="shared" si="1"/>
        <v>75.544594837384466</v>
      </c>
      <c r="H164" s="1">
        <f t="shared" si="4"/>
        <v>28704.754088373807</v>
      </c>
      <c r="I164" s="1">
        <f t="shared" si="5"/>
        <v>179.40471305233629</v>
      </c>
      <c r="J164" s="1">
        <f t="shared" si="12"/>
        <v>-32.067501123110489</v>
      </c>
      <c r="K164" s="6">
        <f t="shared" si="13"/>
        <v>3.3177248501266785</v>
      </c>
    </row>
    <row r="165" spans="1:11" ht="15.6" x14ac:dyDescent="0.3">
      <c r="A165" s="1">
        <v>161</v>
      </c>
      <c r="B165" s="2">
        <v>44052</v>
      </c>
      <c r="C165" s="3">
        <v>1893</v>
      </c>
      <c r="D165" s="1">
        <f t="shared" si="14"/>
        <v>2292.1089189674767</v>
      </c>
      <c r="E165" s="1">
        <f t="shared" si="0"/>
        <v>-399.10891896747671</v>
      </c>
      <c r="F165" s="1">
        <f t="shared" si="3"/>
        <v>-6152.1697562645859</v>
      </c>
      <c r="G165" s="1">
        <f t="shared" si="1"/>
        <v>399.10891896747671</v>
      </c>
      <c r="H165" s="1">
        <f t="shared" si="4"/>
        <v>29103.863007341286</v>
      </c>
      <c r="I165" s="1">
        <f t="shared" si="5"/>
        <v>180.76933544932476</v>
      </c>
      <c r="J165" s="1">
        <f t="shared" si="12"/>
        <v>-34.033259794713523</v>
      </c>
      <c r="K165" s="6">
        <f t="shared" si="13"/>
        <v>21.0834082919956</v>
      </c>
    </row>
    <row r="166" spans="1:11" ht="15.6" x14ac:dyDescent="0.3">
      <c r="A166" s="1">
        <v>162</v>
      </c>
      <c r="B166" s="2">
        <v>44053</v>
      </c>
      <c r="C166" s="3">
        <v>1687</v>
      </c>
      <c r="D166" s="1">
        <f t="shared" si="14"/>
        <v>1972.8217837934953</v>
      </c>
      <c r="E166" s="1">
        <f t="shared" si="0"/>
        <v>-285.82178379349534</v>
      </c>
      <c r="F166" s="1">
        <f t="shared" si="3"/>
        <v>-6437.9915400580812</v>
      </c>
      <c r="G166" s="1">
        <f t="shared" si="1"/>
        <v>285.82178379349534</v>
      </c>
      <c r="H166" s="1">
        <f t="shared" si="4"/>
        <v>29389.68479113478</v>
      </c>
      <c r="I166" s="1">
        <f t="shared" si="5"/>
        <v>181.41780735268384</v>
      </c>
      <c r="J166" s="1">
        <f t="shared" si="12"/>
        <v>-35.487098174118898</v>
      </c>
      <c r="K166" s="6">
        <f t="shared" si="13"/>
        <v>16.942607219531435</v>
      </c>
    </row>
    <row r="167" spans="1:11" ht="15.6" x14ac:dyDescent="0.3">
      <c r="A167" s="1">
        <v>163</v>
      </c>
      <c r="B167" s="2">
        <v>44054</v>
      </c>
      <c r="C167" s="3">
        <v>1693</v>
      </c>
      <c r="D167" s="1">
        <f t="shared" si="14"/>
        <v>1744.1643567586991</v>
      </c>
      <c r="E167" s="1">
        <f t="shared" si="0"/>
        <v>-51.164356758699114</v>
      </c>
      <c r="F167" s="1">
        <f t="shared" si="3"/>
        <v>-6489.1558968167801</v>
      </c>
      <c r="G167" s="1">
        <f t="shared" si="1"/>
        <v>51.164356758699114</v>
      </c>
      <c r="H167" s="1">
        <f t="shared" si="4"/>
        <v>29440.849147893477</v>
      </c>
      <c r="I167" s="1">
        <f t="shared" si="5"/>
        <v>180.61870642879435</v>
      </c>
      <c r="J167" s="1">
        <f t="shared" si="12"/>
        <v>-35.927374440448737</v>
      </c>
      <c r="K167" s="6">
        <f t="shared" si="13"/>
        <v>3.0221120353632083</v>
      </c>
    </row>
    <row r="168" spans="1:11" ht="15.6" x14ac:dyDescent="0.3">
      <c r="A168" s="1">
        <v>164</v>
      </c>
      <c r="B168" s="2">
        <v>44055</v>
      </c>
      <c r="C168" s="3">
        <v>1942</v>
      </c>
      <c r="D168" s="1">
        <f t="shared" si="14"/>
        <v>1703.2328713517397</v>
      </c>
      <c r="E168" s="1">
        <f t="shared" si="0"/>
        <v>238.76712864826027</v>
      </c>
      <c r="F168" s="1">
        <f t="shared" si="3"/>
        <v>-6250.3887681685201</v>
      </c>
      <c r="G168" s="1">
        <f t="shared" si="1"/>
        <v>238.76712864826027</v>
      </c>
      <c r="H168" s="1">
        <f t="shared" si="4"/>
        <v>29679.616276541739</v>
      </c>
      <c r="I168" s="1">
        <f t="shared" si="5"/>
        <v>180.97326997891304</v>
      </c>
      <c r="J168" s="1">
        <f t="shared" si="12"/>
        <v>-34.537635137480876</v>
      </c>
      <c r="K168" s="6">
        <f t="shared" si="13"/>
        <v>12.294908787243063</v>
      </c>
    </row>
    <row r="169" spans="1:11" ht="15.6" x14ac:dyDescent="0.3">
      <c r="A169" s="1">
        <v>165</v>
      </c>
      <c r="B169" s="4">
        <v>44056</v>
      </c>
      <c r="C169" s="3">
        <v>2098</v>
      </c>
      <c r="D169" s="1">
        <f t="shared" si="14"/>
        <v>1894.246574270348</v>
      </c>
      <c r="E169" s="1">
        <f t="shared" si="0"/>
        <v>203.75342572965201</v>
      </c>
      <c r="F169" s="1">
        <f t="shared" si="3"/>
        <v>-6046.6353424388681</v>
      </c>
      <c r="G169" s="1">
        <f t="shared" si="1"/>
        <v>203.75342572965201</v>
      </c>
      <c r="H169" s="1">
        <f t="shared" si="4"/>
        <v>29883.36970227139</v>
      </c>
      <c r="I169" s="1">
        <f t="shared" si="5"/>
        <v>181.1113315289175</v>
      </c>
      <c r="J169" s="1">
        <f t="shared" si="12"/>
        <v>-33.38628947948196</v>
      </c>
      <c r="K169" s="6">
        <f t="shared" si="13"/>
        <v>9.7117934094209719</v>
      </c>
    </row>
    <row r="170" spans="1:11" ht="15.6" x14ac:dyDescent="0.3">
      <c r="A170" s="1">
        <v>166</v>
      </c>
      <c r="B170" s="4">
        <v>44057</v>
      </c>
      <c r="C170" s="3">
        <v>2307</v>
      </c>
      <c r="D170" s="1">
        <f t="shared" si="14"/>
        <v>2057.2493148540698</v>
      </c>
      <c r="E170" s="1">
        <f t="shared" si="0"/>
        <v>249.75068514593022</v>
      </c>
      <c r="F170" s="1">
        <f t="shared" si="3"/>
        <v>-5796.8846572929378</v>
      </c>
      <c r="G170" s="1">
        <f t="shared" si="1"/>
        <v>249.75068514593022</v>
      </c>
      <c r="H170" s="1">
        <f t="shared" si="4"/>
        <v>30133.120387417319</v>
      </c>
      <c r="I170" s="1">
        <f t="shared" si="5"/>
        <v>181.5248216109477</v>
      </c>
      <c r="J170" s="1">
        <f t="shared" si="12"/>
        <v>-31.93439115294704</v>
      </c>
      <c r="K170" s="6">
        <f t="shared" si="13"/>
        <v>10.82577742288384</v>
      </c>
    </row>
    <row r="171" spans="1:11" ht="15.6" x14ac:dyDescent="0.3">
      <c r="A171" s="1">
        <v>167</v>
      </c>
      <c r="B171" s="4">
        <v>44058</v>
      </c>
      <c r="C171" s="3">
        <v>2345</v>
      </c>
      <c r="D171" s="1">
        <f t="shared" si="14"/>
        <v>2257.049862970814</v>
      </c>
      <c r="E171" s="1">
        <f t="shared" si="0"/>
        <v>87.950137029185953</v>
      </c>
      <c r="F171" s="1">
        <f t="shared" si="3"/>
        <v>-5708.9345202637523</v>
      </c>
      <c r="G171" s="1">
        <f t="shared" si="1"/>
        <v>87.950137029185953</v>
      </c>
      <c r="H171" s="1">
        <f t="shared" si="4"/>
        <v>30221.070524446506</v>
      </c>
      <c r="I171" s="1">
        <f t="shared" si="5"/>
        <v>180.9644941583623</v>
      </c>
      <c r="J171" s="1">
        <f t="shared" si="12"/>
        <v>-31.547263162396128</v>
      </c>
      <c r="K171" s="6">
        <f t="shared" si="13"/>
        <v>3.7505388925025995</v>
      </c>
    </row>
    <row r="172" spans="1:11" ht="15.6" x14ac:dyDescent="0.3">
      <c r="A172" s="1">
        <v>168</v>
      </c>
      <c r="B172" s="4">
        <v>44059</v>
      </c>
      <c r="C172" s="3">
        <v>2081</v>
      </c>
      <c r="D172" s="1">
        <f t="shared" si="14"/>
        <v>2327.4099725941628</v>
      </c>
      <c r="E172" s="1">
        <f t="shared" si="0"/>
        <v>-246.40997259416281</v>
      </c>
      <c r="F172" s="1">
        <f t="shared" si="3"/>
        <v>-5955.3444928579156</v>
      </c>
      <c r="G172" s="1">
        <f t="shared" si="1"/>
        <v>246.40997259416281</v>
      </c>
      <c r="H172" s="1">
        <f t="shared" si="4"/>
        <v>30467.480497040669</v>
      </c>
      <c r="I172" s="1">
        <f t="shared" si="5"/>
        <v>181.35405057762304</v>
      </c>
      <c r="J172" s="1">
        <f t="shared" si="12"/>
        <v>-32.83822155551421</v>
      </c>
      <c r="K172" s="6">
        <f t="shared" si="13"/>
        <v>11.840940537922288</v>
      </c>
    </row>
    <row r="173" spans="1:11" ht="15.6" x14ac:dyDescent="0.3">
      <c r="A173" s="1">
        <v>169</v>
      </c>
      <c r="B173" s="4">
        <v>44060</v>
      </c>
      <c r="C173" s="3">
        <v>1821</v>
      </c>
      <c r="D173" s="1">
        <f t="shared" si="14"/>
        <v>2130.2819945188326</v>
      </c>
      <c r="E173" s="1">
        <f t="shared" si="0"/>
        <v>-309.28199451883256</v>
      </c>
      <c r="F173" s="1">
        <f t="shared" si="3"/>
        <v>-6264.6264873767486</v>
      </c>
      <c r="G173" s="1">
        <f t="shared" si="1"/>
        <v>309.28199451883256</v>
      </c>
      <c r="H173" s="1">
        <f t="shared" si="4"/>
        <v>30776.762491559501</v>
      </c>
      <c r="I173" s="1">
        <f t="shared" si="5"/>
        <v>182.1110206601154</v>
      </c>
      <c r="J173" s="1">
        <f t="shared" si="12"/>
        <v>-34.40004050643806</v>
      </c>
      <c r="K173" s="6">
        <f t="shared" si="13"/>
        <v>16.984184213005634</v>
      </c>
    </row>
    <row r="174" spans="1:11" ht="15.6" x14ac:dyDescent="0.3">
      <c r="A174" s="1">
        <v>170</v>
      </c>
      <c r="B174" s="4">
        <v>44061</v>
      </c>
      <c r="C174" s="3">
        <v>1673</v>
      </c>
      <c r="D174" s="1">
        <f t="shared" si="14"/>
        <v>1882.8563989037666</v>
      </c>
      <c r="E174" s="1">
        <f t="shared" si="0"/>
        <v>-209.8563989037666</v>
      </c>
      <c r="F174" s="1">
        <f t="shared" si="3"/>
        <v>-6474.4828862805152</v>
      </c>
      <c r="G174" s="1">
        <f t="shared" si="1"/>
        <v>209.8563989037666</v>
      </c>
      <c r="H174" s="1">
        <f t="shared" si="4"/>
        <v>30986.618890463265</v>
      </c>
      <c r="I174" s="1">
        <f t="shared" si="5"/>
        <v>182.27422876743097</v>
      </c>
      <c r="J174" s="1">
        <f t="shared" si="12"/>
        <v>-35.520561135065876</v>
      </c>
      <c r="K174" s="6">
        <f t="shared" si="13"/>
        <v>12.543717806561064</v>
      </c>
    </row>
    <row r="175" spans="1:11" ht="15.6" x14ac:dyDescent="0.3">
      <c r="A175" s="1">
        <v>171</v>
      </c>
      <c r="B175" s="4">
        <v>44062</v>
      </c>
      <c r="C175" s="3">
        <v>1902</v>
      </c>
      <c r="D175" s="1">
        <f t="shared" si="14"/>
        <v>1714.9712797807533</v>
      </c>
      <c r="E175" s="1">
        <f t="shared" si="0"/>
        <v>187.02872021924668</v>
      </c>
      <c r="F175" s="1">
        <f t="shared" si="3"/>
        <v>-6287.4541660612686</v>
      </c>
      <c r="G175" s="1">
        <f t="shared" si="1"/>
        <v>187.02872021924668</v>
      </c>
      <c r="H175" s="1">
        <f t="shared" si="4"/>
        <v>31173.647610682514</v>
      </c>
      <c r="I175" s="1">
        <f t="shared" si="5"/>
        <v>182.30203281100884</v>
      </c>
      <c r="J175" s="1">
        <f t="shared" si="12"/>
        <v>-34.489215885921716</v>
      </c>
      <c r="K175" s="6">
        <f t="shared" si="13"/>
        <v>9.8332660472790039</v>
      </c>
    </row>
    <row r="176" spans="1:11" ht="15.6" x14ac:dyDescent="0.3">
      <c r="A176" s="1">
        <v>172</v>
      </c>
      <c r="B176" s="4">
        <v>44063</v>
      </c>
      <c r="C176" s="3">
        <v>2266</v>
      </c>
      <c r="D176" s="1">
        <f t="shared" si="14"/>
        <v>1864.5942559561506</v>
      </c>
      <c r="E176" s="1">
        <f t="shared" si="0"/>
        <v>401.40574404384938</v>
      </c>
      <c r="F176" s="1">
        <f t="shared" si="3"/>
        <v>-5886.0484220174194</v>
      </c>
      <c r="G176" s="1">
        <f t="shared" si="1"/>
        <v>401.40574404384938</v>
      </c>
      <c r="H176" s="1">
        <f t="shared" si="4"/>
        <v>31575.053354726362</v>
      </c>
      <c r="I176" s="1">
        <f t="shared" si="5"/>
        <v>183.57589159724628</v>
      </c>
      <c r="J176" s="1">
        <f t="shared" si="12"/>
        <v>-32.063297477704921</v>
      </c>
      <c r="K176" s="6">
        <f t="shared" si="13"/>
        <v>17.714287027530865</v>
      </c>
    </row>
    <row r="177" spans="1:11" ht="15.6" x14ac:dyDescent="0.3">
      <c r="A177" s="1">
        <v>173</v>
      </c>
      <c r="B177" s="4">
        <v>44064</v>
      </c>
      <c r="C177" s="3">
        <v>2197</v>
      </c>
      <c r="D177" s="1">
        <f t="shared" si="14"/>
        <v>2185.71885119123</v>
      </c>
      <c r="E177" s="1">
        <f t="shared" si="0"/>
        <v>11.281148808770013</v>
      </c>
      <c r="F177" s="1">
        <f t="shared" si="3"/>
        <v>-5874.7672732086494</v>
      </c>
      <c r="G177" s="1">
        <f t="shared" si="1"/>
        <v>11.281148808770013</v>
      </c>
      <c r="H177" s="1">
        <f t="shared" si="4"/>
        <v>31586.33450353513</v>
      </c>
      <c r="I177" s="1">
        <f t="shared" si="5"/>
        <v>182.57996822852675</v>
      </c>
      <c r="J177" s="1">
        <f t="shared" si="12"/>
        <v>-32.176406482092709</v>
      </c>
      <c r="K177" s="6">
        <f t="shared" si="13"/>
        <v>0.51347969088620904</v>
      </c>
    </row>
    <row r="178" spans="1:11" ht="15.6" x14ac:dyDescent="0.3">
      <c r="A178" s="1">
        <v>174</v>
      </c>
      <c r="B178" s="4">
        <v>44065</v>
      </c>
      <c r="C178" s="3">
        <v>2090</v>
      </c>
      <c r="D178" s="1">
        <f t="shared" si="14"/>
        <v>2194.7437702382458</v>
      </c>
      <c r="E178" s="1">
        <f t="shared" si="0"/>
        <v>-104.74377023824582</v>
      </c>
      <c r="F178" s="1">
        <f t="shared" si="3"/>
        <v>-5979.5110434468952</v>
      </c>
      <c r="G178" s="1">
        <f t="shared" si="1"/>
        <v>104.74377023824582</v>
      </c>
      <c r="H178" s="1">
        <f t="shared" si="4"/>
        <v>31691.078273773375</v>
      </c>
      <c r="I178" s="1">
        <f t="shared" si="5"/>
        <v>182.13263375731825</v>
      </c>
      <c r="J178" s="1">
        <f t="shared" si="12"/>
        <v>-32.83053080654544</v>
      </c>
      <c r="K178" s="6">
        <f t="shared" si="13"/>
        <v>5.0116636477629575</v>
      </c>
    </row>
    <row r="179" spans="1:11" ht="15.6" x14ac:dyDescent="0.3">
      <c r="A179" s="1">
        <v>175</v>
      </c>
      <c r="B179" s="4">
        <v>44066</v>
      </c>
      <c r="C179" s="3">
        <v>2037</v>
      </c>
      <c r="D179" s="1">
        <f t="shared" si="14"/>
        <v>2110.9487540476493</v>
      </c>
      <c r="E179" s="1">
        <f t="shared" si="0"/>
        <v>-73.948754047649345</v>
      </c>
      <c r="F179" s="1">
        <f t="shared" si="3"/>
        <v>-6053.4597974945445</v>
      </c>
      <c r="G179" s="1">
        <f t="shared" si="1"/>
        <v>73.948754047649345</v>
      </c>
      <c r="H179" s="1">
        <f t="shared" si="4"/>
        <v>31765.027027821023</v>
      </c>
      <c r="I179" s="1">
        <f t="shared" si="5"/>
        <v>181.51444015897727</v>
      </c>
      <c r="J179" s="1">
        <f t="shared" si="12"/>
        <v>-33.349742269500396</v>
      </c>
      <c r="K179" s="6">
        <f t="shared" si="13"/>
        <v>3.630277567385829</v>
      </c>
    </row>
    <row r="180" spans="1:11" ht="15.6" x14ac:dyDescent="0.3">
      <c r="A180" s="1">
        <v>176</v>
      </c>
      <c r="B180" s="4">
        <v>44067</v>
      </c>
      <c r="C180" s="3">
        <v>1877</v>
      </c>
      <c r="D180" s="1">
        <f t="shared" si="14"/>
        <v>2051.7897508095298</v>
      </c>
      <c r="E180" s="1">
        <f t="shared" si="0"/>
        <v>-174.78975080952978</v>
      </c>
      <c r="F180" s="1">
        <f t="shared" si="3"/>
        <v>-6228.2495483040748</v>
      </c>
      <c r="G180" s="1">
        <f t="shared" si="1"/>
        <v>174.78975080952978</v>
      </c>
      <c r="H180" s="1">
        <f t="shared" si="4"/>
        <v>31939.816778630553</v>
      </c>
      <c r="I180" s="1">
        <f t="shared" si="5"/>
        <v>181.4762316967645</v>
      </c>
      <c r="J180" s="1">
        <f t="shared" si="12"/>
        <v>-34.319918868004116</v>
      </c>
      <c r="K180" s="6">
        <f t="shared" si="13"/>
        <v>9.312187043661682</v>
      </c>
    </row>
    <row r="181" spans="1:11" ht="15.6" x14ac:dyDescent="0.3">
      <c r="A181" s="1">
        <v>177</v>
      </c>
      <c r="B181" s="4">
        <v>44068</v>
      </c>
      <c r="C181" s="3">
        <v>2447</v>
      </c>
      <c r="D181" s="1">
        <f t="shared" si="14"/>
        <v>1911.957950161906</v>
      </c>
      <c r="E181" s="1">
        <f t="shared" si="0"/>
        <v>535.04204983809404</v>
      </c>
      <c r="F181" s="1">
        <f t="shared" si="3"/>
        <v>-5693.2074984659812</v>
      </c>
      <c r="G181" s="1">
        <f t="shared" si="1"/>
        <v>535.04204983809404</v>
      </c>
      <c r="H181" s="1">
        <f t="shared" si="4"/>
        <v>32474.858828468648</v>
      </c>
      <c r="I181" s="1">
        <f t="shared" si="5"/>
        <v>183.47377869191328</v>
      </c>
      <c r="J181" s="1">
        <f t="shared" si="12"/>
        <v>-31.030087999800447</v>
      </c>
      <c r="K181" s="6">
        <f t="shared" si="13"/>
        <v>21.865224758401883</v>
      </c>
    </row>
    <row r="182" spans="1:11" ht="15.6" x14ac:dyDescent="0.3">
      <c r="A182" s="1">
        <v>178</v>
      </c>
      <c r="B182" s="4">
        <v>44069</v>
      </c>
      <c r="C182" s="3">
        <v>2306</v>
      </c>
      <c r="D182" s="1">
        <f t="shared" si="14"/>
        <v>2339.9915900323813</v>
      </c>
      <c r="E182" s="1">
        <f t="shared" si="0"/>
        <v>-33.991590032381282</v>
      </c>
      <c r="F182" s="1">
        <f t="shared" si="3"/>
        <v>-5727.1990884983625</v>
      </c>
      <c r="G182" s="1">
        <f t="shared" si="1"/>
        <v>33.991590032381282</v>
      </c>
      <c r="H182" s="1">
        <f t="shared" si="4"/>
        <v>32508.850418501032</v>
      </c>
      <c r="I182" s="1">
        <f t="shared" si="5"/>
        <v>182.63399111517433</v>
      </c>
      <c r="J182" s="1">
        <f t="shared" si="12"/>
        <v>-31.358889183375638</v>
      </c>
      <c r="K182" s="6">
        <f t="shared" si="13"/>
        <v>1.4740498713088155</v>
      </c>
    </row>
    <row r="183" spans="1:11" ht="15.6" x14ac:dyDescent="0.3">
      <c r="A183" s="1">
        <v>179</v>
      </c>
      <c r="B183" s="4">
        <v>44070</v>
      </c>
      <c r="C183" s="3">
        <v>2719</v>
      </c>
      <c r="D183" s="1">
        <f t="shared" si="14"/>
        <v>2312.7983180064762</v>
      </c>
      <c r="E183" s="1">
        <f t="shared" si="0"/>
        <v>406.20168199352383</v>
      </c>
      <c r="F183" s="1">
        <f t="shared" si="3"/>
        <v>-5320.9974065048391</v>
      </c>
      <c r="G183" s="1">
        <f t="shared" si="1"/>
        <v>406.20168199352383</v>
      </c>
      <c r="H183" s="1">
        <f t="shared" si="4"/>
        <v>32915.052100494555</v>
      </c>
      <c r="I183" s="1">
        <f t="shared" si="5"/>
        <v>183.8829726284612</v>
      </c>
      <c r="J183" s="1">
        <f t="shared" si="12"/>
        <v>-28.936868544408451</v>
      </c>
      <c r="K183" s="6">
        <f t="shared" si="13"/>
        <v>14.939377785712535</v>
      </c>
    </row>
    <row r="184" spans="1:11" ht="15.6" x14ac:dyDescent="0.3">
      <c r="A184" s="1">
        <v>180</v>
      </c>
      <c r="B184" s="4">
        <v>44071</v>
      </c>
      <c r="C184" s="3">
        <v>3003</v>
      </c>
      <c r="D184" s="1">
        <f t="shared" si="14"/>
        <v>2637.7596636012954</v>
      </c>
      <c r="E184" s="1">
        <f t="shared" si="0"/>
        <v>365.24033639870459</v>
      </c>
      <c r="F184" s="1">
        <f t="shared" si="3"/>
        <v>-4955.7570701061341</v>
      </c>
      <c r="G184" s="1">
        <f t="shared" si="1"/>
        <v>365.24033639870459</v>
      </c>
      <c r="H184" s="1">
        <f t="shared" si="4"/>
        <v>33280.292436893258</v>
      </c>
      <c r="I184" s="1">
        <f t="shared" si="5"/>
        <v>184.89051353829589</v>
      </c>
      <c r="J184" s="1">
        <f t="shared" si="12"/>
        <v>-26.803739008922495</v>
      </c>
      <c r="K184" s="6">
        <f t="shared" si="13"/>
        <v>12.162515364592227</v>
      </c>
    </row>
    <row r="185" spans="1:11" ht="15.6" x14ac:dyDescent="0.3">
      <c r="A185" s="1">
        <v>181</v>
      </c>
      <c r="B185" s="4">
        <v>44072</v>
      </c>
      <c r="C185" s="3">
        <v>3308</v>
      </c>
      <c r="D185" s="1">
        <f t="shared" si="14"/>
        <v>2929.9519327202593</v>
      </c>
      <c r="E185" s="1">
        <f t="shared" si="0"/>
        <v>378.04806727974074</v>
      </c>
      <c r="F185" s="1">
        <f t="shared" si="3"/>
        <v>-4577.7090028263938</v>
      </c>
      <c r="G185" s="1">
        <f t="shared" si="1"/>
        <v>378.04806727974074</v>
      </c>
      <c r="H185" s="1">
        <f t="shared" si="4"/>
        <v>33658.340504173</v>
      </c>
      <c r="I185" s="1">
        <f t="shared" si="5"/>
        <v>185.95768234349723</v>
      </c>
      <c r="J185" s="1">
        <f t="shared" si="12"/>
        <v>-24.616939430179301</v>
      </c>
      <c r="K185" s="6">
        <f t="shared" si="13"/>
        <v>11.428297076171122</v>
      </c>
    </row>
    <row r="186" spans="1:11" ht="15.6" x14ac:dyDescent="0.3">
      <c r="A186" s="1">
        <v>182</v>
      </c>
      <c r="B186" s="4">
        <v>44073</v>
      </c>
      <c r="C186" s="3">
        <v>2858</v>
      </c>
      <c r="D186" s="1">
        <f t="shared" si="14"/>
        <v>3232.390386544052</v>
      </c>
      <c r="E186" s="1">
        <f t="shared" si="0"/>
        <v>-374.39038654405203</v>
      </c>
      <c r="F186" s="1">
        <f t="shared" si="3"/>
        <v>-4952.0993893704454</v>
      </c>
      <c r="G186" s="1">
        <f t="shared" si="1"/>
        <v>374.39038654405203</v>
      </c>
      <c r="H186" s="1">
        <f t="shared" si="4"/>
        <v>34032.730890717052</v>
      </c>
      <c r="I186" s="1">
        <f t="shared" si="5"/>
        <v>186.99302687207171</v>
      </c>
      <c r="J186" s="1">
        <f t="shared" si="12"/>
        <v>-26.482802445667371</v>
      </c>
      <c r="K186" s="6">
        <f t="shared" si="13"/>
        <v>13.099733608959133</v>
      </c>
    </row>
    <row r="187" spans="1:11" ht="15.6" x14ac:dyDescent="0.3">
      <c r="A187" s="1">
        <v>183</v>
      </c>
      <c r="B187" s="4">
        <v>44074</v>
      </c>
      <c r="C187" s="3">
        <v>2743</v>
      </c>
      <c r="D187" s="1">
        <f t="shared" si="14"/>
        <v>2932.8780773088106</v>
      </c>
      <c r="E187" s="1">
        <f t="shared" si="0"/>
        <v>-189.87807730881059</v>
      </c>
      <c r="F187" s="1">
        <f t="shared" si="3"/>
        <v>-5141.9774666792564</v>
      </c>
      <c r="G187" s="1">
        <f t="shared" si="1"/>
        <v>189.87807730881059</v>
      </c>
      <c r="H187" s="1">
        <f t="shared" si="4"/>
        <v>34222.608968025859</v>
      </c>
      <c r="I187" s="1">
        <f t="shared" si="5"/>
        <v>187.00879217500469</v>
      </c>
      <c r="J187" s="1">
        <f t="shared" si="12"/>
        <v>-27.495912929416402</v>
      </c>
      <c r="K187" s="6">
        <f t="shared" si="13"/>
        <v>6.9222776999201816</v>
      </c>
    </row>
    <row r="188" spans="1:11" ht="15.6" x14ac:dyDescent="0.3">
      <c r="A188" s="1">
        <v>184</v>
      </c>
      <c r="B188" s="2">
        <v>44075</v>
      </c>
      <c r="C188" s="3">
        <v>2775</v>
      </c>
      <c r="D188" s="1">
        <f t="shared" si="14"/>
        <v>2780.9756154617621</v>
      </c>
      <c r="E188" s="1">
        <f t="shared" si="0"/>
        <v>-5.9756154617621178</v>
      </c>
      <c r="F188" s="1">
        <f t="shared" si="3"/>
        <v>-5147.953082141019</v>
      </c>
      <c r="G188" s="1">
        <f t="shared" si="1"/>
        <v>5.9756154617621178</v>
      </c>
      <c r="H188" s="1">
        <f t="shared" si="4"/>
        <v>34228.584583487624</v>
      </c>
      <c r="I188" s="1">
        <f t="shared" si="5"/>
        <v>186.02491621460666</v>
      </c>
      <c r="J188" s="1">
        <f t="shared" si="12"/>
        <v>-27.673460022968698</v>
      </c>
      <c r="K188" s="6">
        <f t="shared" si="13"/>
        <v>0.21533749411755382</v>
      </c>
    </row>
    <row r="189" spans="1:11" ht="15.6" x14ac:dyDescent="0.3">
      <c r="A189" s="1">
        <v>185</v>
      </c>
      <c r="B189" s="2">
        <v>44076</v>
      </c>
      <c r="C189" s="3">
        <v>3075</v>
      </c>
      <c r="D189" s="1">
        <f t="shared" si="14"/>
        <v>2776.1951230923523</v>
      </c>
      <c r="E189" s="1">
        <f t="shared" si="0"/>
        <v>298.80487690764767</v>
      </c>
      <c r="F189" s="1">
        <f t="shared" si="3"/>
        <v>-4849.1482052333713</v>
      </c>
      <c r="G189" s="1">
        <f t="shared" si="1"/>
        <v>298.80487690764767</v>
      </c>
      <c r="H189" s="1">
        <f t="shared" si="4"/>
        <v>34527.389460395272</v>
      </c>
      <c r="I189" s="1">
        <f t="shared" si="5"/>
        <v>186.63453762375823</v>
      </c>
      <c r="J189" s="1">
        <f t="shared" si="12"/>
        <v>-25.982051698324479</v>
      </c>
      <c r="K189" s="6">
        <f t="shared" si="13"/>
        <v>9.7172317693543953</v>
      </c>
    </row>
    <row r="190" spans="1:11" ht="15.6" x14ac:dyDescent="0.3">
      <c r="A190" s="1">
        <v>186</v>
      </c>
      <c r="B190" s="2">
        <v>44077</v>
      </c>
      <c r="C190" s="3">
        <v>3622</v>
      </c>
      <c r="D190" s="1">
        <f t="shared" si="14"/>
        <v>3015.2390246184705</v>
      </c>
      <c r="E190" s="1">
        <f t="shared" si="0"/>
        <v>606.76097538152953</v>
      </c>
      <c r="F190" s="1">
        <f t="shared" si="3"/>
        <v>-4242.3872298518418</v>
      </c>
      <c r="G190" s="1">
        <f t="shared" si="1"/>
        <v>606.76097538152953</v>
      </c>
      <c r="H190" s="1">
        <f t="shared" si="4"/>
        <v>35134.150435776799</v>
      </c>
      <c r="I190" s="1">
        <f t="shared" si="5"/>
        <v>188.89328191277849</v>
      </c>
      <c r="J190" s="1">
        <f t="shared" si="12"/>
        <v>-22.459174762026553</v>
      </c>
      <c r="K190" s="6">
        <f t="shared" si="13"/>
        <v>16.752097608545817</v>
      </c>
    </row>
    <row r="191" spans="1:11" ht="15.6" x14ac:dyDescent="0.3">
      <c r="A191" s="1">
        <v>187</v>
      </c>
      <c r="B191" s="2">
        <v>44078</v>
      </c>
      <c r="C191" s="3">
        <v>3269</v>
      </c>
      <c r="D191" s="1">
        <f t="shared" si="14"/>
        <v>3500.6478049236939</v>
      </c>
      <c r="E191" s="1">
        <f t="shared" si="0"/>
        <v>-231.64780492369391</v>
      </c>
      <c r="F191" s="1">
        <f t="shared" si="3"/>
        <v>-4474.0350347755357</v>
      </c>
      <c r="G191" s="1">
        <f t="shared" si="1"/>
        <v>231.64780492369391</v>
      </c>
      <c r="H191" s="1">
        <f t="shared" si="4"/>
        <v>35365.798240700489</v>
      </c>
      <c r="I191" s="1">
        <f t="shared" si="5"/>
        <v>189.12191572567107</v>
      </c>
      <c r="J191" s="1">
        <f t="shared" si="12"/>
        <v>-23.656883009081312</v>
      </c>
      <c r="K191" s="6">
        <f t="shared" si="13"/>
        <v>7.0861977645669594</v>
      </c>
    </row>
    <row r="192" spans="1:11" ht="15.6" x14ac:dyDescent="0.3">
      <c r="A192" s="1">
        <v>188</v>
      </c>
      <c r="B192" s="2">
        <v>44079</v>
      </c>
      <c r="C192" s="3">
        <v>3128</v>
      </c>
      <c r="D192" s="1">
        <f t="shared" si="14"/>
        <v>3315.3295609847387</v>
      </c>
      <c r="E192" s="1">
        <f t="shared" si="0"/>
        <v>-187.32956098473869</v>
      </c>
      <c r="F192" s="1">
        <f t="shared" si="3"/>
        <v>-4661.3645957602748</v>
      </c>
      <c r="G192" s="1">
        <f t="shared" si="1"/>
        <v>187.32956098473869</v>
      </c>
      <c r="H192" s="1">
        <f t="shared" si="4"/>
        <v>35553.12780168523</v>
      </c>
      <c r="I192" s="1">
        <f t="shared" si="5"/>
        <v>189.11238192385761</v>
      </c>
      <c r="J192" s="1">
        <f t="shared" si="12"/>
        <v>-24.64864832402715</v>
      </c>
      <c r="K192" s="6">
        <f t="shared" si="13"/>
        <v>5.9887967066732317</v>
      </c>
    </row>
    <row r="193" spans="1:11" ht="15.6" x14ac:dyDescent="0.3">
      <c r="A193" s="1">
        <v>189</v>
      </c>
      <c r="B193" s="2">
        <v>44080</v>
      </c>
      <c r="C193" s="3">
        <v>3444</v>
      </c>
      <c r="D193" s="1">
        <f t="shared" si="14"/>
        <v>3165.4659121969476</v>
      </c>
      <c r="E193" s="1">
        <f t="shared" si="0"/>
        <v>278.53408780305244</v>
      </c>
      <c r="F193" s="1">
        <f t="shared" si="3"/>
        <v>-4382.8305079572219</v>
      </c>
      <c r="G193" s="1">
        <f t="shared" si="1"/>
        <v>278.53408780305244</v>
      </c>
      <c r="H193" s="1">
        <f t="shared" si="4"/>
        <v>35831.661889488285</v>
      </c>
      <c r="I193" s="1">
        <f t="shared" si="5"/>
        <v>189.58551264279515</v>
      </c>
      <c r="J193" s="1">
        <f t="shared" si="12"/>
        <v>-23.117961108215425</v>
      </c>
      <c r="K193" s="6">
        <f t="shared" si="13"/>
        <v>8.0875170674521613</v>
      </c>
    </row>
    <row r="194" spans="1:11" ht="15.6" x14ac:dyDescent="0.3">
      <c r="A194" s="1">
        <v>190</v>
      </c>
      <c r="B194" s="2">
        <v>44081</v>
      </c>
      <c r="C194" s="3">
        <v>2880</v>
      </c>
      <c r="D194" s="1">
        <f t="shared" si="14"/>
        <v>3388.2931824393895</v>
      </c>
      <c r="E194" s="1">
        <f t="shared" si="0"/>
        <v>-508.29318243938951</v>
      </c>
      <c r="F194" s="1">
        <f t="shared" si="3"/>
        <v>-4891.123690396611</v>
      </c>
      <c r="G194" s="1">
        <f t="shared" si="1"/>
        <v>508.29318243938951</v>
      </c>
      <c r="H194" s="1">
        <f t="shared" si="4"/>
        <v>36339.955071927674</v>
      </c>
      <c r="I194" s="1">
        <f t="shared" si="5"/>
        <v>191.26292143119829</v>
      </c>
      <c r="J194" s="1">
        <f t="shared" si="12"/>
        <v>-25.572775181916594</v>
      </c>
      <c r="K194" s="6">
        <f t="shared" si="13"/>
        <v>17.649068834701026</v>
      </c>
    </row>
    <row r="195" spans="1:11" ht="15.6" x14ac:dyDescent="0.3">
      <c r="A195" s="1">
        <v>191</v>
      </c>
      <c r="B195" s="2">
        <v>44082</v>
      </c>
      <c r="C195" s="3">
        <v>3046</v>
      </c>
      <c r="D195" s="1">
        <f t="shared" si="14"/>
        <v>2981.6586364878776</v>
      </c>
      <c r="E195" s="1">
        <f t="shared" si="0"/>
        <v>64.341363512122371</v>
      </c>
      <c r="F195" s="1">
        <f t="shared" si="3"/>
        <v>-4826.7823268844886</v>
      </c>
      <c r="G195" s="1">
        <f t="shared" si="1"/>
        <v>64.341363512122371</v>
      </c>
      <c r="H195" s="1">
        <f t="shared" si="4"/>
        <v>36404.296435439799</v>
      </c>
      <c r="I195" s="1">
        <f t="shared" si="5"/>
        <v>190.59841065675286</v>
      </c>
      <c r="J195" s="1">
        <f t="shared" si="12"/>
        <v>-25.324357691402799</v>
      </c>
      <c r="K195" s="6">
        <f t="shared" si="13"/>
        <v>2.1123231619212861</v>
      </c>
    </row>
    <row r="196" spans="1:11" ht="15.6" x14ac:dyDescent="0.3">
      <c r="A196" s="1">
        <v>192</v>
      </c>
      <c r="B196" s="2">
        <v>44083</v>
      </c>
      <c r="C196" s="3">
        <v>3307</v>
      </c>
      <c r="D196" s="1">
        <f t="shared" si="14"/>
        <v>3033.1317272975757</v>
      </c>
      <c r="E196" s="1">
        <f t="shared" si="0"/>
        <v>273.86827270242429</v>
      </c>
      <c r="F196" s="1">
        <f t="shared" si="3"/>
        <v>-4552.9140541820643</v>
      </c>
      <c r="G196" s="1">
        <f t="shared" si="1"/>
        <v>273.86827270242429</v>
      </c>
      <c r="H196" s="1">
        <f t="shared" si="4"/>
        <v>36678.164708142227</v>
      </c>
      <c r="I196" s="1">
        <f t="shared" si="5"/>
        <v>191.03210785490742</v>
      </c>
      <c r="J196" s="1">
        <f t="shared" si="12"/>
        <v>-23.833239895149408</v>
      </c>
      <c r="K196" s="6">
        <f t="shared" si="13"/>
        <v>8.2814718083587628</v>
      </c>
    </row>
    <row r="197" spans="1:11" ht="15.6" x14ac:dyDescent="0.3">
      <c r="A197" s="1">
        <v>193</v>
      </c>
      <c r="B197" s="2">
        <v>44084</v>
      </c>
      <c r="C197" s="3">
        <v>3861</v>
      </c>
      <c r="D197" s="1">
        <f t="shared" si="14"/>
        <v>3252.226345459515</v>
      </c>
      <c r="E197" s="1">
        <f t="shared" si="0"/>
        <v>608.77365454048504</v>
      </c>
      <c r="F197" s="1">
        <f t="shared" si="3"/>
        <v>-3944.1403996415793</v>
      </c>
      <c r="G197" s="1">
        <f t="shared" si="1"/>
        <v>608.77365454048504</v>
      </c>
      <c r="H197" s="1">
        <f t="shared" si="4"/>
        <v>37286.938362682711</v>
      </c>
      <c r="I197" s="1">
        <f t="shared" si="5"/>
        <v>193.19657182737157</v>
      </c>
      <c r="J197" s="1">
        <f t="shared" si="12"/>
        <v>-20.415167631265309</v>
      </c>
      <c r="K197" s="6">
        <f t="shared" si="13"/>
        <v>15.767253419851981</v>
      </c>
    </row>
    <row r="198" spans="1:11" ht="15.6" x14ac:dyDescent="0.3">
      <c r="A198" s="1">
        <v>194</v>
      </c>
      <c r="B198" s="2">
        <v>44085</v>
      </c>
      <c r="C198" s="3">
        <v>3737</v>
      </c>
      <c r="D198" s="1">
        <f t="shared" si="14"/>
        <v>3739.2452690919031</v>
      </c>
      <c r="E198" s="1">
        <f t="shared" si="0"/>
        <v>-2.2452690919030829</v>
      </c>
      <c r="F198" s="1">
        <f t="shared" si="3"/>
        <v>-3946.3856687334824</v>
      </c>
      <c r="G198" s="1">
        <f t="shared" si="1"/>
        <v>2.2452690919030829</v>
      </c>
      <c r="H198" s="1">
        <f t="shared" si="4"/>
        <v>37289.183631774613</v>
      </c>
      <c r="I198" s="1">
        <f t="shared" si="5"/>
        <v>192.21228676172481</v>
      </c>
      <c r="J198" s="1">
        <f t="shared" ref="J198:J261" si="15">F198/I198</f>
        <v>-20.531391282106764</v>
      </c>
      <c r="K198" s="6">
        <f t="shared" ref="K198:K261" si="16">(G198/C198)*100</f>
        <v>6.008212715823074E-2</v>
      </c>
    </row>
    <row r="199" spans="1:11" ht="15.6" x14ac:dyDescent="0.3">
      <c r="A199" s="1">
        <v>195</v>
      </c>
      <c r="B199" s="2">
        <v>44086</v>
      </c>
      <c r="C199" s="3">
        <v>3806</v>
      </c>
      <c r="D199" s="1">
        <f t="shared" ref="D199:D262" si="17">D198+0.8*(C198-D198)</f>
        <v>3737.4490538183804</v>
      </c>
      <c r="E199" s="1">
        <f t="shared" si="0"/>
        <v>68.550946181619565</v>
      </c>
      <c r="F199" s="1">
        <f t="shared" si="3"/>
        <v>-3877.8347225518628</v>
      </c>
      <c r="G199" s="1">
        <f t="shared" si="1"/>
        <v>68.550946181619565</v>
      </c>
      <c r="H199" s="1">
        <f t="shared" si="4"/>
        <v>37357.734577956231</v>
      </c>
      <c r="I199" s="1">
        <f t="shared" si="5"/>
        <v>191.57812604080118</v>
      </c>
      <c r="J199" s="1">
        <f t="shared" si="15"/>
        <v>-20.241531758829211</v>
      </c>
      <c r="K199" s="6">
        <f t="shared" si="16"/>
        <v>1.801128381019957</v>
      </c>
    </row>
    <row r="200" spans="1:11" ht="15.6" x14ac:dyDescent="0.3">
      <c r="A200" s="1">
        <v>196</v>
      </c>
      <c r="B200" s="4">
        <v>44087</v>
      </c>
      <c r="C200" s="3">
        <v>3636</v>
      </c>
      <c r="D200" s="1">
        <f t="shared" si="17"/>
        <v>3792.2898107636761</v>
      </c>
      <c r="E200" s="1">
        <f t="shared" si="0"/>
        <v>-156.28981076367609</v>
      </c>
      <c r="F200" s="1">
        <f t="shared" si="3"/>
        <v>-4034.1245333155389</v>
      </c>
      <c r="G200" s="1">
        <f t="shared" si="1"/>
        <v>156.28981076367609</v>
      </c>
      <c r="H200" s="1">
        <f t="shared" si="4"/>
        <v>37514.02438871991</v>
      </c>
      <c r="I200" s="1">
        <f t="shared" si="5"/>
        <v>191.3980836159179</v>
      </c>
      <c r="J200" s="1">
        <f t="shared" si="15"/>
        <v>-21.07714172003358</v>
      </c>
      <c r="K200" s="6">
        <f t="shared" si="16"/>
        <v>4.2983996359646888</v>
      </c>
    </row>
    <row r="201" spans="1:11" ht="15.6" x14ac:dyDescent="0.3">
      <c r="A201" s="1">
        <v>197</v>
      </c>
      <c r="B201" s="4">
        <v>44088</v>
      </c>
      <c r="C201" s="3">
        <v>3141</v>
      </c>
      <c r="D201" s="1">
        <f t="shared" si="17"/>
        <v>3667.2579621527352</v>
      </c>
      <c r="E201" s="1">
        <f t="shared" si="0"/>
        <v>-526.25796215273522</v>
      </c>
      <c r="F201" s="1">
        <f t="shared" si="3"/>
        <v>-4560.3824954682741</v>
      </c>
      <c r="G201" s="1">
        <f t="shared" si="1"/>
        <v>526.25796215273522</v>
      </c>
      <c r="H201" s="1">
        <f t="shared" si="4"/>
        <v>38040.282350872643</v>
      </c>
      <c r="I201" s="1">
        <f t="shared" si="5"/>
        <v>193.09787995366824</v>
      </c>
      <c r="J201" s="1">
        <f t="shared" si="15"/>
        <v>-23.61694751160649</v>
      </c>
      <c r="K201" s="6">
        <f t="shared" si="16"/>
        <v>16.75447189279641</v>
      </c>
    </row>
    <row r="202" spans="1:11" ht="15.6" x14ac:dyDescent="0.3">
      <c r="A202" s="1">
        <v>198</v>
      </c>
      <c r="B202" s="4">
        <v>44089</v>
      </c>
      <c r="C202" s="3">
        <v>3507</v>
      </c>
      <c r="D202" s="1">
        <f t="shared" si="17"/>
        <v>3246.2515924305471</v>
      </c>
      <c r="E202" s="1">
        <f t="shared" si="0"/>
        <v>260.74840756945287</v>
      </c>
      <c r="F202" s="1">
        <f t="shared" si="3"/>
        <v>-4299.6340878988212</v>
      </c>
      <c r="G202" s="1">
        <f t="shared" si="1"/>
        <v>260.74840756945287</v>
      </c>
      <c r="H202" s="1">
        <f t="shared" si="4"/>
        <v>38301.030758442095</v>
      </c>
      <c r="I202" s="1">
        <f t="shared" si="5"/>
        <v>193.43954928506108</v>
      </c>
      <c r="J202" s="1">
        <f t="shared" si="15"/>
        <v>-22.227275155416592</v>
      </c>
      <c r="K202" s="6">
        <f t="shared" si="16"/>
        <v>7.4350843333177323</v>
      </c>
    </row>
    <row r="203" spans="1:11" ht="15.6" x14ac:dyDescent="0.3">
      <c r="A203" s="1">
        <v>199</v>
      </c>
      <c r="B203" s="4">
        <v>44090</v>
      </c>
      <c r="C203" s="3">
        <v>3963</v>
      </c>
      <c r="D203" s="1">
        <f t="shared" si="17"/>
        <v>3454.8503184861092</v>
      </c>
      <c r="E203" s="1">
        <f t="shared" si="0"/>
        <v>508.14968151389076</v>
      </c>
      <c r="F203" s="1">
        <f t="shared" si="3"/>
        <v>-3791.4844063849305</v>
      </c>
      <c r="G203" s="1">
        <f t="shared" si="1"/>
        <v>508.14968151389076</v>
      </c>
      <c r="H203" s="1">
        <f t="shared" si="4"/>
        <v>38809.180439955984</v>
      </c>
      <c r="I203" s="1">
        <f t="shared" si="5"/>
        <v>195.02100723595973</v>
      </c>
      <c r="J203" s="1">
        <f t="shared" si="15"/>
        <v>-19.441415364025577</v>
      </c>
      <c r="K203" s="6">
        <f t="shared" si="16"/>
        <v>12.822348763913469</v>
      </c>
    </row>
    <row r="204" spans="1:11" ht="15.6" x14ac:dyDescent="0.3">
      <c r="A204" s="1">
        <v>200</v>
      </c>
      <c r="B204" s="4">
        <v>44091</v>
      </c>
      <c r="C204" s="3">
        <v>3635</v>
      </c>
      <c r="D204" s="1">
        <f t="shared" si="17"/>
        <v>3861.3700636972217</v>
      </c>
      <c r="E204" s="1">
        <f t="shared" si="0"/>
        <v>-226.37006369722167</v>
      </c>
      <c r="F204" s="1">
        <f t="shared" si="3"/>
        <v>-4017.8544700821521</v>
      </c>
      <c r="G204" s="1">
        <f t="shared" si="1"/>
        <v>226.37006369722167</v>
      </c>
      <c r="H204" s="1">
        <f t="shared" si="4"/>
        <v>39035.550503653205</v>
      </c>
      <c r="I204" s="1">
        <f t="shared" si="5"/>
        <v>195.17775251826603</v>
      </c>
      <c r="J204" s="1">
        <f t="shared" si="15"/>
        <v>-20.585617050314863</v>
      </c>
      <c r="K204" s="6">
        <f t="shared" si="16"/>
        <v>6.2275120686993581</v>
      </c>
    </row>
    <row r="205" spans="1:11" ht="15.6" x14ac:dyDescent="0.3">
      <c r="A205" s="1">
        <v>201</v>
      </c>
      <c r="B205" s="4">
        <v>44092</v>
      </c>
      <c r="C205" s="3">
        <v>3891</v>
      </c>
      <c r="D205" s="1">
        <f t="shared" si="17"/>
        <v>3680.2740127394445</v>
      </c>
      <c r="E205" s="1">
        <f t="shared" si="0"/>
        <v>210.72598726055548</v>
      </c>
      <c r="F205" s="1">
        <f t="shared" si="3"/>
        <v>-3807.1284828215967</v>
      </c>
      <c r="G205" s="1">
        <f t="shared" si="1"/>
        <v>210.72598726055548</v>
      </c>
      <c r="H205" s="1">
        <f t="shared" si="4"/>
        <v>39246.276490913762</v>
      </c>
      <c r="I205" s="1">
        <f t="shared" si="5"/>
        <v>195.25510691996897</v>
      </c>
      <c r="J205" s="1">
        <f t="shared" si="15"/>
        <v>-19.49822743628447</v>
      </c>
      <c r="K205" s="6">
        <f t="shared" si="16"/>
        <v>5.4157282770638773</v>
      </c>
    </row>
    <row r="206" spans="1:11" ht="15.6" x14ac:dyDescent="0.3">
      <c r="A206" s="1">
        <v>202</v>
      </c>
      <c r="B206" s="4">
        <v>44093</v>
      </c>
      <c r="C206" s="3">
        <v>4168</v>
      </c>
      <c r="D206" s="1">
        <f t="shared" si="17"/>
        <v>3848.854802547889</v>
      </c>
      <c r="E206" s="1">
        <f t="shared" si="0"/>
        <v>319.14519745211101</v>
      </c>
      <c r="F206" s="1">
        <f t="shared" si="3"/>
        <v>-3487.9832853694857</v>
      </c>
      <c r="G206" s="1">
        <f t="shared" si="1"/>
        <v>319.14519745211101</v>
      </c>
      <c r="H206" s="1">
        <f t="shared" si="4"/>
        <v>39565.421688365874</v>
      </c>
      <c r="I206" s="1">
        <f t="shared" si="5"/>
        <v>195.86842419983105</v>
      </c>
      <c r="J206" s="1">
        <f t="shared" si="15"/>
        <v>-17.807787547271715</v>
      </c>
      <c r="K206" s="6">
        <f t="shared" si="16"/>
        <v>7.6570344878145642</v>
      </c>
    </row>
    <row r="207" spans="1:11" ht="15.6" x14ac:dyDescent="0.3">
      <c r="A207" s="1">
        <v>203</v>
      </c>
      <c r="B207" s="4">
        <v>44094</v>
      </c>
      <c r="C207" s="3">
        <v>3989</v>
      </c>
      <c r="D207" s="1">
        <f t="shared" si="17"/>
        <v>4104.1709605095775</v>
      </c>
      <c r="E207" s="1">
        <f t="shared" si="0"/>
        <v>-115.17096050957753</v>
      </c>
      <c r="F207" s="1">
        <f t="shared" si="3"/>
        <v>-3603.1542458790632</v>
      </c>
      <c r="G207" s="1">
        <f t="shared" si="1"/>
        <v>115.17096050957753</v>
      </c>
      <c r="H207" s="1">
        <f t="shared" si="4"/>
        <v>39680.592648875449</v>
      </c>
      <c r="I207" s="1">
        <f t="shared" si="5"/>
        <v>195.47089974815492</v>
      </c>
      <c r="J207" s="1">
        <f t="shared" si="15"/>
        <v>-18.433200289768831</v>
      </c>
      <c r="K207" s="6">
        <f t="shared" si="16"/>
        <v>2.8872138508292187</v>
      </c>
    </row>
    <row r="208" spans="1:11" ht="15.6" x14ac:dyDescent="0.3">
      <c r="A208" s="1">
        <v>204</v>
      </c>
      <c r="B208" s="4">
        <v>44095</v>
      </c>
      <c r="C208" s="3">
        <v>4176</v>
      </c>
      <c r="D208" s="1">
        <f t="shared" si="17"/>
        <v>4012.0341921019153</v>
      </c>
      <c r="E208" s="1">
        <f t="shared" si="0"/>
        <v>163.96580789808468</v>
      </c>
      <c r="F208" s="1">
        <f t="shared" si="3"/>
        <v>-3439.1884379809785</v>
      </c>
      <c r="G208" s="1">
        <f t="shared" si="1"/>
        <v>163.96580789808468</v>
      </c>
      <c r="H208" s="1">
        <f t="shared" si="4"/>
        <v>39844.558456773535</v>
      </c>
      <c r="I208" s="1">
        <f t="shared" si="5"/>
        <v>195.31646302339968</v>
      </c>
      <c r="J208" s="1">
        <f t="shared" si="15"/>
        <v>-17.608287518338638</v>
      </c>
      <c r="K208" s="6">
        <f t="shared" si="16"/>
        <v>3.9263842887472387</v>
      </c>
    </row>
    <row r="209" spans="1:11" ht="15.6" x14ac:dyDescent="0.3">
      <c r="A209" s="1">
        <v>205</v>
      </c>
      <c r="B209" s="4">
        <v>44096</v>
      </c>
      <c r="C209" s="3">
        <v>4071</v>
      </c>
      <c r="D209" s="1">
        <f t="shared" si="17"/>
        <v>4143.2068384203831</v>
      </c>
      <c r="E209" s="1">
        <f t="shared" si="0"/>
        <v>-72.206838420383065</v>
      </c>
      <c r="F209" s="1">
        <f t="shared" si="3"/>
        <v>-3511.3952764013616</v>
      </c>
      <c r="G209" s="1">
        <f t="shared" si="1"/>
        <v>72.206838420383065</v>
      </c>
      <c r="H209" s="1">
        <f t="shared" si="4"/>
        <v>39916.765295193916</v>
      </c>
      <c r="I209" s="1">
        <f t="shared" si="5"/>
        <v>194.71592826923862</v>
      </c>
      <c r="J209" s="1">
        <f t="shared" si="15"/>
        <v>-18.033425963725303</v>
      </c>
      <c r="K209" s="6">
        <f t="shared" si="16"/>
        <v>1.7736879985355705</v>
      </c>
    </row>
    <row r="210" spans="1:11" ht="15.6" x14ac:dyDescent="0.3">
      <c r="A210" s="1">
        <v>206</v>
      </c>
      <c r="B210" s="4">
        <v>44097</v>
      </c>
      <c r="C210" s="3">
        <v>4465</v>
      </c>
      <c r="D210" s="1">
        <f t="shared" si="17"/>
        <v>4085.4413676840768</v>
      </c>
      <c r="E210" s="1">
        <f t="shared" si="0"/>
        <v>379.55863231592321</v>
      </c>
      <c r="F210" s="1">
        <f t="shared" si="3"/>
        <v>-3131.8366440854384</v>
      </c>
      <c r="G210" s="1">
        <f t="shared" si="1"/>
        <v>379.55863231592321</v>
      </c>
      <c r="H210" s="1">
        <f t="shared" si="4"/>
        <v>40296.323927509839</v>
      </c>
      <c r="I210" s="1">
        <f t="shared" si="5"/>
        <v>195.61322294907689</v>
      </c>
      <c r="J210" s="1">
        <f t="shared" si="15"/>
        <v>-16.01035245404006</v>
      </c>
      <c r="K210" s="6">
        <f t="shared" si="16"/>
        <v>8.5007532433577424</v>
      </c>
    </row>
    <row r="211" spans="1:11" ht="15.6" x14ac:dyDescent="0.3">
      <c r="A211" s="1">
        <v>207</v>
      </c>
      <c r="B211" s="4">
        <v>44098</v>
      </c>
      <c r="C211" s="3">
        <v>4634</v>
      </c>
      <c r="D211" s="1">
        <f t="shared" si="17"/>
        <v>4389.088273536815</v>
      </c>
      <c r="E211" s="1">
        <f t="shared" si="0"/>
        <v>244.911726463185</v>
      </c>
      <c r="F211" s="1">
        <f t="shared" si="3"/>
        <v>-2886.9249176222534</v>
      </c>
      <c r="G211" s="1">
        <f t="shared" si="1"/>
        <v>244.911726463185</v>
      </c>
      <c r="H211" s="1">
        <f t="shared" si="4"/>
        <v>40541.235653973024</v>
      </c>
      <c r="I211" s="1">
        <f t="shared" si="5"/>
        <v>195.85137997088418</v>
      </c>
      <c r="J211" s="1">
        <f t="shared" si="15"/>
        <v>-14.740385888786854</v>
      </c>
      <c r="K211" s="6">
        <f t="shared" si="16"/>
        <v>5.2851041532840961</v>
      </c>
    </row>
    <row r="212" spans="1:11" ht="15.6" x14ac:dyDescent="0.3">
      <c r="A212" s="1">
        <v>208</v>
      </c>
      <c r="B212" s="4">
        <v>44099</v>
      </c>
      <c r="C212" s="3">
        <v>4823</v>
      </c>
      <c r="D212" s="1">
        <f t="shared" si="17"/>
        <v>4585.0176547073634</v>
      </c>
      <c r="E212" s="1">
        <f t="shared" si="0"/>
        <v>237.98234529263664</v>
      </c>
      <c r="F212" s="1">
        <f t="shared" si="3"/>
        <v>-2648.9425723296167</v>
      </c>
      <c r="G212" s="1">
        <f t="shared" si="1"/>
        <v>237.98234529263664</v>
      </c>
      <c r="H212" s="1">
        <f t="shared" si="4"/>
        <v>40779.21799926566</v>
      </c>
      <c r="I212" s="1">
        <f t="shared" si="5"/>
        <v>196.05393268877722</v>
      </c>
      <c r="J212" s="1">
        <f t="shared" si="15"/>
        <v>-13.511295264526213</v>
      </c>
      <c r="K212" s="6">
        <f t="shared" si="16"/>
        <v>4.9343219011535693</v>
      </c>
    </row>
    <row r="213" spans="1:11" ht="15.6" x14ac:dyDescent="0.3">
      <c r="A213" s="1">
        <v>209</v>
      </c>
      <c r="B213" s="4">
        <v>44100</v>
      </c>
      <c r="C213" s="3">
        <v>4494</v>
      </c>
      <c r="D213" s="1">
        <f t="shared" si="17"/>
        <v>4775.403530941473</v>
      </c>
      <c r="E213" s="1">
        <f t="shared" si="0"/>
        <v>-281.40353094147304</v>
      </c>
      <c r="F213" s="1">
        <f t="shared" si="3"/>
        <v>-2930.3461032710898</v>
      </c>
      <c r="G213" s="1">
        <f t="shared" si="1"/>
        <v>281.40353094147304</v>
      </c>
      <c r="H213" s="1">
        <f t="shared" si="4"/>
        <v>41060.621530207136</v>
      </c>
      <c r="I213" s="1">
        <f t="shared" si="5"/>
        <v>196.46230397228294</v>
      </c>
      <c r="J213" s="1">
        <f t="shared" si="15"/>
        <v>-14.915564177057117</v>
      </c>
      <c r="K213" s="6">
        <f t="shared" si="16"/>
        <v>6.26176081311689</v>
      </c>
    </row>
    <row r="214" spans="1:11" ht="15.6" x14ac:dyDescent="0.3">
      <c r="A214" s="1">
        <v>210</v>
      </c>
      <c r="B214" s="4">
        <v>44101</v>
      </c>
      <c r="C214" s="3">
        <v>3874</v>
      </c>
      <c r="D214" s="1">
        <f t="shared" si="17"/>
        <v>4550.280706188295</v>
      </c>
      <c r="E214" s="1">
        <f t="shared" si="0"/>
        <v>-676.28070618829497</v>
      </c>
      <c r="F214" s="1">
        <f t="shared" si="3"/>
        <v>-3606.6268094593847</v>
      </c>
      <c r="G214" s="1">
        <f t="shared" si="1"/>
        <v>676.28070618829497</v>
      </c>
      <c r="H214" s="1">
        <f t="shared" si="4"/>
        <v>41736.902236395428</v>
      </c>
      <c r="I214" s="1">
        <f t="shared" si="5"/>
        <v>198.74715350664491</v>
      </c>
      <c r="J214" s="1">
        <f t="shared" si="15"/>
        <v>-18.146809882934001</v>
      </c>
      <c r="K214" s="6">
        <f t="shared" si="16"/>
        <v>17.456910330105703</v>
      </c>
    </row>
    <row r="215" spans="1:11" ht="15.6" x14ac:dyDescent="0.3">
      <c r="A215" s="1">
        <v>211</v>
      </c>
      <c r="B215" s="4">
        <v>44102</v>
      </c>
      <c r="C215" s="3">
        <v>3509</v>
      </c>
      <c r="D215" s="1">
        <f t="shared" si="17"/>
        <v>4009.256141237659</v>
      </c>
      <c r="E215" s="1">
        <f t="shared" si="0"/>
        <v>-500.25614123765899</v>
      </c>
      <c r="F215" s="1">
        <f t="shared" si="3"/>
        <v>-4106.8829506970433</v>
      </c>
      <c r="G215" s="1">
        <f t="shared" si="1"/>
        <v>500.25614123765899</v>
      </c>
      <c r="H215" s="1">
        <f t="shared" si="4"/>
        <v>42237.158377633088</v>
      </c>
      <c r="I215" s="1">
        <f t="shared" si="5"/>
        <v>200.17610605513312</v>
      </c>
      <c r="J215" s="1">
        <f t="shared" si="15"/>
        <v>-20.516349486616114</v>
      </c>
      <c r="K215" s="6">
        <f t="shared" si="16"/>
        <v>14.256373361004815</v>
      </c>
    </row>
    <row r="216" spans="1:11" ht="15.6" x14ac:dyDescent="0.3">
      <c r="A216" s="1">
        <v>212</v>
      </c>
      <c r="B216" s="4">
        <v>44103</v>
      </c>
      <c r="C216" s="3">
        <v>4002</v>
      </c>
      <c r="D216" s="1">
        <f t="shared" si="17"/>
        <v>3609.051228247532</v>
      </c>
      <c r="E216" s="1">
        <f t="shared" si="0"/>
        <v>392.94877175246802</v>
      </c>
      <c r="F216" s="1">
        <f t="shared" si="3"/>
        <v>-3713.9341789445753</v>
      </c>
      <c r="G216" s="1">
        <f t="shared" si="1"/>
        <v>392.94877175246802</v>
      </c>
      <c r="H216" s="1">
        <f t="shared" si="4"/>
        <v>42630.107149385556</v>
      </c>
      <c r="I216" s="1">
        <f t="shared" si="5"/>
        <v>201.08541108200734</v>
      </c>
      <c r="J216" s="1">
        <f t="shared" si="15"/>
        <v>-18.469436240851635</v>
      </c>
      <c r="K216" s="6">
        <f t="shared" si="16"/>
        <v>9.8188098888672659</v>
      </c>
    </row>
    <row r="217" spans="1:11" ht="15.6" x14ac:dyDescent="0.3">
      <c r="A217" s="1">
        <v>213</v>
      </c>
      <c r="B217" s="4">
        <v>44104</v>
      </c>
      <c r="C217" s="3">
        <v>4284</v>
      </c>
      <c r="D217" s="1">
        <f t="shared" si="17"/>
        <v>3923.4102456495066</v>
      </c>
      <c r="E217" s="1">
        <f t="shared" si="0"/>
        <v>360.58975435049342</v>
      </c>
      <c r="F217" s="1">
        <f t="shared" si="3"/>
        <v>-3353.3444245940818</v>
      </c>
      <c r="G217" s="1">
        <f t="shared" si="1"/>
        <v>360.58975435049342</v>
      </c>
      <c r="H217" s="1">
        <f t="shared" si="4"/>
        <v>42990.696903736047</v>
      </c>
      <c r="I217" s="1">
        <f t="shared" si="5"/>
        <v>201.83425776401899</v>
      </c>
      <c r="J217" s="1">
        <f t="shared" si="15"/>
        <v>-16.614347146730424</v>
      </c>
      <c r="K217" s="6">
        <f t="shared" si="16"/>
        <v>8.4171277859592308</v>
      </c>
    </row>
    <row r="218" spans="1:11" ht="15.6" x14ac:dyDescent="0.3">
      <c r="A218" s="1">
        <v>214</v>
      </c>
      <c r="B218" s="2">
        <v>44105</v>
      </c>
      <c r="C218" s="3">
        <v>4174</v>
      </c>
      <c r="D218" s="1">
        <f t="shared" si="17"/>
        <v>4211.8820491299011</v>
      </c>
      <c r="E218" s="1">
        <f t="shared" si="0"/>
        <v>-37.882049129901134</v>
      </c>
      <c r="F218" s="1">
        <f t="shared" si="3"/>
        <v>-3391.226473723983</v>
      </c>
      <c r="G218" s="1">
        <f t="shared" si="1"/>
        <v>37.882049129901134</v>
      </c>
      <c r="H218" s="1">
        <f t="shared" si="4"/>
        <v>43028.578952865952</v>
      </c>
      <c r="I218" s="1">
        <f t="shared" si="5"/>
        <v>201.06812594797174</v>
      </c>
      <c r="J218" s="1">
        <f t="shared" si="15"/>
        <v>-16.866057002995564</v>
      </c>
      <c r="K218" s="6">
        <f t="shared" si="16"/>
        <v>0.90757185265695106</v>
      </c>
    </row>
    <row r="219" spans="1:11" ht="15.6" x14ac:dyDescent="0.3">
      <c r="A219" s="1">
        <v>215</v>
      </c>
      <c r="B219" s="2">
        <v>44106</v>
      </c>
      <c r="C219" s="3">
        <v>4317</v>
      </c>
      <c r="D219" s="1">
        <f t="shared" si="17"/>
        <v>4181.5764098259806</v>
      </c>
      <c r="E219" s="1">
        <f t="shared" si="0"/>
        <v>135.42359017401941</v>
      </c>
      <c r="F219" s="1">
        <f t="shared" si="3"/>
        <v>-3255.8028835499636</v>
      </c>
      <c r="G219" s="1">
        <f t="shared" si="1"/>
        <v>135.42359017401941</v>
      </c>
      <c r="H219" s="1">
        <f t="shared" si="4"/>
        <v>43164.002543039969</v>
      </c>
      <c r="I219" s="1">
        <f t="shared" si="5"/>
        <v>200.76280252576728</v>
      </c>
      <c r="J219" s="1">
        <f t="shared" si="15"/>
        <v>-16.217161957241014</v>
      </c>
      <c r="K219" s="6">
        <f t="shared" si="16"/>
        <v>3.1369837890669308</v>
      </c>
    </row>
    <row r="220" spans="1:11" ht="15.6" x14ac:dyDescent="0.3">
      <c r="A220" s="1">
        <v>216</v>
      </c>
      <c r="B220" s="2">
        <v>44107</v>
      </c>
      <c r="C220" s="3">
        <v>4007</v>
      </c>
      <c r="D220" s="1">
        <f t="shared" si="17"/>
        <v>4289.9152819651963</v>
      </c>
      <c r="E220" s="1">
        <f t="shared" si="0"/>
        <v>-282.9152819651963</v>
      </c>
      <c r="F220" s="1">
        <f t="shared" si="3"/>
        <v>-3538.7181655151599</v>
      </c>
      <c r="G220" s="1">
        <f t="shared" si="1"/>
        <v>282.9152819651963</v>
      </c>
      <c r="H220" s="1">
        <f t="shared" si="4"/>
        <v>43446.917825005163</v>
      </c>
      <c r="I220" s="1">
        <f t="shared" si="5"/>
        <v>201.14313807872762</v>
      </c>
      <c r="J220" s="1">
        <f t="shared" si="15"/>
        <v>-17.593034489350078</v>
      </c>
      <c r="K220" s="6">
        <f t="shared" si="16"/>
        <v>7.0605261284051979</v>
      </c>
    </row>
    <row r="221" spans="1:11" ht="15.6" x14ac:dyDescent="0.3">
      <c r="A221" s="1">
        <v>217</v>
      </c>
      <c r="B221" s="2">
        <v>44108</v>
      </c>
      <c r="C221" s="3">
        <v>3992</v>
      </c>
      <c r="D221" s="1">
        <f t="shared" si="17"/>
        <v>4063.5830563930394</v>
      </c>
      <c r="E221" s="1">
        <f t="shared" si="0"/>
        <v>-71.583056393039442</v>
      </c>
      <c r="F221" s="1">
        <f t="shared" si="3"/>
        <v>-3610.3012219081993</v>
      </c>
      <c r="G221" s="1">
        <f t="shared" si="1"/>
        <v>71.583056393039442</v>
      </c>
      <c r="H221" s="1">
        <f t="shared" si="4"/>
        <v>43518.500881398199</v>
      </c>
      <c r="I221" s="1">
        <f t="shared" si="5"/>
        <v>200.54608701105161</v>
      </c>
      <c r="J221" s="1">
        <f t="shared" si="15"/>
        <v>-18.00235185695368</v>
      </c>
      <c r="K221" s="6">
        <f t="shared" si="16"/>
        <v>1.7931627352965791</v>
      </c>
    </row>
    <row r="222" spans="1:11" ht="15.6" x14ac:dyDescent="0.3">
      <c r="A222" s="1">
        <v>218</v>
      </c>
      <c r="B222" s="2">
        <v>44109</v>
      </c>
      <c r="C222" s="3">
        <v>3622</v>
      </c>
      <c r="D222" s="1">
        <f t="shared" si="17"/>
        <v>4006.316611278608</v>
      </c>
      <c r="E222" s="1">
        <f t="shared" si="0"/>
        <v>-384.31661127860798</v>
      </c>
      <c r="F222" s="1">
        <f t="shared" si="3"/>
        <v>-3994.6178331868073</v>
      </c>
      <c r="G222" s="1">
        <f t="shared" si="1"/>
        <v>384.31661127860798</v>
      </c>
      <c r="H222" s="1">
        <f t="shared" si="4"/>
        <v>43902.817492676804</v>
      </c>
      <c r="I222" s="1">
        <f t="shared" si="5"/>
        <v>201.38907106732478</v>
      </c>
      <c r="J222" s="1">
        <f t="shared" si="15"/>
        <v>-19.835325780173036</v>
      </c>
      <c r="K222" s="6">
        <f t="shared" si="16"/>
        <v>10.610618754240972</v>
      </c>
    </row>
    <row r="223" spans="1:11" ht="15.6" x14ac:dyDescent="0.3">
      <c r="A223" s="1">
        <v>219</v>
      </c>
      <c r="B223" s="2">
        <v>44110</v>
      </c>
      <c r="C223" s="3">
        <v>4056</v>
      </c>
      <c r="D223" s="1">
        <f t="shared" si="17"/>
        <v>3698.8633222557214</v>
      </c>
      <c r="E223" s="1">
        <f t="shared" si="0"/>
        <v>357.13667774427859</v>
      </c>
      <c r="F223" s="1">
        <f t="shared" si="3"/>
        <v>-3637.4811554425287</v>
      </c>
      <c r="G223" s="1">
        <f t="shared" si="1"/>
        <v>357.13667774427859</v>
      </c>
      <c r="H223" s="1">
        <f t="shared" si="4"/>
        <v>44259.954170421086</v>
      </c>
      <c r="I223" s="1">
        <f t="shared" si="5"/>
        <v>202.10024735352093</v>
      </c>
      <c r="J223" s="1">
        <f t="shared" si="15"/>
        <v>-17.998400314076399</v>
      </c>
      <c r="K223" s="6">
        <f t="shared" si="16"/>
        <v>8.8051449147997669</v>
      </c>
    </row>
    <row r="224" spans="1:11" ht="15.6" x14ac:dyDescent="0.3">
      <c r="A224" s="1">
        <v>220</v>
      </c>
      <c r="B224" s="2">
        <v>44111</v>
      </c>
      <c r="C224" s="3">
        <v>4538</v>
      </c>
      <c r="D224" s="1">
        <f t="shared" si="17"/>
        <v>3984.5726644511442</v>
      </c>
      <c r="E224" s="1">
        <f t="shared" si="0"/>
        <v>553.42733554885581</v>
      </c>
      <c r="F224" s="1">
        <f t="shared" si="3"/>
        <v>-3084.0538198936729</v>
      </c>
      <c r="G224" s="1">
        <f t="shared" si="1"/>
        <v>553.42733554885581</v>
      </c>
      <c r="H224" s="1">
        <f t="shared" si="4"/>
        <v>44813.381505969941</v>
      </c>
      <c r="I224" s="1">
        <f t="shared" si="5"/>
        <v>203.69718866349973</v>
      </c>
      <c r="J224" s="1">
        <f t="shared" si="15"/>
        <v>-15.1403848041733</v>
      </c>
      <c r="K224" s="6">
        <f t="shared" si="16"/>
        <v>12.195401841094222</v>
      </c>
    </row>
    <row r="225" spans="1:11" ht="15.6" x14ac:dyDescent="0.3">
      <c r="A225" s="1">
        <v>221</v>
      </c>
      <c r="B225" s="2">
        <v>44112</v>
      </c>
      <c r="C225" s="3">
        <v>4850</v>
      </c>
      <c r="D225" s="1">
        <f t="shared" si="17"/>
        <v>4427.3145328902292</v>
      </c>
      <c r="E225" s="1">
        <f t="shared" si="0"/>
        <v>422.6854671097708</v>
      </c>
      <c r="F225" s="1">
        <f t="shared" si="3"/>
        <v>-2661.3683527839021</v>
      </c>
      <c r="G225" s="1">
        <f t="shared" si="1"/>
        <v>422.6854671097708</v>
      </c>
      <c r="H225" s="1">
        <f t="shared" si="4"/>
        <v>45236.066973079709</v>
      </c>
      <c r="I225" s="1">
        <f t="shared" si="5"/>
        <v>204.6880858510394</v>
      </c>
      <c r="J225" s="1">
        <f t="shared" si="15"/>
        <v>-13.002067715463898</v>
      </c>
      <c r="K225" s="6">
        <f t="shared" si="16"/>
        <v>8.7151642703045518</v>
      </c>
    </row>
    <row r="226" spans="1:11" ht="15.6" x14ac:dyDescent="0.3">
      <c r="A226" s="1">
        <v>222</v>
      </c>
      <c r="B226" s="2">
        <v>44113</v>
      </c>
      <c r="C226" s="3">
        <v>4094</v>
      </c>
      <c r="D226" s="1">
        <f t="shared" si="17"/>
        <v>4765.4629065780455</v>
      </c>
      <c r="E226" s="1">
        <f t="shared" si="0"/>
        <v>-671.46290657804548</v>
      </c>
      <c r="F226" s="1">
        <f t="shared" si="3"/>
        <v>-3332.8312593619476</v>
      </c>
      <c r="G226" s="1">
        <f t="shared" si="1"/>
        <v>671.46290657804548</v>
      </c>
      <c r="H226" s="1">
        <f t="shared" si="4"/>
        <v>45907.529879657755</v>
      </c>
      <c r="I226" s="1">
        <f t="shared" si="5"/>
        <v>206.79067513359348</v>
      </c>
      <c r="J226" s="1">
        <f t="shared" si="15"/>
        <v>-16.116932048356777</v>
      </c>
      <c r="K226" s="6">
        <f t="shared" si="16"/>
        <v>16.401145739571213</v>
      </c>
    </row>
    <row r="227" spans="1:11" ht="15.6" x14ac:dyDescent="0.3">
      <c r="A227" s="1">
        <v>223</v>
      </c>
      <c r="B227" s="4">
        <v>44114</v>
      </c>
      <c r="C227" s="3">
        <v>4294</v>
      </c>
      <c r="D227" s="1">
        <f t="shared" si="17"/>
        <v>4228.2925813156089</v>
      </c>
      <c r="E227" s="1">
        <f t="shared" si="0"/>
        <v>65.707418684391087</v>
      </c>
      <c r="F227" s="1">
        <f t="shared" si="3"/>
        <v>-3267.1238406775565</v>
      </c>
      <c r="G227" s="1">
        <f t="shared" si="1"/>
        <v>65.707418684391087</v>
      </c>
      <c r="H227" s="1">
        <f t="shared" si="4"/>
        <v>45973.237298342145</v>
      </c>
      <c r="I227" s="1">
        <f t="shared" si="5"/>
        <v>206.15801479077194</v>
      </c>
      <c r="J227" s="1">
        <f t="shared" si="15"/>
        <v>-15.847668323704676</v>
      </c>
      <c r="K227" s="6">
        <f t="shared" si="16"/>
        <v>1.5302146875731506</v>
      </c>
    </row>
    <row r="228" spans="1:11" ht="15.6" x14ac:dyDescent="0.3">
      <c r="A228" s="1">
        <v>224</v>
      </c>
      <c r="B228" s="4">
        <v>44115</v>
      </c>
      <c r="C228" s="3">
        <v>4497</v>
      </c>
      <c r="D228" s="1">
        <f t="shared" si="17"/>
        <v>4280.8585162631216</v>
      </c>
      <c r="E228" s="1">
        <f t="shared" si="0"/>
        <v>216.1414837368784</v>
      </c>
      <c r="F228" s="1">
        <f t="shared" si="3"/>
        <v>-3050.9823569406781</v>
      </c>
      <c r="G228" s="1">
        <f t="shared" si="1"/>
        <v>216.1414837368784</v>
      </c>
      <c r="H228" s="1">
        <f t="shared" si="4"/>
        <v>46189.378782079024</v>
      </c>
      <c r="I228" s="1">
        <f t="shared" si="5"/>
        <v>206.20258384856706</v>
      </c>
      <c r="J228" s="1">
        <f t="shared" si="15"/>
        <v>-14.796043289066089</v>
      </c>
      <c r="K228" s="6">
        <f t="shared" si="16"/>
        <v>4.8063483152519098</v>
      </c>
    </row>
    <row r="229" spans="1:11" ht="15.6" x14ac:dyDescent="0.3">
      <c r="A229" s="1">
        <v>225</v>
      </c>
      <c r="B229" s="4">
        <v>44116</v>
      </c>
      <c r="C229" s="3">
        <v>3267</v>
      </c>
      <c r="D229" s="1">
        <f t="shared" si="17"/>
        <v>4453.7717032526243</v>
      </c>
      <c r="E229" s="1">
        <f t="shared" si="0"/>
        <v>-1186.7717032526243</v>
      </c>
      <c r="F229" s="1">
        <f t="shared" si="3"/>
        <v>-4237.7540601933024</v>
      </c>
      <c r="G229" s="1">
        <f t="shared" si="1"/>
        <v>1186.7717032526243</v>
      </c>
      <c r="H229" s="1">
        <f t="shared" si="4"/>
        <v>47376.150485331651</v>
      </c>
      <c r="I229" s="1">
        <f t="shared" si="5"/>
        <v>210.56066882369623</v>
      </c>
      <c r="J229" s="1">
        <f t="shared" si="15"/>
        <v>-20.126047679595853</v>
      </c>
      <c r="K229" s="6">
        <f t="shared" si="16"/>
        <v>36.326039279235516</v>
      </c>
    </row>
    <row r="230" spans="1:11" ht="15.6" x14ac:dyDescent="0.3">
      <c r="A230" s="1">
        <v>226</v>
      </c>
      <c r="B230" s="4">
        <v>44117</v>
      </c>
      <c r="C230" s="3">
        <v>3906</v>
      </c>
      <c r="D230" s="1">
        <f t="shared" si="17"/>
        <v>3504.354340650525</v>
      </c>
      <c r="E230" s="1">
        <f t="shared" si="0"/>
        <v>401.64565934947495</v>
      </c>
      <c r="F230" s="1">
        <f t="shared" si="3"/>
        <v>-3836.1084008438274</v>
      </c>
      <c r="G230" s="1">
        <f t="shared" si="1"/>
        <v>401.64565934947495</v>
      </c>
      <c r="H230" s="1">
        <f t="shared" si="4"/>
        <v>47777.796144681124</v>
      </c>
      <c r="I230" s="1">
        <f t="shared" si="5"/>
        <v>211.40617763133241</v>
      </c>
      <c r="J230" s="1">
        <f t="shared" si="15"/>
        <v>-18.145677878597997</v>
      </c>
      <c r="K230" s="6">
        <f t="shared" si="16"/>
        <v>10.282786977713132</v>
      </c>
    </row>
    <row r="231" spans="1:11" ht="15.6" x14ac:dyDescent="0.3">
      <c r="A231" s="1">
        <v>227</v>
      </c>
      <c r="B231" s="4">
        <v>44118</v>
      </c>
      <c r="C231" s="3">
        <v>4127</v>
      </c>
      <c r="D231" s="1">
        <f t="shared" si="17"/>
        <v>3825.6708681301052</v>
      </c>
      <c r="E231" s="1">
        <f t="shared" si="0"/>
        <v>301.32913186989481</v>
      </c>
      <c r="F231" s="1">
        <f t="shared" si="3"/>
        <v>-3534.7792689739326</v>
      </c>
      <c r="G231" s="1">
        <f t="shared" si="1"/>
        <v>301.32913186989481</v>
      </c>
      <c r="H231" s="1">
        <f t="shared" si="4"/>
        <v>48079.125276551022</v>
      </c>
      <c r="I231" s="1">
        <f t="shared" si="5"/>
        <v>211.80231399361685</v>
      </c>
      <c r="J231" s="1">
        <f t="shared" si="15"/>
        <v>-16.689049341927689</v>
      </c>
      <c r="K231" s="6">
        <f t="shared" si="16"/>
        <v>7.3014085745067803</v>
      </c>
    </row>
    <row r="232" spans="1:11" ht="15.6" x14ac:dyDescent="0.3">
      <c r="A232" s="1">
        <v>228</v>
      </c>
      <c r="B232" s="4">
        <v>44119</v>
      </c>
      <c r="C232" s="3">
        <v>4411</v>
      </c>
      <c r="D232" s="1">
        <f t="shared" si="17"/>
        <v>4066.7341736260209</v>
      </c>
      <c r="E232" s="1">
        <f t="shared" si="0"/>
        <v>344.26582637397905</v>
      </c>
      <c r="F232" s="1">
        <f t="shared" si="3"/>
        <v>-3190.5134425999536</v>
      </c>
      <c r="G232" s="1">
        <f t="shared" si="1"/>
        <v>344.26582637397905</v>
      </c>
      <c r="H232" s="1">
        <f t="shared" si="4"/>
        <v>48423.391102925001</v>
      </c>
      <c r="I232" s="1">
        <f t="shared" si="5"/>
        <v>212.38329431107456</v>
      </c>
      <c r="J232" s="1">
        <f t="shared" si="15"/>
        <v>-15.022431274311327</v>
      </c>
      <c r="K232" s="6">
        <f t="shared" si="16"/>
        <v>7.804711547811813</v>
      </c>
    </row>
    <row r="233" spans="1:11" ht="15.6" x14ac:dyDescent="0.3">
      <c r="A233" s="1">
        <v>229</v>
      </c>
      <c r="B233" s="4">
        <v>44120</v>
      </c>
      <c r="C233" s="3">
        <v>4301</v>
      </c>
      <c r="D233" s="1">
        <f t="shared" si="17"/>
        <v>4342.1468347252039</v>
      </c>
      <c r="E233" s="1">
        <f t="shared" si="0"/>
        <v>-41.146834725203917</v>
      </c>
      <c r="F233" s="1">
        <f t="shared" si="3"/>
        <v>-3231.6602773251575</v>
      </c>
      <c r="G233" s="1">
        <f t="shared" si="1"/>
        <v>41.146834725203917</v>
      </c>
      <c r="H233" s="1">
        <f t="shared" si="4"/>
        <v>48464.537937650202</v>
      </c>
      <c r="I233" s="1">
        <f t="shared" si="5"/>
        <v>211.63553684563408</v>
      </c>
      <c r="J233" s="1">
        <f t="shared" si="15"/>
        <v>-15.269932098796406</v>
      </c>
      <c r="K233" s="6">
        <f t="shared" si="16"/>
        <v>0.9566806492723533</v>
      </c>
    </row>
    <row r="234" spans="1:11" ht="15.6" x14ac:dyDescent="0.3">
      <c r="A234" s="1">
        <v>230</v>
      </c>
      <c r="B234" s="4">
        <v>44121</v>
      </c>
      <c r="C234" s="3">
        <v>4301</v>
      </c>
      <c r="D234" s="1">
        <f t="shared" si="17"/>
        <v>4309.229366945041</v>
      </c>
      <c r="E234" s="1">
        <f t="shared" si="0"/>
        <v>-8.2293669450409652</v>
      </c>
      <c r="F234" s="1">
        <f t="shared" si="3"/>
        <v>-3239.8896442701985</v>
      </c>
      <c r="G234" s="1">
        <f t="shared" si="1"/>
        <v>8.2293669450409652</v>
      </c>
      <c r="H234" s="1">
        <f t="shared" si="4"/>
        <v>48472.76730459524</v>
      </c>
      <c r="I234" s="1">
        <f t="shared" si="5"/>
        <v>210.75116219389236</v>
      </c>
      <c r="J234" s="1">
        <f t="shared" si="15"/>
        <v>-15.373057071398165</v>
      </c>
      <c r="K234" s="6">
        <f t="shared" si="16"/>
        <v>0.1913361298544749</v>
      </c>
    </row>
    <row r="235" spans="1:11" ht="15.6" x14ac:dyDescent="0.3">
      <c r="A235" s="1">
        <v>231</v>
      </c>
      <c r="B235" s="4">
        <v>44122</v>
      </c>
      <c r="C235" s="3">
        <v>4105</v>
      </c>
      <c r="D235" s="1">
        <f t="shared" si="17"/>
        <v>4302.6458733890086</v>
      </c>
      <c r="E235" s="1">
        <f t="shared" si="0"/>
        <v>-197.64587338900856</v>
      </c>
      <c r="F235" s="1">
        <f t="shared" si="3"/>
        <v>-3437.535517659207</v>
      </c>
      <c r="G235" s="1">
        <f t="shared" si="1"/>
        <v>197.64587338900856</v>
      </c>
      <c r="H235" s="1">
        <f t="shared" si="4"/>
        <v>48670.41317798425</v>
      </c>
      <c r="I235" s="1">
        <f t="shared" si="5"/>
        <v>210.69442934192315</v>
      </c>
      <c r="J235" s="1">
        <f t="shared" si="15"/>
        <v>-16.31526532711807</v>
      </c>
      <c r="K235" s="6">
        <f t="shared" si="16"/>
        <v>4.8147594004630587</v>
      </c>
    </row>
    <row r="236" spans="1:11" ht="15.6" x14ac:dyDescent="0.3">
      <c r="A236" s="1">
        <v>232</v>
      </c>
      <c r="B236" s="4">
        <v>44123</v>
      </c>
      <c r="C236" s="3">
        <v>3373</v>
      </c>
      <c r="D236" s="1">
        <f t="shared" si="17"/>
        <v>4144.5291746778021</v>
      </c>
      <c r="E236" s="1">
        <f t="shared" si="0"/>
        <v>-771.52917467780208</v>
      </c>
      <c r="F236" s="1">
        <f t="shared" si="3"/>
        <v>-4209.0646923370095</v>
      </c>
      <c r="G236" s="1">
        <f t="shared" si="1"/>
        <v>771.52917467780208</v>
      </c>
      <c r="H236" s="1">
        <f t="shared" si="4"/>
        <v>49441.942352662052</v>
      </c>
      <c r="I236" s="1">
        <f t="shared" si="5"/>
        <v>213.1118204856123</v>
      </c>
      <c r="J236" s="1">
        <f t="shared" si="15"/>
        <v>-19.750498507055706</v>
      </c>
      <c r="K236" s="6">
        <f t="shared" si="16"/>
        <v>22.87367846658174</v>
      </c>
    </row>
    <row r="237" spans="1:11" ht="15.6" x14ac:dyDescent="0.3">
      <c r="A237" s="1">
        <v>233</v>
      </c>
      <c r="B237" s="4">
        <v>44124</v>
      </c>
      <c r="C237" s="3">
        <v>3602</v>
      </c>
      <c r="D237" s="1">
        <f t="shared" si="17"/>
        <v>3527.3058349355606</v>
      </c>
      <c r="E237" s="1">
        <f t="shared" si="0"/>
        <v>74.694165064439403</v>
      </c>
      <c r="F237" s="1">
        <f t="shared" si="3"/>
        <v>-4134.3705272725701</v>
      </c>
      <c r="G237" s="1">
        <f t="shared" si="1"/>
        <v>74.694165064439403</v>
      </c>
      <c r="H237" s="1">
        <f t="shared" si="4"/>
        <v>49516.636517726489</v>
      </c>
      <c r="I237" s="1">
        <f t="shared" si="5"/>
        <v>212.51775329496348</v>
      </c>
      <c r="J237" s="1">
        <f t="shared" si="15"/>
        <v>-19.45423600227074</v>
      </c>
      <c r="K237" s="6">
        <f t="shared" si="16"/>
        <v>2.0736858707506776</v>
      </c>
    </row>
    <row r="238" spans="1:11" ht="15.6" x14ac:dyDescent="0.3">
      <c r="A238" s="1">
        <v>234</v>
      </c>
      <c r="B238" s="4">
        <v>44125</v>
      </c>
      <c r="C238" s="3">
        <v>4267</v>
      </c>
      <c r="D238" s="1">
        <f t="shared" si="17"/>
        <v>3587.0611669871123</v>
      </c>
      <c r="E238" s="1">
        <f t="shared" si="0"/>
        <v>679.9388330128877</v>
      </c>
      <c r="F238" s="1">
        <f t="shared" si="3"/>
        <v>-3454.4316942596824</v>
      </c>
      <c r="G238" s="1">
        <f t="shared" si="1"/>
        <v>679.9388330128877</v>
      </c>
      <c r="H238" s="1">
        <f t="shared" si="4"/>
        <v>50196.575350739375</v>
      </c>
      <c r="I238" s="1">
        <f t="shared" si="5"/>
        <v>214.51527927666399</v>
      </c>
      <c r="J238" s="1">
        <f t="shared" si="15"/>
        <v>-16.103429582768523</v>
      </c>
      <c r="K238" s="6">
        <f t="shared" si="16"/>
        <v>15.934821490810586</v>
      </c>
    </row>
    <row r="239" spans="1:11" ht="15.6" x14ac:dyDescent="0.3">
      <c r="A239" s="1">
        <v>235</v>
      </c>
      <c r="B239" s="4">
        <v>44126</v>
      </c>
      <c r="C239" s="3">
        <v>4432</v>
      </c>
      <c r="D239" s="1">
        <f t="shared" si="17"/>
        <v>4131.0122333974223</v>
      </c>
      <c r="E239" s="1">
        <f t="shared" si="0"/>
        <v>300.98776660257772</v>
      </c>
      <c r="F239" s="1">
        <f t="shared" si="3"/>
        <v>-3153.4439276571047</v>
      </c>
      <c r="G239" s="1">
        <f t="shared" si="1"/>
        <v>300.98776660257772</v>
      </c>
      <c r="H239" s="1">
        <f t="shared" si="4"/>
        <v>50497.563117341953</v>
      </c>
      <c r="I239" s="1">
        <f t="shared" si="5"/>
        <v>214.8832473078381</v>
      </c>
      <c r="J239" s="1">
        <f t="shared" si="15"/>
        <v>-14.675150190463821</v>
      </c>
      <c r="K239" s="6">
        <f t="shared" si="16"/>
        <v>6.7912402211772953</v>
      </c>
    </row>
    <row r="240" spans="1:11" ht="15.6" x14ac:dyDescent="0.3">
      <c r="A240" s="1">
        <v>236</v>
      </c>
      <c r="B240" s="4">
        <v>44127</v>
      </c>
      <c r="C240" s="3">
        <v>4369</v>
      </c>
      <c r="D240" s="1">
        <f t="shared" si="17"/>
        <v>4371.8024466794841</v>
      </c>
      <c r="E240" s="1">
        <f t="shared" si="0"/>
        <v>-2.8024466794840919</v>
      </c>
      <c r="F240" s="1">
        <f t="shared" si="3"/>
        <v>-3156.2463743365888</v>
      </c>
      <c r="G240" s="1">
        <f t="shared" si="1"/>
        <v>2.8024466794840919</v>
      </c>
      <c r="H240" s="1">
        <f t="shared" si="4"/>
        <v>50500.365564021435</v>
      </c>
      <c r="I240" s="1">
        <f t="shared" si="5"/>
        <v>213.98459984754845</v>
      </c>
      <c r="J240" s="1">
        <f t="shared" si="15"/>
        <v>-14.749876283551387</v>
      </c>
      <c r="K240" s="6">
        <f t="shared" si="16"/>
        <v>6.4143892869857902E-2</v>
      </c>
    </row>
    <row r="241" spans="1:11" ht="15.6" x14ac:dyDescent="0.3">
      <c r="A241" s="1">
        <v>237</v>
      </c>
      <c r="B241" s="4">
        <v>44128</v>
      </c>
      <c r="C241" s="3">
        <v>4070</v>
      </c>
      <c r="D241" s="1">
        <f t="shared" si="17"/>
        <v>4369.5604893358968</v>
      </c>
      <c r="E241" s="1">
        <f t="shared" si="0"/>
        <v>-299.56048933589682</v>
      </c>
      <c r="F241" s="1">
        <f t="shared" si="3"/>
        <v>-3455.8068636724856</v>
      </c>
      <c r="G241" s="1">
        <f t="shared" si="1"/>
        <v>299.56048933589682</v>
      </c>
      <c r="H241" s="1">
        <f t="shared" si="4"/>
        <v>50799.926053357332</v>
      </c>
      <c r="I241" s="1">
        <f t="shared" si="5"/>
        <v>214.34567955003095</v>
      </c>
      <c r="J241" s="1">
        <f t="shared" si="15"/>
        <v>-16.122586986251136</v>
      </c>
      <c r="K241" s="6">
        <f t="shared" si="16"/>
        <v>7.3602085831915689</v>
      </c>
    </row>
    <row r="242" spans="1:11" ht="15.6" x14ac:dyDescent="0.3">
      <c r="A242" s="1">
        <v>238</v>
      </c>
      <c r="B242" s="4">
        <v>44129</v>
      </c>
      <c r="C242" s="3">
        <v>3732</v>
      </c>
      <c r="D242" s="1">
        <f t="shared" si="17"/>
        <v>4129.912097867179</v>
      </c>
      <c r="E242" s="1">
        <f t="shared" si="0"/>
        <v>-397.912097867179</v>
      </c>
      <c r="F242" s="1">
        <f t="shared" si="3"/>
        <v>-3853.7189615396646</v>
      </c>
      <c r="G242" s="1">
        <f t="shared" si="1"/>
        <v>397.912097867179</v>
      </c>
      <c r="H242" s="1">
        <f t="shared" si="4"/>
        <v>51197.838151224511</v>
      </c>
      <c r="I242" s="1">
        <f t="shared" si="5"/>
        <v>215.11696702195172</v>
      </c>
      <c r="J242" s="1">
        <f t="shared" si="15"/>
        <v>-17.914528151312258</v>
      </c>
      <c r="K242" s="6">
        <f t="shared" si="16"/>
        <v>10.662167681328484</v>
      </c>
    </row>
    <row r="243" spans="1:11" ht="15.6" x14ac:dyDescent="0.3">
      <c r="A243" s="1">
        <v>239</v>
      </c>
      <c r="B243" s="4">
        <v>44130</v>
      </c>
      <c r="C243" s="3">
        <v>3222</v>
      </c>
      <c r="D243" s="1">
        <f t="shared" si="17"/>
        <v>3811.5824195734358</v>
      </c>
      <c r="E243" s="1">
        <f t="shared" si="0"/>
        <v>-589.5824195734358</v>
      </c>
      <c r="F243" s="1">
        <f t="shared" si="3"/>
        <v>-4443.3013811131004</v>
      </c>
      <c r="G243" s="1">
        <f t="shared" si="1"/>
        <v>589.5824195734358</v>
      </c>
      <c r="H243" s="1">
        <f t="shared" si="4"/>
        <v>51787.420570797949</v>
      </c>
      <c r="I243" s="1">
        <f t="shared" si="5"/>
        <v>216.68376807865252</v>
      </c>
      <c r="J243" s="1">
        <f t="shared" si="15"/>
        <v>-20.505926311472752</v>
      </c>
      <c r="K243" s="6">
        <f t="shared" si="16"/>
        <v>18.298647410721163</v>
      </c>
    </row>
    <row r="244" spans="1:11" ht="15.6" x14ac:dyDescent="0.3">
      <c r="A244" s="1">
        <v>240</v>
      </c>
      <c r="B244" s="4">
        <v>44131</v>
      </c>
      <c r="C244" s="3">
        <v>3520</v>
      </c>
      <c r="D244" s="1">
        <f t="shared" si="17"/>
        <v>3339.916483914687</v>
      </c>
      <c r="E244" s="1">
        <f t="shared" si="0"/>
        <v>180.08351608531302</v>
      </c>
      <c r="F244" s="1">
        <f t="shared" si="3"/>
        <v>-4263.2178650277874</v>
      </c>
      <c r="G244" s="1">
        <f t="shared" si="1"/>
        <v>180.08351608531302</v>
      </c>
      <c r="H244" s="1">
        <f t="shared" si="4"/>
        <v>51967.504086883258</v>
      </c>
      <c r="I244" s="1">
        <f t="shared" si="5"/>
        <v>216.53126702868025</v>
      </c>
      <c r="J244" s="1">
        <f t="shared" si="15"/>
        <v>-19.688694032641074</v>
      </c>
      <c r="K244" s="6">
        <f t="shared" si="16"/>
        <v>5.1160089796963923</v>
      </c>
    </row>
    <row r="245" spans="1:11" ht="15.6" x14ac:dyDescent="0.3">
      <c r="A245" s="1">
        <v>241</v>
      </c>
      <c r="B245" s="4">
        <v>44132</v>
      </c>
      <c r="C245" s="3">
        <v>4029</v>
      </c>
      <c r="D245" s="1">
        <f t="shared" si="17"/>
        <v>3483.9832967829375</v>
      </c>
      <c r="E245" s="1">
        <f t="shared" si="0"/>
        <v>545.01670321706251</v>
      </c>
      <c r="F245" s="1">
        <f t="shared" si="3"/>
        <v>-3718.2011618107249</v>
      </c>
      <c r="G245" s="1">
        <f t="shared" si="1"/>
        <v>545.01670321706251</v>
      </c>
      <c r="H245" s="1">
        <f t="shared" si="4"/>
        <v>52512.520790100323</v>
      </c>
      <c r="I245" s="1">
        <f t="shared" si="5"/>
        <v>217.89427713734574</v>
      </c>
      <c r="J245" s="1">
        <f t="shared" si="15"/>
        <v>-17.064244231926402</v>
      </c>
      <c r="K245" s="6">
        <f t="shared" si="16"/>
        <v>13.527344334005026</v>
      </c>
    </row>
    <row r="246" spans="1:11" ht="15.6" x14ac:dyDescent="0.3">
      <c r="A246" s="1">
        <v>242</v>
      </c>
      <c r="B246" s="4">
        <v>44133</v>
      </c>
      <c r="C246" s="3">
        <v>3565</v>
      </c>
      <c r="D246" s="1">
        <f t="shared" si="17"/>
        <v>3919.9966593565878</v>
      </c>
      <c r="E246" s="1">
        <f t="shared" si="0"/>
        <v>-354.99665935658777</v>
      </c>
      <c r="F246" s="1">
        <f t="shared" si="3"/>
        <v>-4073.1978211673127</v>
      </c>
      <c r="G246" s="1">
        <f t="shared" si="1"/>
        <v>354.99665935658777</v>
      </c>
      <c r="H246" s="1">
        <f t="shared" si="4"/>
        <v>52867.517449456907</v>
      </c>
      <c r="I246" s="1">
        <f t="shared" si="5"/>
        <v>218.46081590684673</v>
      </c>
      <c r="J246" s="1">
        <f t="shared" si="15"/>
        <v>-18.64498127162609</v>
      </c>
      <c r="K246" s="6">
        <f t="shared" si="16"/>
        <v>9.9578305569870338</v>
      </c>
    </row>
    <row r="247" spans="1:11" ht="15.6" x14ac:dyDescent="0.3">
      <c r="A247" s="1">
        <v>243</v>
      </c>
      <c r="B247" s="4">
        <v>44134</v>
      </c>
      <c r="C247" s="3">
        <v>2897</v>
      </c>
      <c r="D247" s="1">
        <f t="shared" si="17"/>
        <v>3635.9993318713177</v>
      </c>
      <c r="E247" s="1">
        <f t="shared" si="0"/>
        <v>-738.99933187131774</v>
      </c>
      <c r="F247" s="1">
        <f t="shared" si="3"/>
        <v>-4812.1971530386309</v>
      </c>
      <c r="G247" s="1">
        <f t="shared" si="1"/>
        <v>738.99933187131774</v>
      </c>
      <c r="H247" s="1">
        <f t="shared" si="4"/>
        <v>53606.516781328224</v>
      </c>
      <c r="I247" s="1">
        <f t="shared" si="5"/>
        <v>220.60294971740009</v>
      </c>
      <c r="J247" s="1">
        <f t="shared" si="15"/>
        <v>-21.813838659923722</v>
      </c>
      <c r="K247" s="6">
        <f t="shared" si="16"/>
        <v>25.509124331077587</v>
      </c>
    </row>
    <row r="248" spans="1:11" ht="15.6" x14ac:dyDescent="0.3">
      <c r="A248" s="1">
        <v>244</v>
      </c>
      <c r="B248" s="4">
        <v>44135</v>
      </c>
      <c r="C248" s="3">
        <v>3143</v>
      </c>
      <c r="D248" s="1">
        <f t="shared" si="17"/>
        <v>3044.7998663742637</v>
      </c>
      <c r="E248" s="1">
        <f t="shared" si="0"/>
        <v>98.200133625736271</v>
      </c>
      <c r="F248" s="1">
        <f t="shared" si="3"/>
        <v>-4713.9970194128946</v>
      </c>
      <c r="G248" s="1">
        <f t="shared" si="1"/>
        <v>98.200133625736271</v>
      </c>
      <c r="H248" s="1">
        <f t="shared" si="4"/>
        <v>53704.716914953962</v>
      </c>
      <c r="I248" s="1">
        <f t="shared" si="5"/>
        <v>220.10129883177854</v>
      </c>
      <c r="J248" s="1">
        <f t="shared" si="15"/>
        <v>-21.417397554822067</v>
      </c>
      <c r="K248" s="6">
        <f t="shared" si="16"/>
        <v>3.124407687742166</v>
      </c>
    </row>
    <row r="249" spans="1:11" ht="15.6" x14ac:dyDescent="0.3">
      <c r="A249" s="1">
        <v>245</v>
      </c>
      <c r="B249" s="2">
        <v>44136</v>
      </c>
      <c r="C249" s="3">
        <v>2696</v>
      </c>
      <c r="D249" s="1">
        <f t="shared" si="17"/>
        <v>3123.3599732748526</v>
      </c>
      <c r="E249" s="1">
        <f t="shared" si="0"/>
        <v>-427.35997327485256</v>
      </c>
      <c r="F249" s="1">
        <f t="shared" si="3"/>
        <v>-5141.3569926877472</v>
      </c>
      <c r="G249" s="1">
        <f t="shared" si="1"/>
        <v>427.35997327485256</v>
      </c>
      <c r="H249" s="1">
        <f t="shared" si="4"/>
        <v>54132.076888228818</v>
      </c>
      <c r="I249" s="1">
        <f t="shared" si="5"/>
        <v>220.94725260501559</v>
      </c>
      <c r="J249" s="1">
        <f t="shared" si="15"/>
        <v>-23.269612688413382</v>
      </c>
      <c r="K249" s="6">
        <f t="shared" si="16"/>
        <v>15.851631056188895</v>
      </c>
    </row>
    <row r="250" spans="1:11" ht="15.6" x14ac:dyDescent="0.3">
      <c r="A250" s="1">
        <v>246</v>
      </c>
      <c r="B250" s="2">
        <v>44137</v>
      </c>
      <c r="C250" s="3">
        <v>2618</v>
      </c>
      <c r="D250" s="1">
        <f t="shared" si="17"/>
        <v>2781.4719946549703</v>
      </c>
      <c r="E250" s="1">
        <f t="shared" si="0"/>
        <v>-163.47199465497033</v>
      </c>
      <c r="F250" s="1">
        <f t="shared" si="3"/>
        <v>-5304.8289873427175</v>
      </c>
      <c r="G250" s="1">
        <f t="shared" si="1"/>
        <v>163.47199465497033</v>
      </c>
      <c r="H250" s="1">
        <f t="shared" si="4"/>
        <v>54295.548882883784</v>
      </c>
      <c r="I250" s="1">
        <f t="shared" si="5"/>
        <v>220.71361334505605</v>
      </c>
      <c r="J250" s="1">
        <f t="shared" si="15"/>
        <v>-24.034897109175276</v>
      </c>
      <c r="K250" s="6">
        <f t="shared" si="16"/>
        <v>6.2441556399912272</v>
      </c>
    </row>
    <row r="251" spans="1:11" ht="15.6" x14ac:dyDescent="0.3">
      <c r="A251" s="1">
        <v>247</v>
      </c>
      <c r="B251" s="2">
        <v>44138</v>
      </c>
      <c r="C251" s="3">
        <v>2973</v>
      </c>
      <c r="D251" s="1">
        <f t="shared" si="17"/>
        <v>2650.6943989309939</v>
      </c>
      <c r="E251" s="1">
        <f t="shared" si="0"/>
        <v>322.30560106900612</v>
      </c>
      <c r="F251" s="1">
        <f t="shared" si="3"/>
        <v>-4982.5233862737114</v>
      </c>
      <c r="G251" s="1">
        <f t="shared" si="1"/>
        <v>322.30560106900612</v>
      </c>
      <c r="H251" s="1">
        <f t="shared" si="4"/>
        <v>54617.854483952789</v>
      </c>
      <c r="I251" s="1">
        <f t="shared" si="5"/>
        <v>221.12491693908012</v>
      </c>
      <c r="J251" s="1">
        <f t="shared" si="15"/>
        <v>-22.532618464007815</v>
      </c>
      <c r="K251" s="6">
        <f t="shared" si="16"/>
        <v>10.841089844231622</v>
      </c>
    </row>
    <row r="252" spans="1:11" ht="15.6" x14ac:dyDescent="0.3">
      <c r="A252" s="1">
        <v>248</v>
      </c>
      <c r="B252" s="2">
        <v>44139</v>
      </c>
      <c r="C252" s="3">
        <v>3356</v>
      </c>
      <c r="D252" s="1">
        <f t="shared" si="17"/>
        <v>2908.5388797861988</v>
      </c>
      <c r="E252" s="1">
        <f t="shared" si="0"/>
        <v>447.46112021380122</v>
      </c>
      <c r="F252" s="1">
        <f t="shared" si="3"/>
        <v>-4535.0622660599101</v>
      </c>
      <c r="G252" s="1">
        <f t="shared" si="1"/>
        <v>447.46112021380122</v>
      </c>
      <c r="H252" s="1">
        <f t="shared" si="4"/>
        <v>55065.315604166593</v>
      </c>
      <c r="I252" s="1">
        <f t="shared" si="5"/>
        <v>222.03756292002657</v>
      </c>
      <c r="J252" s="1">
        <f t="shared" si="15"/>
        <v>-20.424752489709803</v>
      </c>
      <c r="K252" s="6">
        <f t="shared" si="16"/>
        <v>13.333168063581683</v>
      </c>
    </row>
    <row r="253" spans="1:11" ht="15.6" x14ac:dyDescent="0.3">
      <c r="A253" s="1">
        <v>249</v>
      </c>
      <c r="B253" s="2">
        <v>44140</v>
      </c>
      <c r="C253" s="3">
        <v>4065</v>
      </c>
      <c r="D253" s="1">
        <f t="shared" si="17"/>
        <v>3266.5077759572396</v>
      </c>
      <c r="E253" s="1">
        <f t="shared" si="0"/>
        <v>798.49222404276043</v>
      </c>
      <c r="F253" s="1">
        <f t="shared" si="3"/>
        <v>-3736.5700420171497</v>
      </c>
      <c r="G253" s="1">
        <f t="shared" si="1"/>
        <v>798.49222404276043</v>
      </c>
      <c r="H253" s="1">
        <f t="shared" si="4"/>
        <v>55863.807828209356</v>
      </c>
      <c r="I253" s="1">
        <f t="shared" si="5"/>
        <v>224.35264188035885</v>
      </c>
      <c r="J253" s="1">
        <f t="shared" si="15"/>
        <v>-16.654896553479237</v>
      </c>
      <c r="K253" s="6">
        <f t="shared" si="16"/>
        <v>19.64310514250333</v>
      </c>
    </row>
    <row r="254" spans="1:11" ht="15.6" x14ac:dyDescent="0.3">
      <c r="A254" s="1">
        <v>250</v>
      </c>
      <c r="B254" s="2">
        <v>44141</v>
      </c>
      <c r="C254" s="3">
        <v>3778</v>
      </c>
      <c r="D254" s="1">
        <f t="shared" si="17"/>
        <v>3905.3015551914477</v>
      </c>
      <c r="E254" s="1">
        <f t="shared" si="0"/>
        <v>-127.30155519144773</v>
      </c>
      <c r="F254" s="1">
        <f t="shared" si="3"/>
        <v>-3863.8715972085974</v>
      </c>
      <c r="G254" s="1">
        <f t="shared" si="1"/>
        <v>127.30155519144773</v>
      </c>
      <c r="H254" s="1">
        <f t="shared" si="4"/>
        <v>55991.109383400806</v>
      </c>
      <c r="I254" s="1">
        <f t="shared" si="5"/>
        <v>223.96443753360322</v>
      </c>
      <c r="J254" s="1">
        <f t="shared" si="15"/>
        <v>-17.25216574452303</v>
      </c>
      <c r="K254" s="6">
        <f t="shared" si="16"/>
        <v>3.3695488404300615</v>
      </c>
    </row>
    <row r="255" spans="1:11" ht="15.6" x14ac:dyDescent="0.3">
      <c r="A255" s="1">
        <v>251</v>
      </c>
      <c r="B255" s="2">
        <v>44142</v>
      </c>
      <c r="C255" s="3">
        <v>4262</v>
      </c>
      <c r="D255" s="1">
        <f t="shared" si="17"/>
        <v>3803.4603110382895</v>
      </c>
      <c r="E255" s="1">
        <f t="shared" si="0"/>
        <v>458.53968896171045</v>
      </c>
      <c r="F255" s="1">
        <f t="shared" si="3"/>
        <v>-3405.331908246887</v>
      </c>
      <c r="G255" s="1">
        <f t="shared" si="1"/>
        <v>458.53968896171045</v>
      </c>
      <c r="H255" s="1">
        <f t="shared" si="4"/>
        <v>56449.649072362517</v>
      </c>
      <c r="I255" s="1">
        <f t="shared" si="5"/>
        <v>224.89900028829689</v>
      </c>
      <c r="J255" s="1">
        <f t="shared" si="15"/>
        <v>-15.141605360102131</v>
      </c>
      <c r="K255" s="6">
        <f t="shared" si="16"/>
        <v>10.758791388120846</v>
      </c>
    </row>
    <row r="256" spans="1:11" ht="15.6" x14ac:dyDescent="0.3">
      <c r="A256" s="1">
        <v>252</v>
      </c>
      <c r="B256" s="2">
        <v>44143</v>
      </c>
      <c r="C256" s="3">
        <v>3880</v>
      </c>
      <c r="D256" s="1">
        <f t="shared" si="17"/>
        <v>4170.2920622076581</v>
      </c>
      <c r="E256" s="1">
        <f t="shared" si="0"/>
        <v>-290.29206220765809</v>
      </c>
      <c r="F256" s="1">
        <f t="shared" si="3"/>
        <v>-3695.6239704545451</v>
      </c>
      <c r="G256" s="1">
        <f t="shared" si="1"/>
        <v>290.29206220765809</v>
      </c>
      <c r="H256" s="1">
        <f t="shared" si="4"/>
        <v>56739.941134570174</v>
      </c>
      <c r="I256" s="1">
        <f t="shared" si="5"/>
        <v>225.15849656575466</v>
      </c>
      <c r="J256" s="1">
        <f t="shared" si="15"/>
        <v>-16.413433322847247</v>
      </c>
      <c r="K256" s="6">
        <f t="shared" si="16"/>
        <v>7.4817541806097436</v>
      </c>
    </row>
    <row r="257" spans="1:11" ht="15.6" x14ac:dyDescent="0.3">
      <c r="A257" s="1">
        <v>253</v>
      </c>
      <c r="B257" s="2">
        <v>44144</v>
      </c>
      <c r="C257" s="3">
        <v>2853</v>
      </c>
      <c r="D257" s="1">
        <f t="shared" si="17"/>
        <v>3938.0584124415318</v>
      </c>
      <c r="E257" s="1">
        <f t="shared" si="0"/>
        <v>-1085.0584124415318</v>
      </c>
      <c r="F257" s="1">
        <f t="shared" si="3"/>
        <v>-4780.6823828960769</v>
      </c>
      <c r="G257" s="1">
        <f t="shared" si="1"/>
        <v>1085.0584124415318</v>
      </c>
      <c r="H257" s="1">
        <f t="shared" si="4"/>
        <v>57824.999547011706</v>
      </c>
      <c r="I257" s="1">
        <f t="shared" si="5"/>
        <v>228.55731046249687</v>
      </c>
      <c r="J257" s="1">
        <f t="shared" si="15"/>
        <v>-20.916777386039996</v>
      </c>
      <c r="K257" s="6">
        <f t="shared" si="16"/>
        <v>38.032191112566835</v>
      </c>
    </row>
    <row r="258" spans="1:11" ht="15.6" x14ac:dyDescent="0.3">
      <c r="A258" s="1">
        <v>254</v>
      </c>
      <c r="B258" s="4">
        <v>44145</v>
      </c>
      <c r="C258" s="3">
        <v>3779</v>
      </c>
      <c r="D258" s="1">
        <f t="shared" si="17"/>
        <v>3070.0116824883062</v>
      </c>
      <c r="E258" s="1">
        <f t="shared" si="0"/>
        <v>708.98831751169382</v>
      </c>
      <c r="F258" s="1">
        <f t="shared" si="3"/>
        <v>-4071.6940653843831</v>
      </c>
      <c r="G258" s="1">
        <f t="shared" si="1"/>
        <v>708.98831751169382</v>
      </c>
      <c r="H258" s="1">
        <f t="shared" si="4"/>
        <v>58533.987864523398</v>
      </c>
      <c r="I258" s="1">
        <f t="shared" si="5"/>
        <v>230.44877112017085</v>
      </c>
      <c r="J258" s="1">
        <f t="shared" si="15"/>
        <v>-17.668543188981204</v>
      </c>
      <c r="K258" s="6">
        <f t="shared" si="16"/>
        <v>18.761267994487795</v>
      </c>
    </row>
    <row r="259" spans="1:11" ht="15.6" x14ac:dyDescent="0.3">
      <c r="A259" s="1">
        <v>255</v>
      </c>
      <c r="B259" s="4">
        <v>44146</v>
      </c>
      <c r="C259" s="3">
        <v>3770</v>
      </c>
      <c r="D259" s="1">
        <f t="shared" si="17"/>
        <v>3637.2023364976612</v>
      </c>
      <c r="E259" s="1">
        <f t="shared" si="0"/>
        <v>132.79766350233876</v>
      </c>
      <c r="F259" s="1">
        <f t="shared" si="3"/>
        <v>-3938.8964018820443</v>
      </c>
      <c r="G259" s="1">
        <f t="shared" si="1"/>
        <v>132.79766350233876</v>
      </c>
      <c r="H259" s="1">
        <f t="shared" si="4"/>
        <v>58666.785528025735</v>
      </c>
      <c r="I259" s="1">
        <f t="shared" si="5"/>
        <v>230.06582560010094</v>
      </c>
      <c r="J259" s="1">
        <f t="shared" si="15"/>
        <v>-17.120736604873297</v>
      </c>
      <c r="K259" s="6">
        <f t="shared" si="16"/>
        <v>3.5224844430328583</v>
      </c>
    </row>
    <row r="260" spans="1:11" ht="15.6" x14ac:dyDescent="0.3">
      <c r="A260" s="1">
        <v>256</v>
      </c>
      <c r="B260" s="4">
        <v>44147</v>
      </c>
      <c r="C260" s="3">
        <v>4173</v>
      </c>
      <c r="D260" s="1">
        <f t="shared" si="17"/>
        <v>3743.4404672995324</v>
      </c>
      <c r="E260" s="1">
        <f t="shared" ref="E260:E514" si="18">C260-D260</f>
        <v>429.55953270046757</v>
      </c>
      <c r="F260" s="1">
        <f t="shared" si="3"/>
        <v>-3509.3368691815767</v>
      </c>
      <c r="G260" s="1">
        <f t="shared" ref="G260:G514" si="19">ABS(E260)</f>
        <v>429.55953270046757</v>
      </c>
      <c r="H260" s="1">
        <f t="shared" si="4"/>
        <v>59096.345060726206</v>
      </c>
      <c r="I260" s="1">
        <f t="shared" ref="I260:I514" si="20">H260/A260</f>
        <v>230.84509789346174</v>
      </c>
      <c r="J260" s="1">
        <f t="shared" si="15"/>
        <v>-15.20212861873803</v>
      </c>
      <c r="K260" s="6">
        <f t="shared" si="16"/>
        <v>10.293782235812786</v>
      </c>
    </row>
    <row r="261" spans="1:11" ht="15.6" x14ac:dyDescent="0.3">
      <c r="A261" s="1">
        <v>257</v>
      </c>
      <c r="B261" s="4">
        <v>44148</v>
      </c>
      <c r="C261" s="3">
        <v>5444</v>
      </c>
      <c r="D261" s="1">
        <f t="shared" si="17"/>
        <v>4087.0880934599063</v>
      </c>
      <c r="E261" s="1">
        <f t="shared" si="18"/>
        <v>1356.9119065400937</v>
      </c>
      <c r="F261" s="1">
        <f t="shared" ref="F261:F515" si="21">F260+E261</f>
        <v>-2152.424962641483</v>
      </c>
      <c r="G261" s="1">
        <f t="shared" si="19"/>
        <v>1356.9119065400937</v>
      </c>
      <c r="H261" s="1">
        <f t="shared" ref="H261:H515" si="22">H260+G261</f>
        <v>60453.256967266301</v>
      </c>
      <c r="I261" s="1">
        <f t="shared" si="20"/>
        <v>235.22668080648367</v>
      </c>
      <c r="J261" s="1">
        <f t="shared" si="15"/>
        <v>-9.1504286642221526</v>
      </c>
      <c r="K261" s="6">
        <f t="shared" si="16"/>
        <v>24.92490643901715</v>
      </c>
    </row>
    <row r="262" spans="1:11" ht="15.6" x14ac:dyDescent="0.3">
      <c r="A262" s="1">
        <v>258</v>
      </c>
      <c r="B262" s="4">
        <v>44149</v>
      </c>
      <c r="C262" s="3">
        <v>5272</v>
      </c>
      <c r="D262" s="1">
        <f t="shared" si="17"/>
        <v>5172.6176186919811</v>
      </c>
      <c r="E262" s="1">
        <f t="shared" si="18"/>
        <v>99.382381308018921</v>
      </c>
      <c r="F262" s="1">
        <f t="shared" si="21"/>
        <v>-2053.0425813334641</v>
      </c>
      <c r="G262" s="1">
        <f t="shared" si="19"/>
        <v>99.382381308018921</v>
      </c>
      <c r="H262" s="1">
        <f t="shared" si="22"/>
        <v>60552.639348574317</v>
      </c>
      <c r="I262" s="1">
        <f t="shared" si="20"/>
        <v>234.70015251385394</v>
      </c>
      <c r="J262" s="1">
        <f t="shared" ref="J262:J325" si="23">F262/I262</f>
        <v>-8.7475127704157618</v>
      </c>
      <c r="K262" s="6">
        <f t="shared" ref="K262:K325" si="24">(G262/C262)*100</f>
        <v>1.8850982797423925</v>
      </c>
    </row>
    <row r="263" spans="1:11" ht="15.6" x14ac:dyDescent="0.3">
      <c r="A263" s="1">
        <v>259</v>
      </c>
      <c r="B263" s="4">
        <v>44150</v>
      </c>
      <c r="C263" s="3">
        <v>4106</v>
      </c>
      <c r="D263" s="1">
        <f t="shared" ref="D263:D326" si="25">D262+0.8*(C262-D262)</f>
        <v>5252.1235237383962</v>
      </c>
      <c r="E263" s="1">
        <f t="shared" si="18"/>
        <v>-1146.1235237383962</v>
      </c>
      <c r="F263" s="1">
        <f t="shared" si="21"/>
        <v>-3199.1661050718603</v>
      </c>
      <c r="G263" s="1">
        <f t="shared" si="19"/>
        <v>1146.1235237383962</v>
      </c>
      <c r="H263" s="1">
        <f t="shared" si="22"/>
        <v>61698.762872312713</v>
      </c>
      <c r="I263" s="1">
        <f t="shared" si="20"/>
        <v>238.21916166916105</v>
      </c>
      <c r="J263" s="1">
        <f t="shared" si="23"/>
        <v>-13.429507864337397</v>
      </c>
      <c r="K263" s="6">
        <f t="shared" si="24"/>
        <v>27.913383432498691</v>
      </c>
    </row>
    <row r="264" spans="1:11" ht="15.6" x14ac:dyDescent="0.3">
      <c r="A264" s="1">
        <v>260</v>
      </c>
      <c r="B264" s="4">
        <v>44151</v>
      </c>
      <c r="C264" s="3">
        <v>3535</v>
      </c>
      <c r="D264" s="1">
        <f t="shared" si="25"/>
        <v>4335.2247047476794</v>
      </c>
      <c r="E264" s="1">
        <f t="shared" si="18"/>
        <v>-800.22470474767943</v>
      </c>
      <c r="F264" s="1">
        <f t="shared" si="21"/>
        <v>-3999.3908098195398</v>
      </c>
      <c r="G264" s="1">
        <f t="shared" si="19"/>
        <v>800.22470474767943</v>
      </c>
      <c r="H264" s="1">
        <f t="shared" si="22"/>
        <v>62498.98757706039</v>
      </c>
      <c r="I264" s="1">
        <f t="shared" si="20"/>
        <v>240.38072145023227</v>
      </c>
      <c r="J264" s="1">
        <f t="shared" si="23"/>
        <v>-16.63773527964705</v>
      </c>
      <c r="K264" s="6">
        <f t="shared" si="24"/>
        <v>22.637191081971128</v>
      </c>
    </row>
    <row r="265" spans="1:11" ht="15.6" x14ac:dyDescent="0.3">
      <c r="A265" s="1">
        <v>261</v>
      </c>
      <c r="B265" s="4">
        <v>44152</v>
      </c>
      <c r="C265" s="3">
        <v>3807</v>
      </c>
      <c r="D265" s="1">
        <f t="shared" si="25"/>
        <v>3695.0449409495359</v>
      </c>
      <c r="E265" s="1">
        <f t="shared" si="18"/>
        <v>111.95505905046411</v>
      </c>
      <c r="F265" s="1">
        <f t="shared" si="21"/>
        <v>-3887.4357507690756</v>
      </c>
      <c r="G265" s="1">
        <f t="shared" si="19"/>
        <v>111.95505905046411</v>
      </c>
      <c r="H265" s="1">
        <f t="shared" si="22"/>
        <v>62610.942636110856</v>
      </c>
      <c r="I265" s="1">
        <f t="shared" si="20"/>
        <v>239.88866910387301</v>
      </c>
      <c r="J265" s="1">
        <f t="shared" si="23"/>
        <v>-16.205166193513694</v>
      </c>
      <c r="K265" s="6">
        <f t="shared" si="24"/>
        <v>2.9407685592451829</v>
      </c>
    </row>
    <row r="266" spans="1:11" ht="15.6" x14ac:dyDescent="0.3">
      <c r="A266" s="1">
        <v>262</v>
      </c>
      <c r="B266" s="4">
        <v>44153</v>
      </c>
      <c r="C266" s="3">
        <v>4265</v>
      </c>
      <c r="D266" s="1">
        <f t="shared" si="25"/>
        <v>3784.608988189907</v>
      </c>
      <c r="E266" s="1">
        <f t="shared" si="18"/>
        <v>480.391011810093</v>
      </c>
      <c r="F266" s="1">
        <f t="shared" si="21"/>
        <v>-3407.0447389589826</v>
      </c>
      <c r="G266" s="1">
        <f t="shared" si="19"/>
        <v>480.391011810093</v>
      </c>
      <c r="H266" s="1">
        <f t="shared" si="22"/>
        <v>63091.333647920947</v>
      </c>
      <c r="I266" s="1">
        <f t="shared" si="20"/>
        <v>240.8066169767975</v>
      </c>
      <c r="J266" s="1">
        <f t="shared" si="23"/>
        <v>-14.148468101635522</v>
      </c>
      <c r="K266" s="6">
        <f t="shared" si="24"/>
        <v>11.263564169052591</v>
      </c>
    </row>
    <row r="267" spans="1:11" ht="15.6" x14ac:dyDescent="0.3">
      <c r="A267" s="1">
        <v>263</v>
      </c>
      <c r="B267" s="4">
        <v>44154</v>
      </c>
      <c r="C267" s="3">
        <v>4798</v>
      </c>
      <c r="D267" s="1">
        <f t="shared" si="25"/>
        <v>4168.9217976379814</v>
      </c>
      <c r="E267" s="1">
        <f t="shared" si="18"/>
        <v>629.0782023620186</v>
      </c>
      <c r="F267" s="1">
        <f t="shared" si="21"/>
        <v>-2777.966536596964</v>
      </c>
      <c r="G267" s="1">
        <f t="shared" si="19"/>
        <v>629.0782023620186</v>
      </c>
      <c r="H267" s="1">
        <f t="shared" si="22"/>
        <v>63720.411850282966</v>
      </c>
      <c r="I267" s="1">
        <f t="shared" si="20"/>
        <v>242.28293479195045</v>
      </c>
      <c r="J267" s="1">
        <f t="shared" si="23"/>
        <v>-11.465795306559324</v>
      </c>
      <c r="K267" s="6">
        <f t="shared" si="24"/>
        <v>13.111258907086674</v>
      </c>
    </row>
    <row r="268" spans="1:11" ht="15.6" x14ac:dyDescent="0.3">
      <c r="A268" s="1">
        <v>264</v>
      </c>
      <c r="B268" s="4">
        <v>44155</v>
      </c>
      <c r="C268" s="3">
        <v>4792</v>
      </c>
      <c r="D268" s="1">
        <f t="shared" si="25"/>
        <v>4672.1843595275959</v>
      </c>
      <c r="E268" s="1">
        <f t="shared" si="18"/>
        <v>119.81564047240408</v>
      </c>
      <c r="F268" s="1">
        <f t="shared" si="21"/>
        <v>-2658.1508961245599</v>
      </c>
      <c r="G268" s="1">
        <f t="shared" si="19"/>
        <v>119.81564047240408</v>
      </c>
      <c r="H268" s="1">
        <f t="shared" si="22"/>
        <v>63840.227490755373</v>
      </c>
      <c r="I268" s="1">
        <f t="shared" si="20"/>
        <v>241.81904352558854</v>
      </c>
      <c r="J268" s="1">
        <f t="shared" si="23"/>
        <v>-10.992314159258026</v>
      </c>
      <c r="K268" s="6">
        <f t="shared" si="24"/>
        <v>2.5003263871536747</v>
      </c>
    </row>
    <row r="269" spans="1:11" ht="15.6" x14ac:dyDescent="0.3">
      <c r="A269" s="1">
        <v>265</v>
      </c>
      <c r="B269" s="4">
        <v>44156</v>
      </c>
      <c r="C269" s="3">
        <v>4998</v>
      </c>
      <c r="D269" s="1">
        <f t="shared" si="25"/>
        <v>4768.0368719055195</v>
      </c>
      <c r="E269" s="1">
        <f t="shared" si="18"/>
        <v>229.96312809448045</v>
      </c>
      <c r="F269" s="1">
        <f t="shared" si="21"/>
        <v>-2428.1877680300795</v>
      </c>
      <c r="G269" s="1">
        <f t="shared" si="19"/>
        <v>229.96312809448045</v>
      </c>
      <c r="H269" s="1">
        <f t="shared" si="22"/>
        <v>64070.190618849854</v>
      </c>
      <c r="I269" s="1">
        <f t="shared" si="20"/>
        <v>241.77430422207493</v>
      </c>
      <c r="J269" s="1">
        <f t="shared" si="23"/>
        <v>-10.04320031379239</v>
      </c>
      <c r="K269" s="6">
        <f t="shared" si="24"/>
        <v>4.6011030030908451</v>
      </c>
    </row>
    <row r="270" spans="1:11" ht="15.6" x14ac:dyDescent="0.3">
      <c r="A270" s="1">
        <v>266</v>
      </c>
      <c r="B270" s="4">
        <v>44157</v>
      </c>
      <c r="C270" s="3">
        <v>4360</v>
      </c>
      <c r="D270" s="1">
        <f t="shared" si="25"/>
        <v>4952.0073743811035</v>
      </c>
      <c r="E270" s="1">
        <f t="shared" si="18"/>
        <v>-592.00737438110355</v>
      </c>
      <c r="F270" s="1">
        <f t="shared" si="21"/>
        <v>-3020.195142411183</v>
      </c>
      <c r="G270" s="1">
        <f t="shared" si="19"/>
        <v>592.00737438110355</v>
      </c>
      <c r="H270" s="1">
        <f t="shared" si="22"/>
        <v>64662.197993230955</v>
      </c>
      <c r="I270" s="1">
        <f t="shared" si="20"/>
        <v>243.0909698993645</v>
      </c>
      <c r="J270" s="1">
        <f t="shared" si="23"/>
        <v>-12.424135473487526</v>
      </c>
      <c r="K270" s="6">
        <f t="shared" si="24"/>
        <v>13.578150788557423</v>
      </c>
    </row>
    <row r="271" spans="1:11" ht="15.6" x14ac:dyDescent="0.3">
      <c r="A271" s="1">
        <v>267</v>
      </c>
      <c r="B271" s="4">
        <v>44158</v>
      </c>
      <c r="C271" s="3">
        <v>4442</v>
      </c>
      <c r="D271" s="1">
        <f t="shared" si="25"/>
        <v>4478.4014748762211</v>
      </c>
      <c r="E271" s="1">
        <f t="shared" si="18"/>
        <v>-36.401474876221073</v>
      </c>
      <c r="F271" s="1">
        <f t="shared" si="21"/>
        <v>-3056.5966172874041</v>
      </c>
      <c r="G271" s="1">
        <f t="shared" si="19"/>
        <v>36.401474876221073</v>
      </c>
      <c r="H271" s="1">
        <f t="shared" si="22"/>
        <v>64698.599468107175</v>
      </c>
      <c r="I271" s="1">
        <f t="shared" si="20"/>
        <v>242.31685194047631</v>
      </c>
      <c r="J271" s="1">
        <f t="shared" si="23"/>
        <v>-12.614048890162369</v>
      </c>
      <c r="K271" s="6">
        <f t="shared" si="24"/>
        <v>0.81948390086044731</v>
      </c>
    </row>
    <row r="272" spans="1:11" ht="15.6" x14ac:dyDescent="0.3">
      <c r="A272" s="1">
        <v>268</v>
      </c>
      <c r="B272" s="4">
        <v>44159</v>
      </c>
      <c r="C272" s="3">
        <v>4192</v>
      </c>
      <c r="D272" s="1">
        <f t="shared" si="25"/>
        <v>4449.280294975244</v>
      </c>
      <c r="E272" s="1">
        <f t="shared" si="18"/>
        <v>-257.28029497524403</v>
      </c>
      <c r="F272" s="1">
        <f t="shared" si="21"/>
        <v>-3313.8769122626481</v>
      </c>
      <c r="G272" s="1">
        <f t="shared" si="19"/>
        <v>257.28029497524403</v>
      </c>
      <c r="H272" s="1">
        <f t="shared" si="22"/>
        <v>64955.879763082419</v>
      </c>
      <c r="I272" s="1">
        <f t="shared" si="20"/>
        <v>242.37268568314335</v>
      </c>
      <c r="J272" s="1">
        <f t="shared" si="23"/>
        <v>-13.672650046857665</v>
      </c>
      <c r="K272" s="6">
        <f t="shared" si="24"/>
        <v>6.1374116167758599</v>
      </c>
    </row>
    <row r="273" spans="1:11" ht="15.6" x14ac:dyDescent="0.3">
      <c r="A273" s="1">
        <v>269</v>
      </c>
      <c r="B273" s="4">
        <v>44160</v>
      </c>
      <c r="C273" s="3">
        <v>5534</v>
      </c>
      <c r="D273" s="1">
        <f t="shared" si="25"/>
        <v>4243.4560589950488</v>
      </c>
      <c r="E273" s="1">
        <f t="shared" si="18"/>
        <v>1290.5439410049512</v>
      </c>
      <c r="F273" s="1">
        <f t="shared" si="21"/>
        <v>-2023.332971257697</v>
      </c>
      <c r="G273" s="1">
        <f t="shared" si="19"/>
        <v>1290.5439410049512</v>
      </c>
      <c r="H273" s="1">
        <f t="shared" si="22"/>
        <v>66246.42370408737</v>
      </c>
      <c r="I273" s="1">
        <f t="shared" si="20"/>
        <v>246.26923310069654</v>
      </c>
      <c r="J273" s="1">
        <f t="shared" si="23"/>
        <v>-8.2159388965587112</v>
      </c>
      <c r="K273" s="6">
        <f t="shared" si="24"/>
        <v>23.320273599655785</v>
      </c>
    </row>
    <row r="274" spans="1:11" ht="15.6" x14ac:dyDescent="0.3">
      <c r="A274" s="1">
        <v>270</v>
      </c>
      <c r="B274" s="4">
        <v>44161</v>
      </c>
      <c r="C274" s="3">
        <v>4917</v>
      </c>
      <c r="D274" s="1">
        <f t="shared" si="25"/>
        <v>5275.8912117990094</v>
      </c>
      <c r="E274" s="1">
        <f t="shared" si="18"/>
        <v>-358.8912117990094</v>
      </c>
      <c r="F274" s="1">
        <f t="shared" si="21"/>
        <v>-2382.2241830567064</v>
      </c>
      <c r="G274" s="1">
        <f t="shared" si="19"/>
        <v>358.8912117990094</v>
      </c>
      <c r="H274" s="1">
        <f t="shared" si="22"/>
        <v>66605.314915886382</v>
      </c>
      <c r="I274" s="1">
        <f t="shared" si="20"/>
        <v>246.68635154031992</v>
      </c>
      <c r="J274" s="1">
        <f t="shared" si="23"/>
        <v>-9.6568949525662795</v>
      </c>
      <c r="K274" s="6">
        <f t="shared" si="24"/>
        <v>7.2989874272729178</v>
      </c>
    </row>
    <row r="275" spans="1:11" ht="15.6" x14ac:dyDescent="0.3">
      <c r="A275" s="1">
        <v>271</v>
      </c>
      <c r="B275" s="4">
        <v>44162</v>
      </c>
      <c r="C275" s="3">
        <v>5828</v>
      </c>
      <c r="D275" s="1">
        <f t="shared" si="25"/>
        <v>4988.7782423598019</v>
      </c>
      <c r="E275" s="1">
        <f t="shared" si="18"/>
        <v>839.22175764019812</v>
      </c>
      <c r="F275" s="1">
        <f t="shared" si="21"/>
        <v>-1543.0024254165082</v>
      </c>
      <c r="G275" s="1">
        <f t="shared" si="19"/>
        <v>839.22175764019812</v>
      </c>
      <c r="H275" s="1">
        <f t="shared" si="22"/>
        <v>67444.536673526585</v>
      </c>
      <c r="I275" s="1">
        <f t="shared" si="20"/>
        <v>248.87282905360362</v>
      </c>
      <c r="J275" s="1">
        <f t="shared" si="23"/>
        <v>-6.1999633760106763</v>
      </c>
      <c r="K275" s="6">
        <f t="shared" si="24"/>
        <v>14.399824256008889</v>
      </c>
    </row>
    <row r="276" spans="1:11" ht="15.6" x14ac:dyDescent="0.3">
      <c r="A276" s="1">
        <v>272</v>
      </c>
      <c r="B276" s="4">
        <v>44163</v>
      </c>
      <c r="C276" s="3">
        <v>5418</v>
      </c>
      <c r="D276" s="1">
        <f t="shared" si="25"/>
        <v>5660.1556484719604</v>
      </c>
      <c r="E276" s="1">
        <f t="shared" si="18"/>
        <v>-242.15564847196038</v>
      </c>
      <c r="F276" s="1">
        <f t="shared" si="21"/>
        <v>-1785.1580738884686</v>
      </c>
      <c r="G276" s="1">
        <f t="shared" si="19"/>
        <v>242.15564847196038</v>
      </c>
      <c r="H276" s="1">
        <f t="shared" si="22"/>
        <v>67686.692321998547</v>
      </c>
      <c r="I276" s="1">
        <f t="shared" si="20"/>
        <v>248.84813353675938</v>
      </c>
      <c r="J276" s="1">
        <f t="shared" si="23"/>
        <v>-7.173684803325111</v>
      </c>
      <c r="K276" s="6">
        <f t="shared" si="24"/>
        <v>4.4694656417859058</v>
      </c>
    </row>
    <row r="277" spans="1:11" ht="15.6" x14ac:dyDescent="0.3">
      <c r="A277" s="1">
        <v>273</v>
      </c>
      <c r="B277" s="4">
        <v>44164</v>
      </c>
      <c r="C277" s="3">
        <v>6267</v>
      </c>
      <c r="D277" s="1">
        <f t="shared" si="25"/>
        <v>5466.4311296943924</v>
      </c>
      <c r="E277" s="1">
        <f t="shared" si="18"/>
        <v>800.56887030560756</v>
      </c>
      <c r="F277" s="1">
        <f t="shared" si="21"/>
        <v>-984.58920358286105</v>
      </c>
      <c r="G277" s="1">
        <f t="shared" si="19"/>
        <v>800.56887030560756</v>
      </c>
      <c r="H277" s="1">
        <f t="shared" si="22"/>
        <v>68487.261192304155</v>
      </c>
      <c r="I277" s="1">
        <f t="shared" si="20"/>
        <v>250.86908861649874</v>
      </c>
      <c r="J277" s="1">
        <f t="shared" si="23"/>
        <v>-3.9247131203477741</v>
      </c>
      <c r="K277" s="6">
        <f t="shared" si="24"/>
        <v>12.774355677447065</v>
      </c>
    </row>
    <row r="278" spans="1:11" ht="15.6" x14ac:dyDescent="0.3">
      <c r="A278" s="1">
        <v>274</v>
      </c>
      <c r="B278" s="4">
        <v>44165</v>
      </c>
      <c r="C278" s="3">
        <v>4617</v>
      </c>
      <c r="D278" s="1">
        <f t="shared" si="25"/>
        <v>6106.8862259388789</v>
      </c>
      <c r="E278" s="1">
        <f t="shared" si="18"/>
        <v>-1489.8862259388789</v>
      </c>
      <c r="F278" s="1">
        <f t="shared" si="21"/>
        <v>-2474.4754295217399</v>
      </c>
      <c r="G278" s="1">
        <f t="shared" si="19"/>
        <v>1489.8862259388789</v>
      </c>
      <c r="H278" s="1">
        <f t="shared" si="22"/>
        <v>69977.147418243039</v>
      </c>
      <c r="I278" s="1">
        <f t="shared" si="20"/>
        <v>255.39104897168991</v>
      </c>
      <c r="J278" s="1">
        <f t="shared" si="23"/>
        <v>-9.6889669371146816</v>
      </c>
      <c r="K278" s="6">
        <f t="shared" si="24"/>
        <v>32.269573877818466</v>
      </c>
    </row>
    <row r="279" spans="1:11" ht="15.6" x14ac:dyDescent="0.3">
      <c r="A279" s="1">
        <v>275</v>
      </c>
      <c r="B279" s="2">
        <v>44166</v>
      </c>
      <c r="C279" s="3">
        <v>5092</v>
      </c>
      <c r="D279" s="1">
        <f t="shared" si="25"/>
        <v>4914.9772451877761</v>
      </c>
      <c r="E279" s="1">
        <f t="shared" si="18"/>
        <v>177.02275481222387</v>
      </c>
      <c r="F279" s="1">
        <f t="shared" si="21"/>
        <v>-2297.452674709516</v>
      </c>
      <c r="G279" s="1">
        <f t="shared" si="19"/>
        <v>177.02275481222387</v>
      </c>
      <c r="H279" s="1">
        <f t="shared" si="22"/>
        <v>70154.17017305526</v>
      </c>
      <c r="I279" s="1">
        <f t="shared" si="20"/>
        <v>255.10607335656459</v>
      </c>
      <c r="J279" s="1">
        <f t="shared" si="23"/>
        <v>-9.005872124017765</v>
      </c>
      <c r="K279" s="6">
        <f t="shared" si="24"/>
        <v>3.4764877221567922</v>
      </c>
    </row>
    <row r="280" spans="1:11" ht="15.6" x14ac:dyDescent="0.3">
      <c r="A280" s="1">
        <v>276</v>
      </c>
      <c r="B280" s="2">
        <v>44167</v>
      </c>
      <c r="C280" s="3">
        <v>5533</v>
      </c>
      <c r="D280" s="1">
        <f t="shared" si="25"/>
        <v>5056.5954490375552</v>
      </c>
      <c r="E280" s="1">
        <f t="shared" si="18"/>
        <v>476.40455096244477</v>
      </c>
      <c r="F280" s="1">
        <f t="shared" si="21"/>
        <v>-1821.0481237470713</v>
      </c>
      <c r="G280" s="1">
        <f t="shared" si="19"/>
        <v>476.40455096244477</v>
      </c>
      <c r="H280" s="1">
        <f t="shared" si="22"/>
        <v>70630.574724017701</v>
      </c>
      <c r="I280" s="1">
        <f t="shared" si="20"/>
        <v>255.90787943484673</v>
      </c>
      <c r="J280" s="1">
        <f t="shared" si="23"/>
        <v>-7.1160299079837586</v>
      </c>
      <c r="K280" s="6">
        <f t="shared" si="24"/>
        <v>8.6102394896519918</v>
      </c>
    </row>
    <row r="281" spans="1:11" ht="15.6" x14ac:dyDescent="0.3">
      <c r="A281" s="1">
        <v>277</v>
      </c>
      <c r="B281" s="2">
        <v>44168</v>
      </c>
      <c r="C281" s="3">
        <v>8369</v>
      </c>
      <c r="D281" s="1">
        <f t="shared" si="25"/>
        <v>5437.7190898075114</v>
      </c>
      <c r="E281" s="1">
        <f t="shared" si="18"/>
        <v>2931.2809101924886</v>
      </c>
      <c r="F281" s="1">
        <f t="shared" si="21"/>
        <v>1110.2327864454173</v>
      </c>
      <c r="G281" s="1">
        <f t="shared" si="19"/>
        <v>2931.2809101924886</v>
      </c>
      <c r="H281" s="1">
        <f t="shared" si="22"/>
        <v>73561.855634210195</v>
      </c>
      <c r="I281" s="1">
        <f t="shared" si="20"/>
        <v>265.56626582747361</v>
      </c>
      <c r="J281" s="1">
        <f t="shared" si="23"/>
        <v>4.1806243085358039</v>
      </c>
      <c r="K281" s="6">
        <f t="shared" si="24"/>
        <v>35.025461945184475</v>
      </c>
    </row>
    <row r="282" spans="1:11" ht="15.6" x14ac:dyDescent="0.3">
      <c r="A282" s="1">
        <v>278</v>
      </c>
      <c r="B282" s="2">
        <v>44169</v>
      </c>
      <c r="C282" s="3">
        <v>5803</v>
      </c>
      <c r="D282" s="1">
        <f t="shared" si="25"/>
        <v>7782.7438179615019</v>
      </c>
      <c r="E282" s="1">
        <f t="shared" si="18"/>
        <v>-1979.7438179615019</v>
      </c>
      <c r="F282" s="1">
        <f t="shared" si="21"/>
        <v>-869.51103151608459</v>
      </c>
      <c r="G282" s="1">
        <f t="shared" si="19"/>
        <v>1979.7438179615019</v>
      </c>
      <c r="H282" s="1">
        <f t="shared" si="22"/>
        <v>75541.599452171693</v>
      </c>
      <c r="I282" s="1">
        <f t="shared" si="20"/>
        <v>271.73237213011402</v>
      </c>
      <c r="J282" s="1">
        <f t="shared" si="23"/>
        <v>-3.199880178794948</v>
      </c>
      <c r="K282" s="6">
        <f t="shared" si="24"/>
        <v>34.11586796418235</v>
      </c>
    </row>
    <row r="283" spans="1:11" ht="15.6" x14ac:dyDescent="0.3">
      <c r="A283" s="1">
        <v>279</v>
      </c>
      <c r="B283" s="2">
        <v>44170</v>
      </c>
      <c r="C283" s="3">
        <v>6027</v>
      </c>
      <c r="D283" s="1">
        <f t="shared" si="25"/>
        <v>6198.9487635923006</v>
      </c>
      <c r="E283" s="1">
        <f t="shared" si="18"/>
        <v>-171.94876359230057</v>
      </c>
      <c r="F283" s="1">
        <f t="shared" si="21"/>
        <v>-1041.4597951083852</v>
      </c>
      <c r="G283" s="1">
        <f t="shared" si="19"/>
        <v>171.94876359230057</v>
      </c>
      <c r="H283" s="1">
        <f t="shared" si="22"/>
        <v>75713.548215763993</v>
      </c>
      <c r="I283" s="1">
        <f t="shared" si="20"/>
        <v>271.37472478768456</v>
      </c>
      <c r="J283" s="1">
        <f t="shared" si="23"/>
        <v>-3.8377184755256484</v>
      </c>
      <c r="K283" s="6">
        <f t="shared" si="24"/>
        <v>2.8529743419993459</v>
      </c>
    </row>
    <row r="284" spans="1:11" ht="15.6" x14ac:dyDescent="0.3">
      <c r="A284" s="1">
        <v>280</v>
      </c>
      <c r="B284" s="2">
        <v>44171</v>
      </c>
      <c r="C284" s="3">
        <v>6089</v>
      </c>
      <c r="D284" s="1">
        <f t="shared" si="25"/>
        <v>6061.3897527184599</v>
      </c>
      <c r="E284" s="1">
        <f t="shared" si="18"/>
        <v>27.610247281540069</v>
      </c>
      <c r="F284" s="1">
        <f t="shared" si="21"/>
        <v>-1013.8495478268451</v>
      </c>
      <c r="G284" s="1">
        <f t="shared" si="19"/>
        <v>27.610247281540069</v>
      </c>
      <c r="H284" s="1">
        <f t="shared" si="22"/>
        <v>75741.158463045533</v>
      </c>
      <c r="I284" s="1">
        <f t="shared" si="20"/>
        <v>270.50413736801977</v>
      </c>
      <c r="J284" s="1">
        <f t="shared" si="23"/>
        <v>-3.7480001514635131</v>
      </c>
      <c r="K284" s="6">
        <f t="shared" si="24"/>
        <v>0.45344469176449448</v>
      </c>
    </row>
    <row r="285" spans="1:11" ht="15.6" x14ac:dyDescent="0.3">
      <c r="A285" s="1">
        <v>281</v>
      </c>
      <c r="B285" s="2">
        <v>44172</v>
      </c>
      <c r="C285" s="3">
        <v>5754</v>
      </c>
      <c r="D285" s="1">
        <f t="shared" si="25"/>
        <v>6083.4779505436918</v>
      </c>
      <c r="E285" s="1">
        <f t="shared" si="18"/>
        <v>-329.4779505436918</v>
      </c>
      <c r="F285" s="1">
        <f t="shared" si="21"/>
        <v>-1343.3274983705369</v>
      </c>
      <c r="G285" s="1">
        <f t="shared" si="19"/>
        <v>329.4779505436918</v>
      </c>
      <c r="H285" s="1">
        <f t="shared" si="22"/>
        <v>76070.636413589222</v>
      </c>
      <c r="I285" s="1">
        <f t="shared" si="20"/>
        <v>270.71400858928547</v>
      </c>
      <c r="J285" s="1">
        <f t="shared" si="23"/>
        <v>-4.9621647042601698</v>
      </c>
      <c r="K285" s="6">
        <f t="shared" si="24"/>
        <v>5.7260679621774733</v>
      </c>
    </row>
    <row r="286" spans="1:11" ht="15.6" x14ac:dyDescent="0.3">
      <c r="A286" s="1">
        <v>282</v>
      </c>
      <c r="B286" s="2">
        <v>44173</v>
      </c>
      <c r="C286" s="3">
        <v>5292</v>
      </c>
      <c r="D286" s="1">
        <f t="shared" si="25"/>
        <v>5819.8955901087384</v>
      </c>
      <c r="E286" s="1">
        <f t="shared" si="18"/>
        <v>-527.89559010873836</v>
      </c>
      <c r="F286" s="1">
        <f t="shared" si="21"/>
        <v>-1871.2230884792752</v>
      </c>
      <c r="G286" s="1">
        <f t="shared" si="19"/>
        <v>527.89559010873836</v>
      </c>
      <c r="H286" s="1">
        <f t="shared" si="22"/>
        <v>76598.532003697954</v>
      </c>
      <c r="I286" s="1">
        <f t="shared" si="20"/>
        <v>271.6260000131133</v>
      </c>
      <c r="J286" s="1">
        <f t="shared" si="23"/>
        <v>-6.8889689808373946</v>
      </c>
      <c r="K286" s="6">
        <f t="shared" si="24"/>
        <v>9.9753512870131971</v>
      </c>
    </row>
    <row r="287" spans="1:11" ht="15.6" x14ac:dyDescent="0.3">
      <c r="A287" s="1">
        <v>283</v>
      </c>
      <c r="B287" s="2">
        <v>44174</v>
      </c>
      <c r="C287" s="3">
        <v>6058</v>
      </c>
      <c r="D287" s="1">
        <f t="shared" si="25"/>
        <v>5397.5791180217475</v>
      </c>
      <c r="E287" s="1">
        <f t="shared" si="18"/>
        <v>660.42088197825251</v>
      </c>
      <c r="F287" s="1">
        <f t="shared" si="21"/>
        <v>-1210.8022065010227</v>
      </c>
      <c r="G287" s="1">
        <f t="shared" si="19"/>
        <v>660.42088197825251</v>
      </c>
      <c r="H287" s="1">
        <f t="shared" si="22"/>
        <v>77258.952885676204</v>
      </c>
      <c r="I287" s="1">
        <f t="shared" si="20"/>
        <v>272.99983351829047</v>
      </c>
      <c r="J287" s="1">
        <f t="shared" si="23"/>
        <v>-4.4351756222587637</v>
      </c>
      <c r="K287" s="6">
        <f t="shared" si="24"/>
        <v>10.901632254510606</v>
      </c>
    </row>
    <row r="288" spans="1:11" ht="15.6" x14ac:dyDescent="0.3">
      <c r="A288" s="1">
        <v>284</v>
      </c>
      <c r="B288" s="4">
        <v>44175</v>
      </c>
      <c r="C288" s="3">
        <v>6033</v>
      </c>
      <c r="D288" s="1">
        <f t="shared" si="25"/>
        <v>5925.9158236043495</v>
      </c>
      <c r="E288" s="1">
        <f t="shared" si="18"/>
        <v>107.0841763956505</v>
      </c>
      <c r="F288" s="1">
        <f t="shared" si="21"/>
        <v>-1103.7180301053722</v>
      </c>
      <c r="G288" s="1">
        <f t="shared" si="19"/>
        <v>107.0841763956505</v>
      </c>
      <c r="H288" s="1">
        <f t="shared" si="22"/>
        <v>77366.03706207186</v>
      </c>
      <c r="I288" s="1">
        <f t="shared" si="20"/>
        <v>272.41562345799952</v>
      </c>
      <c r="J288" s="1">
        <f t="shared" si="23"/>
        <v>-4.0515959257217169</v>
      </c>
      <c r="K288" s="6">
        <f t="shared" si="24"/>
        <v>1.7749739167188878</v>
      </c>
    </row>
    <row r="289" spans="1:11" ht="15.6" x14ac:dyDescent="0.3">
      <c r="A289" s="1">
        <v>285</v>
      </c>
      <c r="B289" s="4">
        <v>44176</v>
      </c>
      <c r="C289" s="3">
        <v>6310</v>
      </c>
      <c r="D289" s="1">
        <f t="shared" si="25"/>
        <v>6011.5831647208697</v>
      </c>
      <c r="E289" s="1">
        <f t="shared" si="18"/>
        <v>298.41683527913028</v>
      </c>
      <c r="F289" s="1">
        <f t="shared" si="21"/>
        <v>-805.30119482624195</v>
      </c>
      <c r="G289" s="1">
        <f t="shared" si="19"/>
        <v>298.41683527913028</v>
      </c>
      <c r="H289" s="1">
        <f t="shared" si="22"/>
        <v>77664.453897350992</v>
      </c>
      <c r="I289" s="1">
        <f t="shared" si="20"/>
        <v>272.50685578017891</v>
      </c>
      <c r="J289" s="1">
        <f t="shared" si="23"/>
        <v>-2.9551593941396042</v>
      </c>
      <c r="K289" s="6">
        <f t="shared" si="24"/>
        <v>4.7292683879418433</v>
      </c>
    </row>
    <row r="290" spans="1:11" ht="15.6" x14ac:dyDescent="0.3">
      <c r="A290" s="1">
        <v>286</v>
      </c>
      <c r="B290" s="4">
        <v>44177</v>
      </c>
      <c r="C290" s="3">
        <v>6388</v>
      </c>
      <c r="D290" s="1">
        <f t="shared" si="25"/>
        <v>6250.3166329441738</v>
      </c>
      <c r="E290" s="1">
        <f t="shared" si="18"/>
        <v>137.68336705582624</v>
      </c>
      <c r="F290" s="1">
        <f t="shared" si="21"/>
        <v>-667.61782777041572</v>
      </c>
      <c r="G290" s="1">
        <f t="shared" si="19"/>
        <v>137.68336705582624</v>
      </c>
      <c r="H290" s="1">
        <f t="shared" si="22"/>
        <v>77802.137264406818</v>
      </c>
      <c r="I290" s="1">
        <f t="shared" si="20"/>
        <v>272.0354449804434</v>
      </c>
      <c r="J290" s="1">
        <f t="shared" si="23"/>
        <v>-2.4541575007566041</v>
      </c>
      <c r="K290" s="6">
        <f t="shared" si="24"/>
        <v>2.1553438800223268</v>
      </c>
    </row>
    <row r="291" spans="1:11" ht="15.6" x14ac:dyDescent="0.3">
      <c r="A291" s="1">
        <v>287</v>
      </c>
      <c r="B291" s="4">
        <v>44178</v>
      </c>
      <c r="C291" s="3">
        <v>6189</v>
      </c>
      <c r="D291" s="1">
        <f t="shared" si="25"/>
        <v>6360.4633265888351</v>
      </c>
      <c r="E291" s="1">
        <f t="shared" si="18"/>
        <v>-171.46332658883512</v>
      </c>
      <c r="F291" s="1">
        <f t="shared" si="21"/>
        <v>-839.08115435925083</v>
      </c>
      <c r="G291" s="1">
        <f t="shared" si="19"/>
        <v>171.46332658883512</v>
      </c>
      <c r="H291" s="1">
        <f t="shared" si="22"/>
        <v>77973.600590995658</v>
      </c>
      <c r="I291" s="1">
        <f t="shared" si="20"/>
        <v>271.6850194808211</v>
      </c>
      <c r="J291" s="1">
        <f t="shared" si="23"/>
        <v>-3.0884336426156307</v>
      </c>
      <c r="K291" s="6">
        <f t="shared" si="24"/>
        <v>2.7704528451904205</v>
      </c>
    </row>
    <row r="292" spans="1:11" ht="15.6" x14ac:dyDescent="0.3">
      <c r="A292" s="1">
        <v>288</v>
      </c>
      <c r="B292" s="4">
        <v>44179</v>
      </c>
      <c r="C292" s="3">
        <v>5489</v>
      </c>
      <c r="D292" s="1">
        <f t="shared" si="25"/>
        <v>6223.2926653177674</v>
      </c>
      <c r="E292" s="1">
        <f t="shared" si="18"/>
        <v>-734.29266531776739</v>
      </c>
      <c r="F292" s="1">
        <f t="shared" si="21"/>
        <v>-1573.3738196770182</v>
      </c>
      <c r="G292" s="1">
        <f t="shared" si="19"/>
        <v>734.29266531776739</v>
      </c>
      <c r="H292" s="1">
        <f t="shared" si="22"/>
        <v>78707.893256313429</v>
      </c>
      <c r="I292" s="1">
        <f t="shared" si="20"/>
        <v>273.2912960288661</v>
      </c>
      <c r="J292" s="1">
        <f t="shared" si="23"/>
        <v>-5.7571310998167764</v>
      </c>
      <c r="K292" s="6">
        <f t="shared" si="24"/>
        <v>13.377530794639595</v>
      </c>
    </row>
    <row r="293" spans="1:11" ht="15.6" x14ac:dyDescent="0.3">
      <c r="A293" s="1">
        <v>289</v>
      </c>
      <c r="B293" s="4">
        <v>44180</v>
      </c>
      <c r="C293" s="3">
        <v>6120</v>
      </c>
      <c r="D293" s="1">
        <f t="shared" si="25"/>
        <v>5635.8585330635533</v>
      </c>
      <c r="E293" s="1">
        <f t="shared" si="18"/>
        <v>484.1414669364467</v>
      </c>
      <c r="F293" s="1">
        <f t="shared" si="21"/>
        <v>-1089.2323527405715</v>
      </c>
      <c r="G293" s="1">
        <f t="shared" si="19"/>
        <v>484.1414669364467</v>
      </c>
      <c r="H293" s="1">
        <f t="shared" si="22"/>
        <v>79192.034723249875</v>
      </c>
      <c r="I293" s="1">
        <f t="shared" si="20"/>
        <v>274.02088139532827</v>
      </c>
      <c r="J293" s="1">
        <f t="shared" si="23"/>
        <v>-3.9749976249771364</v>
      </c>
      <c r="K293" s="6">
        <f t="shared" si="24"/>
        <v>7.9108082832752729</v>
      </c>
    </row>
    <row r="294" spans="1:11" ht="15.6" x14ac:dyDescent="0.3">
      <c r="A294" s="1">
        <v>290</v>
      </c>
      <c r="B294" s="4">
        <v>44181</v>
      </c>
      <c r="C294" s="3">
        <v>6725</v>
      </c>
      <c r="D294" s="1">
        <f t="shared" si="25"/>
        <v>6023.1717066127103</v>
      </c>
      <c r="E294" s="1">
        <f t="shared" si="18"/>
        <v>701.8282933872897</v>
      </c>
      <c r="F294" s="1">
        <f t="shared" si="21"/>
        <v>-387.40405935328181</v>
      </c>
      <c r="G294" s="1">
        <f t="shared" si="19"/>
        <v>701.8282933872897</v>
      </c>
      <c r="H294" s="1">
        <f t="shared" si="22"/>
        <v>79893.863016637159</v>
      </c>
      <c r="I294" s="1">
        <f t="shared" si="20"/>
        <v>275.49607936771434</v>
      </c>
      <c r="J294" s="1">
        <f t="shared" si="23"/>
        <v>-1.4062053450720797</v>
      </c>
      <c r="K294" s="6">
        <f t="shared" si="24"/>
        <v>10.43610845185561</v>
      </c>
    </row>
    <row r="295" spans="1:11" ht="15.6" x14ac:dyDescent="0.3">
      <c r="A295" s="1">
        <v>291</v>
      </c>
      <c r="B295" s="4">
        <v>44182</v>
      </c>
      <c r="C295" s="3">
        <v>7354</v>
      </c>
      <c r="D295" s="1">
        <f t="shared" si="25"/>
        <v>6584.6343413225422</v>
      </c>
      <c r="E295" s="1">
        <f t="shared" si="18"/>
        <v>769.36565867745776</v>
      </c>
      <c r="F295" s="1">
        <f t="shared" si="21"/>
        <v>381.96159932417595</v>
      </c>
      <c r="G295" s="1">
        <f t="shared" si="19"/>
        <v>769.36565867745776</v>
      </c>
      <c r="H295" s="1">
        <f t="shared" si="22"/>
        <v>80663.228675314618</v>
      </c>
      <c r="I295" s="1">
        <f t="shared" si="20"/>
        <v>277.1932256883664</v>
      </c>
      <c r="J295" s="1">
        <f t="shared" si="23"/>
        <v>1.3779615226008266</v>
      </c>
      <c r="K295" s="6">
        <f t="shared" si="24"/>
        <v>10.461866449244734</v>
      </c>
    </row>
    <row r="296" spans="1:11" ht="15.6" x14ac:dyDescent="0.3">
      <c r="A296" s="1">
        <v>292</v>
      </c>
      <c r="B296" s="4">
        <v>44183</v>
      </c>
      <c r="C296" s="3">
        <v>6689</v>
      </c>
      <c r="D296" s="1">
        <f t="shared" si="25"/>
        <v>7200.1268682645086</v>
      </c>
      <c r="E296" s="1">
        <f t="shared" si="18"/>
        <v>-511.12686826450863</v>
      </c>
      <c r="F296" s="1">
        <f t="shared" si="21"/>
        <v>-129.16526894033268</v>
      </c>
      <c r="G296" s="1">
        <f t="shared" si="19"/>
        <v>511.12686826450863</v>
      </c>
      <c r="H296" s="1">
        <f t="shared" si="22"/>
        <v>81174.35554357912</v>
      </c>
      <c r="I296" s="1">
        <f t="shared" si="20"/>
        <v>277.99436829992851</v>
      </c>
      <c r="J296" s="1">
        <f t="shared" si="23"/>
        <v>-0.46463268205842245</v>
      </c>
      <c r="K296" s="6">
        <f t="shared" si="24"/>
        <v>7.6413046533788105</v>
      </c>
    </row>
    <row r="297" spans="1:11" ht="15.6" x14ac:dyDescent="0.3">
      <c r="A297" s="1">
        <v>293</v>
      </c>
      <c r="B297" s="4">
        <v>44184</v>
      </c>
      <c r="C297" s="3">
        <v>7751</v>
      </c>
      <c r="D297" s="1">
        <f t="shared" si="25"/>
        <v>6791.2253736529019</v>
      </c>
      <c r="E297" s="1">
        <f t="shared" si="18"/>
        <v>959.77462634709809</v>
      </c>
      <c r="F297" s="1">
        <f t="shared" si="21"/>
        <v>830.60935740676541</v>
      </c>
      <c r="G297" s="1">
        <f t="shared" si="19"/>
        <v>959.77462634709809</v>
      </c>
      <c r="H297" s="1">
        <f t="shared" si="22"/>
        <v>82134.130169926211</v>
      </c>
      <c r="I297" s="1">
        <f t="shared" si="20"/>
        <v>280.32126337858773</v>
      </c>
      <c r="J297" s="1">
        <f t="shared" si="23"/>
        <v>2.9630622643312878</v>
      </c>
      <c r="K297" s="6">
        <f t="shared" si="24"/>
        <v>12.382590973385344</v>
      </c>
    </row>
    <row r="298" spans="1:11" ht="15.6" x14ac:dyDescent="0.3">
      <c r="A298" s="1">
        <v>294</v>
      </c>
      <c r="B298" s="4">
        <v>44185</v>
      </c>
      <c r="C298" s="3">
        <v>6982</v>
      </c>
      <c r="D298" s="1">
        <f t="shared" si="25"/>
        <v>7559.0450747305804</v>
      </c>
      <c r="E298" s="1">
        <f t="shared" si="18"/>
        <v>-577.04507473058038</v>
      </c>
      <c r="F298" s="1">
        <f t="shared" si="21"/>
        <v>253.56428267618503</v>
      </c>
      <c r="G298" s="1">
        <f t="shared" si="19"/>
        <v>577.04507473058038</v>
      </c>
      <c r="H298" s="1">
        <f t="shared" si="22"/>
        <v>82711.175244656799</v>
      </c>
      <c r="I298" s="1">
        <f t="shared" si="20"/>
        <v>281.33052804305032</v>
      </c>
      <c r="J298" s="1">
        <f t="shared" si="23"/>
        <v>0.90130383090662525</v>
      </c>
      <c r="K298" s="6">
        <f t="shared" si="24"/>
        <v>8.2647532903262722</v>
      </c>
    </row>
    <row r="299" spans="1:11" ht="15.6" x14ac:dyDescent="0.3">
      <c r="A299" s="1">
        <v>295</v>
      </c>
      <c r="B299" s="4">
        <v>44186</v>
      </c>
      <c r="C299" s="3">
        <v>6848</v>
      </c>
      <c r="D299" s="1">
        <f t="shared" si="25"/>
        <v>7097.4090149461163</v>
      </c>
      <c r="E299" s="1">
        <f t="shared" si="18"/>
        <v>-249.40901494611626</v>
      </c>
      <c r="F299" s="1">
        <f t="shared" si="21"/>
        <v>4.1552677300687719</v>
      </c>
      <c r="G299" s="1">
        <f t="shared" si="19"/>
        <v>249.40901494611626</v>
      </c>
      <c r="H299" s="1">
        <f t="shared" si="22"/>
        <v>82960.584259602911</v>
      </c>
      <c r="I299" s="1">
        <f t="shared" si="20"/>
        <v>281.22231952407765</v>
      </c>
      <c r="J299" s="1">
        <f t="shared" si="23"/>
        <v>1.4775739482914715E-2</v>
      </c>
      <c r="K299" s="6">
        <f t="shared" si="24"/>
        <v>3.6420708958252961</v>
      </c>
    </row>
    <row r="300" spans="1:11" ht="15.6" x14ac:dyDescent="0.3">
      <c r="A300" s="1">
        <v>296</v>
      </c>
      <c r="B300" s="4">
        <v>44187</v>
      </c>
      <c r="C300" s="3">
        <v>6347</v>
      </c>
      <c r="D300" s="1">
        <f t="shared" si="25"/>
        <v>6897.8818029892236</v>
      </c>
      <c r="E300" s="1">
        <f t="shared" si="18"/>
        <v>-550.88180298922362</v>
      </c>
      <c r="F300" s="1">
        <f t="shared" si="21"/>
        <v>-546.72653525915484</v>
      </c>
      <c r="G300" s="1">
        <f t="shared" si="19"/>
        <v>550.88180298922362</v>
      </c>
      <c r="H300" s="1">
        <f t="shared" si="22"/>
        <v>83511.466062592139</v>
      </c>
      <c r="I300" s="1">
        <f t="shared" si="20"/>
        <v>282.13333129254102</v>
      </c>
      <c r="J300" s="1">
        <f t="shared" si="23"/>
        <v>-1.9378303611077417</v>
      </c>
      <c r="K300" s="6">
        <f t="shared" si="24"/>
        <v>8.6794044901405965</v>
      </c>
    </row>
    <row r="301" spans="1:11" ht="15.6" x14ac:dyDescent="0.3">
      <c r="A301" s="1">
        <v>297</v>
      </c>
      <c r="B301" s="4">
        <v>44188</v>
      </c>
      <c r="C301" s="3">
        <v>7514</v>
      </c>
      <c r="D301" s="1">
        <f t="shared" si="25"/>
        <v>6457.1763605978449</v>
      </c>
      <c r="E301" s="1">
        <f t="shared" si="18"/>
        <v>1056.8236394021551</v>
      </c>
      <c r="F301" s="1">
        <f t="shared" si="21"/>
        <v>510.09710414300025</v>
      </c>
      <c r="G301" s="1">
        <f t="shared" si="19"/>
        <v>1056.8236394021551</v>
      </c>
      <c r="H301" s="1">
        <f t="shared" si="22"/>
        <v>84568.28970199429</v>
      </c>
      <c r="I301" s="1">
        <f t="shared" si="20"/>
        <v>284.74171616833092</v>
      </c>
      <c r="J301" s="1">
        <f t="shared" si="23"/>
        <v>1.7914379073329945</v>
      </c>
      <c r="K301" s="6">
        <f t="shared" si="24"/>
        <v>14.064727700321466</v>
      </c>
    </row>
    <row r="302" spans="1:11" ht="15.6" x14ac:dyDescent="0.3">
      <c r="A302" s="1">
        <v>298</v>
      </c>
      <c r="B302" s="4">
        <v>44189</v>
      </c>
      <c r="C302" s="3">
        <v>7199</v>
      </c>
      <c r="D302" s="1">
        <f t="shared" si="25"/>
        <v>7302.635272119569</v>
      </c>
      <c r="E302" s="1">
        <f t="shared" si="18"/>
        <v>-103.63527211956898</v>
      </c>
      <c r="F302" s="1">
        <f t="shared" si="21"/>
        <v>406.46183202343127</v>
      </c>
      <c r="G302" s="1">
        <f t="shared" si="19"/>
        <v>103.63527211956898</v>
      </c>
      <c r="H302" s="1">
        <f t="shared" si="22"/>
        <v>84671.924974113863</v>
      </c>
      <c r="I302" s="1">
        <f t="shared" si="20"/>
        <v>284.13397642320086</v>
      </c>
      <c r="J302" s="1">
        <f t="shared" si="23"/>
        <v>1.4305287848364543</v>
      </c>
      <c r="K302" s="6">
        <f t="shared" si="24"/>
        <v>1.4395787209274757</v>
      </c>
    </row>
    <row r="303" spans="1:11" ht="15.6" x14ac:dyDescent="0.3">
      <c r="A303" s="1">
        <v>299</v>
      </c>
      <c r="B303" s="4">
        <v>44190</v>
      </c>
      <c r="C303" s="3">
        <v>7259</v>
      </c>
      <c r="D303" s="1">
        <f t="shared" si="25"/>
        <v>7219.7270544239136</v>
      </c>
      <c r="E303" s="1">
        <f t="shared" si="18"/>
        <v>39.272945576086386</v>
      </c>
      <c r="F303" s="1">
        <f t="shared" si="21"/>
        <v>445.73477759951766</v>
      </c>
      <c r="G303" s="1">
        <f t="shared" si="19"/>
        <v>39.272945576086386</v>
      </c>
      <c r="H303" s="1">
        <f t="shared" si="22"/>
        <v>84711.197919689948</v>
      </c>
      <c r="I303" s="1">
        <f t="shared" si="20"/>
        <v>283.31504320966536</v>
      </c>
      <c r="J303" s="1">
        <f t="shared" si="23"/>
        <v>1.57328312873826</v>
      </c>
      <c r="K303" s="6">
        <f t="shared" si="24"/>
        <v>0.54102418482003556</v>
      </c>
    </row>
    <row r="304" spans="1:11" ht="15.6" x14ac:dyDescent="0.3">
      <c r="A304" s="1">
        <v>300</v>
      </c>
      <c r="B304" s="4">
        <v>44191</v>
      </c>
      <c r="C304" s="3">
        <v>6740</v>
      </c>
      <c r="D304" s="1">
        <f t="shared" si="25"/>
        <v>7251.1454108847829</v>
      </c>
      <c r="E304" s="1">
        <f t="shared" si="18"/>
        <v>-511.1454108847829</v>
      </c>
      <c r="F304" s="1">
        <f t="shared" si="21"/>
        <v>-65.410633285265249</v>
      </c>
      <c r="G304" s="1">
        <f t="shared" si="19"/>
        <v>511.1454108847829</v>
      </c>
      <c r="H304" s="1">
        <f t="shared" si="22"/>
        <v>85222.343330574731</v>
      </c>
      <c r="I304" s="1">
        <f t="shared" si="20"/>
        <v>284.07447776858243</v>
      </c>
      <c r="J304" s="1">
        <f t="shared" si="23"/>
        <v>-0.23025874692816004</v>
      </c>
      <c r="K304" s="6">
        <f t="shared" si="24"/>
        <v>7.5837598054122086</v>
      </c>
    </row>
    <row r="305" spans="1:11" ht="15.6" x14ac:dyDescent="0.3">
      <c r="A305" s="1">
        <v>301</v>
      </c>
      <c r="B305" s="4">
        <v>44192</v>
      </c>
      <c r="C305" s="3">
        <v>6528</v>
      </c>
      <c r="D305" s="1">
        <f t="shared" si="25"/>
        <v>6842.2290821769566</v>
      </c>
      <c r="E305" s="1">
        <f t="shared" si="18"/>
        <v>-314.22908217695658</v>
      </c>
      <c r="F305" s="1">
        <f t="shared" si="21"/>
        <v>-379.63971546222183</v>
      </c>
      <c r="G305" s="1">
        <f t="shared" si="19"/>
        <v>314.22908217695658</v>
      </c>
      <c r="H305" s="1">
        <f t="shared" si="22"/>
        <v>85536.572412751688</v>
      </c>
      <c r="I305" s="1">
        <f t="shared" si="20"/>
        <v>284.17465917857703</v>
      </c>
      <c r="J305" s="1">
        <f t="shared" si="23"/>
        <v>-1.3359379635031214</v>
      </c>
      <c r="K305" s="6">
        <f t="shared" si="24"/>
        <v>4.8135582441323006</v>
      </c>
    </row>
    <row r="306" spans="1:11" ht="15.6" x14ac:dyDescent="0.3">
      <c r="A306" s="1">
        <v>302</v>
      </c>
      <c r="B306" s="4">
        <v>44193</v>
      </c>
      <c r="C306" s="3">
        <v>5854</v>
      </c>
      <c r="D306" s="1">
        <f t="shared" si="25"/>
        <v>6590.8458164353915</v>
      </c>
      <c r="E306" s="1">
        <f t="shared" si="18"/>
        <v>-736.8458164353915</v>
      </c>
      <c r="F306" s="1">
        <f t="shared" si="21"/>
        <v>-1116.4855318976133</v>
      </c>
      <c r="G306" s="1">
        <f t="shared" si="19"/>
        <v>736.8458164353915</v>
      </c>
      <c r="H306" s="1">
        <f t="shared" si="22"/>
        <v>86273.418229187082</v>
      </c>
      <c r="I306" s="1">
        <f t="shared" si="20"/>
        <v>285.67357029532144</v>
      </c>
      <c r="J306" s="1">
        <f t="shared" si="23"/>
        <v>-3.908256303666529</v>
      </c>
      <c r="K306" s="6">
        <f t="shared" si="24"/>
        <v>12.587048452944849</v>
      </c>
    </row>
    <row r="307" spans="1:11" ht="15.6" x14ac:dyDescent="0.3">
      <c r="A307" s="1">
        <v>303</v>
      </c>
      <c r="B307" s="4">
        <v>44194</v>
      </c>
      <c r="C307" s="3">
        <v>7903</v>
      </c>
      <c r="D307" s="1">
        <f t="shared" si="25"/>
        <v>6001.3691632870787</v>
      </c>
      <c r="E307" s="1">
        <f t="shared" si="18"/>
        <v>1901.6308367129213</v>
      </c>
      <c r="F307" s="1">
        <f t="shared" si="21"/>
        <v>785.14530481530801</v>
      </c>
      <c r="G307" s="1">
        <f t="shared" si="19"/>
        <v>1901.6308367129213</v>
      </c>
      <c r="H307" s="1">
        <f t="shared" si="22"/>
        <v>88175.049065900006</v>
      </c>
      <c r="I307" s="1">
        <f t="shared" si="20"/>
        <v>291.00676259372938</v>
      </c>
      <c r="J307" s="1">
        <f t="shared" si="23"/>
        <v>2.698031131020274</v>
      </c>
      <c r="K307" s="6">
        <f t="shared" si="24"/>
        <v>24.062138892989008</v>
      </c>
    </row>
    <row r="308" spans="1:11" ht="15.6" x14ac:dyDescent="0.3">
      <c r="A308" s="1">
        <v>304</v>
      </c>
      <c r="B308" s="4">
        <v>44195</v>
      </c>
      <c r="C308" s="3">
        <v>8002</v>
      </c>
      <c r="D308" s="1">
        <f t="shared" si="25"/>
        <v>7522.6738326574159</v>
      </c>
      <c r="E308" s="1">
        <f t="shared" si="18"/>
        <v>479.32616734258409</v>
      </c>
      <c r="F308" s="1">
        <f t="shared" si="21"/>
        <v>1264.4714721578921</v>
      </c>
      <c r="G308" s="1">
        <f t="shared" si="19"/>
        <v>479.32616734258409</v>
      </c>
      <c r="H308" s="1">
        <f t="shared" si="22"/>
        <v>88654.375233242594</v>
      </c>
      <c r="I308" s="1">
        <f t="shared" si="20"/>
        <v>291.62623431987697</v>
      </c>
      <c r="J308" s="1">
        <f t="shared" si="23"/>
        <v>4.3359318310537427</v>
      </c>
      <c r="K308" s="6">
        <f t="shared" si="24"/>
        <v>5.9900795718893285</v>
      </c>
    </row>
    <row r="309" spans="1:11" ht="15.6" x14ac:dyDescent="0.3">
      <c r="A309" s="1">
        <v>305</v>
      </c>
      <c r="B309" s="4">
        <v>44196</v>
      </c>
      <c r="C309" s="3">
        <v>8074</v>
      </c>
      <c r="D309" s="1">
        <f t="shared" si="25"/>
        <v>7906.1347665314834</v>
      </c>
      <c r="E309" s="1">
        <f t="shared" si="18"/>
        <v>167.86523346851664</v>
      </c>
      <c r="F309" s="1">
        <f t="shared" si="21"/>
        <v>1432.3367056264087</v>
      </c>
      <c r="G309" s="1">
        <f t="shared" si="19"/>
        <v>167.86523346851664</v>
      </c>
      <c r="H309" s="1">
        <f t="shared" si="22"/>
        <v>88822.240466711111</v>
      </c>
      <c r="I309" s="1">
        <f t="shared" si="20"/>
        <v>291.22046054659381</v>
      </c>
      <c r="J309" s="1">
        <f t="shared" si="23"/>
        <v>4.9183931065078514</v>
      </c>
      <c r="K309" s="6">
        <f t="shared" si="24"/>
        <v>2.0790838923521999</v>
      </c>
    </row>
    <row r="310" spans="1:11" ht="15.6" x14ac:dyDescent="0.3">
      <c r="A310" s="1">
        <v>306</v>
      </c>
      <c r="B310" s="2">
        <v>44197</v>
      </c>
      <c r="C310" s="3">
        <v>8072</v>
      </c>
      <c r="D310" s="1">
        <f t="shared" si="25"/>
        <v>8040.426953306297</v>
      </c>
      <c r="E310" s="1">
        <f t="shared" si="18"/>
        <v>31.573046693702963</v>
      </c>
      <c r="F310" s="1">
        <f t="shared" si="21"/>
        <v>1463.9097523201117</v>
      </c>
      <c r="G310" s="1">
        <f t="shared" si="19"/>
        <v>31.573046693702963</v>
      </c>
      <c r="H310" s="1">
        <f t="shared" si="22"/>
        <v>88853.813513404821</v>
      </c>
      <c r="I310" s="1">
        <f t="shared" si="20"/>
        <v>290.37193958629024</v>
      </c>
      <c r="J310" s="1">
        <f t="shared" si="23"/>
        <v>5.0414986875309955</v>
      </c>
      <c r="K310" s="6">
        <f t="shared" si="24"/>
        <v>0.39114279848492278</v>
      </c>
    </row>
    <row r="311" spans="1:11" ht="15.6" x14ac:dyDescent="0.3">
      <c r="A311" s="1">
        <v>307</v>
      </c>
      <c r="B311" s="2">
        <v>44198</v>
      </c>
      <c r="C311" s="3">
        <v>7203</v>
      </c>
      <c r="D311" s="1">
        <f t="shared" si="25"/>
        <v>8065.6853906612596</v>
      </c>
      <c r="E311" s="1">
        <f t="shared" si="18"/>
        <v>-862.68539066125959</v>
      </c>
      <c r="F311" s="1">
        <f t="shared" si="21"/>
        <v>601.2243616588521</v>
      </c>
      <c r="G311" s="1">
        <f t="shared" si="19"/>
        <v>862.68539066125959</v>
      </c>
      <c r="H311" s="1">
        <f t="shared" si="22"/>
        <v>89716.498904066073</v>
      </c>
      <c r="I311" s="1">
        <f t="shared" si="20"/>
        <v>292.23615278197417</v>
      </c>
      <c r="J311" s="1">
        <f t="shared" si="23"/>
        <v>2.0573236950166183</v>
      </c>
      <c r="K311" s="6">
        <f t="shared" si="24"/>
        <v>11.976751223951959</v>
      </c>
    </row>
    <row r="312" spans="1:11" ht="15.6" x14ac:dyDescent="0.3">
      <c r="A312" s="1">
        <v>308</v>
      </c>
      <c r="B312" s="2">
        <v>44199</v>
      </c>
      <c r="C312" s="3">
        <v>6877</v>
      </c>
      <c r="D312" s="1">
        <f t="shared" si="25"/>
        <v>7375.5370781322517</v>
      </c>
      <c r="E312" s="1">
        <f t="shared" si="18"/>
        <v>-498.53707813225174</v>
      </c>
      <c r="F312" s="1">
        <f t="shared" si="21"/>
        <v>102.68728352660037</v>
      </c>
      <c r="G312" s="1">
        <f t="shared" si="19"/>
        <v>498.53707813225174</v>
      </c>
      <c r="H312" s="1">
        <f t="shared" si="22"/>
        <v>90215.035982198329</v>
      </c>
      <c r="I312" s="1">
        <f t="shared" si="20"/>
        <v>292.90596098116339</v>
      </c>
      <c r="J312" s="1">
        <f t="shared" si="23"/>
        <v>0.35058106425223667</v>
      </c>
      <c r="K312" s="6">
        <f t="shared" si="24"/>
        <v>7.249339510429718</v>
      </c>
    </row>
    <row r="313" spans="1:11" ht="15.6" x14ac:dyDescent="0.3">
      <c r="A313" s="1">
        <v>309</v>
      </c>
      <c r="B313" s="2">
        <v>44200</v>
      </c>
      <c r="C313" s="3">
        <v>6753</v>
      </c>
      <c r="D313" s="1">
        <f t="shared" si="25"/>
        <v>6976.7074156264507</v>
      </c>
      <c r="E313" s="1">
        <f t="shared" si="18"/>
        <v>-223.70741562645071</v>
      </c>
      <c r="F313" s="1">
        <f t="shared" si="21"/>
        <v>-121.02013209985034</v>
      </c>
      <c r="G313" s="1">
        <f t="shared" si="19"/>
        <v>223.70741562645071</v>
      </c>
      <c r="H313" s="1">
        <f t="shared" si="22"/>
        <v>90438.743397824786</v>
      </c>
      <c r="I313" s="1">
        <f t="shared" si="20"/>
        <v>292.68201746868863</v>
      </c>
      <c r="J313" s="1">
        <f t="shared" si="23"/>
        <v>-0.41348673603699337</v>
      </c>
      <c r="K313" s="6">
        <f t="shared" si="24"/>
        <v>3.3127116189315964</v>
      </c>
    </row>
    <row r="314" spans="1:11" ht="15.6" x14ac:dyDescent="0.3">
      <c r="A314" s="1">
        <v>310</v>
      </c>
      <c r="B314" s="2">
        <v>44201</v>
      </c>
      <c r="C314" s="3">
        <v>7445</v>
      </c>
      <c r="D314" s="1">
        <f t="shared" si="25"/>
        <v>6797.74148312529</v>
      </c>
      <c r="E314" s="1">
        <f t="shared" si="18"/>
        <v>647.25851687471004</v>
      </c>
      <c r="F314" s="1">
        <f t="shared" si="21"/>
        <v>526.2383847748597</v>
      </c>
      <c r="G314" s="1">
        <f t="shared" si="19"/>
        <v>647.25851687471004</v>
      </c>
      <c r="H314" s="1">
        <f t="shared" si="22"/>
        <v>91086.001914699504</v>
      </c>
      <c r="I314" s="1">
        <f t="shared" si="20"/>
        <v>293.82581262806292</v>
      </c>
      <c r="J314" s="1">
        <f t="shared" si="23"/>
        <v>1.7909875925060212</v>
      </c>
      <c r="K314" s="6">
        <f t="shared" si="24"/>
        <v>8.6938685946905299</v>
      </c>
    </row>
    <row r="315" spans="1:11" ht="15.6" x14ac:dyDescent="0.3">
      <c r="A315" s="1">
        <v>311</v>
      </c>
      <c r="B315" s="2">
        <v>44202</v>
      </c>
      <c r="C315" s="3">
        <v>8854</v>
      </c>
      <c r="D315" s="1">
        <f t="shared" si="25"/>
        <v>7315.5482966250584</v>
      </c>
      <c r="E315" s="1">
        <f t="shared" si="18"/>
        <v>1538.4517033749416</v>
      </c>
      <c r="F315" s="1">
        <f t="shared" si="21"/>
        <v>2064.6900881498013</v>
      </c>
      <c r="G315" s="1">
        <f t="shared" si="19"/>
        <v>1538.4517033749416</v>
      </c>
      <c r="H315" s="1">
        <f t="shared" si="22"/>
        <v>92624.453618074447</v>
      </c>
      <c r="I315" s="1">
        <f t="shared" si="20"/>
        <v>297.82782513850304</v>
      </c>
      <c r="J315" s="1">
        <f t="shared" si="23"/>
        <v>6.9324956027517901</v>
      </c>
      <c r="K315" s="6">
        <f t="shared" si="24"/>
        <v>17.375781605770744</v>
      </c>
    </row>
    <row r="316" spans="1:11" ht="15.6" x14ac:dyDescent="0.3">
      <c r="A316" s="1">
        <v>312</v>
      </c>
      <c r="B316" s="2">
        <v>44203</v>
      </c>
      <c r="C316" s="3">
        <v>9321</v>
      </c>
      <c r="D316" s="1">
        <f t="shared" si="25"/>
        <v>8546.309659325012</v>
      </c>
      <c r="E316" s="1">
        <f t="shared" si="18"/>
        <v>774.69034067498797</v>
      </c>
      <c r="F316" s="1">
        <f t="shared" si="21"/>
        <v>2839.3804288247893</v>
      </c>
      <c r="G316" s="1">
        <f t="shared" si="19"/>
        <v>774.69034067498797</v>
      </c>
      <c r="H316" s="1">
        <f t="shared" si="22"/>
        <v>93399.143958749439</v>
      </c>
      <c r="I316" s="1">
        <f t="shared" si="20"/>
        <v>299.3562306370174</v>
      </c>
      <c r="J316" s="1">
        <f t="shared" si="23"/>
        <v>9.4849551745848348</v>
      </c>
      <c r="K316" s="6">
        <f t="shared" si="24"/>
        <v>8.3112363552729107</v>
      </c>
    </row>
    <row r="317" spans="1:11" ht="15.6" x14ac:dyDescent="0.3">
      <c r="A317" s="1">
        <v>313</v>
      </c>
      <c r="B317" s="2">
        <v>44204</v>
      </c>
      <c r="C317" s="3">
        <v>10617</v>
      </c>
      <c r="D317" s="1">
        <f t="shared" si="25"/>
        <v>9166.0619318650024</v>
      </c>
      <c r="E317" s="1">
        <f t="shared" si="18"/>
        <v>1450.9380681349976</v>
      </c>
      <c r="F317" s="1">
        <f t="shared" si="21"/>
        <v>4290.3184969597869</v>
      </c>
      <c r="G317" s="1">
        <f t="shared" si="19"/>
        <v>1450.9380681349976</v>
      </c>
      <c r="H317" s="1">
        <f t="shared" si="22"/>
        <v>94850.08202688444</v>
      </c>
      <c r="I317" s="1">
        <f t="shared" si="20"/>
        <v>303.0354058366915</v>
      </c>
      <c r="J317" s="1">
        <f t="shared" si="23"/>
        <v>14.157812632864022</v>
      </c>
      <c r="K317" s="6">
        <f t="shared" si="24"/>
        <v>13.666177527879791</v>
      </c>
    </row>
    <row r="318" spans="1:11" ht="15.6" x14ac:dyDescent="0.3">
      <c r="A318" s="1">
        <v>314</v>
      </c>
      <c r="B318" s="2">
        <v>44205</v>
      </c>
      <c r="C318" s="3">
        <v>10046</v>
      </c>
      <c r="D318" s="1">
        <f t="shared" si="25"/>
        <v>10326.812386373</v>
      </c>
      <c r="E318" s="1">
        <f t="shared" si="18"/>
        <v>-280.81238637299975</v>
      </c>
      <c r="F318" s="1">
        <f t="shared" si="21"/>
        <v>4009.5061105867871</v>
      </c>
      <c r="G318" s="1">
        <f t="shared" si="19"/>
        <v>280.81238637299975</v>
      </c>
      <c r="H318" s="1">
        <f t="shared" si="22"/>
        <v>95130.89441325744</v>
      </c>
      <c r="I318" s="1">
        <f t="shared" si="20"/>
        <v>302.96463188935491</v>
      </c>
      <c r="J318" s="1">
        <f t="shared" si="23"/>
        <v>13.234238219763853</v>
      </c>
      <c r="K318" s="6">
        <f t="shared" si="24"/>
        <v>2.7952656417778199</v>
      </c>
    </row>
    <row r="319" spans="1:11" ht="15.6" x14ac:dyDescent="0.3">
      <c r="A319" s="1">
        <v>315</v>
      </c>
      <c r="B319" s="2">
        <v>44206</v>
      </c>
      <c r="C319" s="3">
        <v>9640</v>
      </c>
      <c r="D319" s="1">
        <f t="shared" si="25"/>
        <v>10102.1624772746</v>
      </c>
      <c r="E319" s="1">
        <f t="shared" si="18"/>
        <v>-462.16247727459995</v>
      </c>
      <c r="F319" s="1">
        <f t="shared" si="21"/>
        <v>3547.3436333121872</v>
      </c>
      <c r="G319" s="1">
        <f t="shared" si="19"/>
        <v>462.16247727459995</v>
      </c>
      <c r="H319" s="1">
        <f t="shared" si="22"/>
        <v>95593.05689053204</v>
      </c>
      <c r="I319" s="1">
        <f t="shared" si="20"/>
        <v>303.47002187470491</v>
      </c>
      <c r="J319" s="1">
        <f t="shared" si="23"/>
        <v>11.689272012432237</v>
      </c>
      <c r="K319" s="6">
        <f t="shared" si="24"/>
        <v>4.7942165692385883</v>
      </c>
    </row>
    <row r="320" spans="1:11" ht="15.6" x14ac:dyDescent="0.3">
      <c r="A320" s="1">
        <v>316</v>
      </c>
      <c r="B320" s="2">
        <v>44207</v>
      </c>
      <c r="C320" s="3">
        <v>8692</v>
      </c>
      <c r="D320" s="1">
        <f t="shared" si="25"/>
        <v>9732.4324954549193</v>
      </c>
      <c r="E320" s="1">
        <f t="shared" si="18"/>
        <v>-1040.4324954549193</v>
      </c>
      <c r="F320" s="1">
        <f t="shared" si="21"/>
        <v>2506.9111378572679</v>
      </c>
      <c r="G320" s="1">
        <f t="shared" si="19"/>
        <v>1040.4324954549193</v>
      </c>
      <c r="H320" s="1">
        <f t="shared" si="22"/>
        <v>96633.489385986963</v>
      </c>
      <c r="I320" s="1">
        <f t="shared" si="20"/>
        <v>305.80218160122456</v>
      </c>
      <c r="J320" s="1">
        <f t="shared" si="23"/>
        <v>8.1978196647607859</v>
      </c>
      <c r="K320" s="6">
        <f t="shared" si="24"/>
        <v>11.970001098192814</v>
      </c>
    </row>
    <row r="321" spans="1:11" ht="15.6" x14ac:dyDescent="0.3">
      <c r="A321" s="1">
        <v>317</v>
      </c>
      <c r="B321" s="2">
        <v>44208</v>
      </c>
      <c r="C321" s="3">
        <v>10047</v>
      </c>
      <c r="D321" s="1">
        <f t="shared" si="25"/>
        <v>8900.0864990909831</v>
      </c>
      <c r="E321" s="1">
        <f t="shared" si="18"/>
        <v>1146.9135009090169</v>
      </c>
      <c r="F321" s="1">
        <f t="shared" si="21"/>
        <v>3653.8246387662848</v>
      </c>
      <c r="G321" s="1">
        <f t="shared" si="19"/>
        <v>1146.9135009090169</v>
      </c>
      <c r="H321" s="1">
        <f t="shared" si="22"/>
        <v>97780.402886895987</v>
      </c>
      <c r="I321" s="1">
        <f t="shared" si="20"/>
        <v>308.45552961165924</v>
      </c>
      <c r="J321" s="1">
        <f t="shared" si="23"/>
        <v>11.845547536030214</v>
      </c>
      <c r="K321" s="6">
        <f t="shared" si="24"/>
        <v>11.415482242550183</v>
      </c>
    </row>
    <row r="322" spans="1:11" ht="15.6" x14ac:dyDescent="0.3">
      <c r="A322" s="1">
        <v>318</v>
      </c>
      <c r="B322" s="4">
        <v>44209</v>
      </c>
      <c r="C322" s="3">
        <v>11278</v>
      </c>
      <c r="D322" s="1">
        <f t="shared" si="25"/>
        <v>9817.6172998181974</v>
      </c>
      <c r="E322" s="1">
        <f t="shared" si="18"/>
        <v>1460.3827001818026</v>
      </c>
      <c r="F322" s="1">
        <f t="shared" si="21"/>
        <v>5114.2073389480875</v>
      </c>
      <c r="G322" s="1">
        <f t="shared" si="19"/>
        <v>1460.3827001818026</v>
      </c>
      <c r="H322" s="1">
        <f t="shared" si="22"/>
        <v>99240.785587077786</v>
      </c>
      <c r="I322" s="1">
        <f t="shared" si="20"/>
        <v>312.07794209772891</v>
      </c>
      <c r="J322" s="1">
        <f t="shared" si="23"/>
        <v>16.387596331132386</v>
      </c>
      <c r="K322" s="6">
        <f t="shared" si="24"/>
        <v>12.948951056763633</v>
      </c>
    </row>
    <row r="323" spans="1:11" ht="15.6" x14ac:dyDescent="0.3">
      <c r="A323" s="1">
        <v>319</v>
      </c>
      <c r="B323" s="4">
        <v>44210</v>
      </c>
      <c r="C323" s="3">
        <v>11557</v>
      </c>
      <c r="D323" s="1">
        <f t="shared" si="25"/>
        <v>10985.92345996364</v>
      </c>
      <c r="E323" s="1">
        <f t="shared" si="18"/>
        <v>571.0765400363598</v>
      </c>
      <c r="F323" s="1">
        <f t="shared" si="21"/>
        <v>5685.2838789844473</v>
      </c>
      <c r="G323" s="1">
        <f t="shared" si="19"/>
        <v>571.0765400363598</v>
      </c>
      <c r="H323" s="1">
        <f t="shared" si="22"/>
        <v>99811.862127114146</v>
      </c>
      <c r="I323" s="1">
        <f t="shared" si="20"/>
        <v>312.88984992825749</v>
      </c>
      <c r="J323" s="1">
        <f t="shared" si="23"/>
        <v>18.170240678270726</v>
      </c>
      <c r="K323" s="6">
        <f t="shared" si="24"/>
        <v>4.9413908456897104</v>
      </c>
    </row>
    <row r="324" spans="1:11" ht="15.6" x14ac:dyDescent="0.3">
      <c r="A324" s="1">
        <v>320</v>
      </c>
      <c r="B324" s="4">
        <v>44211</v>
      </c>
      <c r="C324" s="3">
        <v>12818</v>
      </c>
      <c r="D324" s="1">
        <f t="shared" si="25"/>
        <v>11442.784691992729</v>
      </c>
      <c r="E324" s="1">
        <f t="shared" si="18"/>
        <v>1375.2153080072712</v>
      </c>
      <c r="F324" s="1">
        <f t="shared" si="21"/>
        <v>7060.4991869917185</v>
      </c>
      <c r="G324" s="1">
        <f t="shared" si="19"/>
        <v>1375.2153080072712</v>
      </c>
      <c r="H324" s="1">
        <f t="shared" si="22"/>
        <v>101187.07743512142</v>
      </c>
      <c r="I324" s="1">
        <f t="shared" si="20"/>
        <v>316.20961698475446</v>
      </c>
      <c r="J324" s="1">
        <f t="shared" si="23"/>
        <v>22.328540334471008</v>
      </c>
      <c r="K324" s="6">
        <f t="shared" si="24"/>
        <v>10.728782243776495</v>
      </c>
    </row>
    <row r="325" spans="1:11" ht="15.6" x14ac:dyDescent="0.3">
      <c r="A325" s="1">
        <v>321</v>
      </c>
      <c r="B325" s="4">
        <v>44212</v>
      </c>
      <c r="C325" s="3">
        <v>14224</v>
      </c>
      <c r="D325" s="1">
        <f t="shared" si="25"/>
        <v>12542.956938398545</v>
      </c>
      <c r="E325" s="1">
        <f t="shared" si="18"/>
        <v>1681.0430616014546</v>
      </c>
      <c r="F325" s="1">
        <f t="shared" si="21"/>
        <v>8741.542248593174</v>
      </c>
      <c r="G325" s="1">
        <f t="shared" si="19"/>
        <v>1681.0430616014546</v>
      </c>
      <c r="H325" s="1">
        <f t="shared" si="22"/>
        <v>102868.12049672287</v>
      </c>
      <c r="I325" s="1">
        <f t="shared" si="20"/>
        <v>320.46143456923011</v>
      </c>
      <c r="J325" s="1">
        <f t="shared" si="23"/>
        <v>27.27798513522761</v>
      </c>
      <c r="K325" s="6">
        <f t="shared" si="24"/>
        <v>11.818356732293692</v>
      </c>
    </row>
    <row r="326" spans="1:11" ht="15.6" x14ac:dyDescent="0.3">
      <c r="A326" s="1">
        <v>322</v>
      </c>
      <c r="B326" s="4">
        <v>44213</v>
      </c>
      <c r="C326" s="3">
        <v>11287</v>
      </c>
      <c r="D326" s="1">
        <f t="shared" si="25"/>
        <v>13887.79138767971</v>
      </c>
      <c r="E326" s="1">
        <f t="shared" si="18"/>
        <v>-2600.7913876797102</v>
      </c>
      <c r="F326" s="1">
        <f t="shared" si="21"/>
        <v>6140.7508609134638</v>
      </c>
      <c r="G326" s="1">
        <f t="shared" si="19"/>
        <v>2600.7913876797102</v>
      </c>
      <c r="H326" s="1">
        <f t="shared" si="22"/>
        <v>105468.91188440258</v>
      </c>
      <c r="I326" s="1">
        <f t="shared" si="20"/>
        <v>327.54320460994592</v>
      </c>
      <c r="J326" s="1">
        <f t="shared" ref="J326:J389" si="26">F326/I326</f>
        <v>18.747911037342885</v>
      </c>
      <c r="K326" s="6">
        <f t="shared" ref="K326:K389" si="27">(G326/C326)*100</f>
        <v>23.042361900236646</v>
      </c>
    </row>
    <row r="327" spans="1:11" ht="15.6" x14ac:dyDescent="0.3">
      <c r="A327" s="1">
        <v>323</v>
      </c>
      <c r="B327" s="4">
        <v>44214</v>
      </c>
      <c r="C327" s="3">
        <v>9086</v>
      </c>
      <c r="D327" s="1">
        <f t="shared" ref="D327:D390" si="28">D326+0.8*(C326-D326)</f>
        <v>11807.158277535942</v>
      </c>
      <c r="E327" s="1">
        <f t="shared" si="18"/>
        <v>-2721.158277535942</v>
      </c>
      <c r="F327" s="1">
        <f t="shared" si="21"/>
        <v>3419.5925833775218</v>
      </c>
      <c r="G327" s="1">
        <f t="shared" si="19"/>
        <v>2721.158277535942</v>
      </c>
      <c r="H327" s="1">
        <f t="shared" si="22"/>
        <v>108190.07016193852</v>
      </c>
      <c r="I327" s="1">
        <f t="shared" si="20"/>
        <v>334.95377759114092</v>
      </c>
      <c r="J327" s="1">
        <f t="shared" si="26"/>
        <v>10.209147685898394</v>
      </c>
      <c r="K327" s="6">
        <f t="shared" si="27"/>
        <v>29.948913466167092</v>
      </c>
    </row>
    <row r="328" spans="1:11" ht="15.6" x14ac:dyDescent="0.3">
      <c r="A328" s="1">
        <v>324</v>
      </c>
      <c r="B328" s="4">
        <v>44215</v>
      </c>
      <c r="C328" s="3">
        <v>10365</v>
      </c>
      <c r="D328" s="1">
        <f t="shared" si="28"/>
        <v>9630.2316555071884</v>
      </c>
      <c r="E328" s="1">
        <f t="shared" si="18"/>
        <v>734.76834449281159</v>
      </c>
      <c r="F328" s="1">
        <f t="shared" si="21"/>
        <v>4154.3609278703334</v>
      </c>
      <c r="G328" s="1">
        <f t="shared" si="19"/>
        <v>734.76834449281159</v>
      </c>
      <c r="H328" s="1">
        <f t="shared" si="22"/>
        <v>108924.83850643133</v>
      </c>
      <c r="I328" s="1">
        <f t="shared" si="20"/>
        <v>336.18777316799793</v>
      </c>
      <c r="J328" s="1">
        <f t="shared" si="26"/>
        <v>12.35726358731773</v>
      </c>
      <c r="K328" s="6">
        <f t="shared" si="27"/>
        <v>7.0889372358206622</v>
      </c>
    </row>
    <row r="329" spans="1:11" ht="15.6" x14ac:dyDescent="0.3">
      <c r="A329" s="1">
        <v>325</v>
      </c>
      <c r="B329" s="4">
        <v>44216</v>
      </c>
      <c r="C329" s="3">
        <v>12568</v>
      </c>
      <c r="D329" s="1">
        <f t="shared" si="28"/>
        <v>10218.046331101437</v>
      </c>
      <c r="E329" s="1">
        <f t="shared" si="18"/>
        <v>2349.9536688985627</v>
      </c>
      <c r="F329" s="1">
        <f t="shared" si="21"/>
        <v>6504.3145967688961</v>
      </c>
      <c r="G329" s="1">
        <f t="shared" si="19"/>
        <v>2349.9536688985627</v>
      </c>
      <c r="H329" s="1">
        <f t="shared" si="22"/>
        <v>111274.7921753299</v>
      </c>
      <c r="I329" s="1">
        <f t="shared" si="20"/>
        <v>342.383975924092</v>
      </c>
      <c r="J329" s="1">
        <f t="shared" si="26"/>
        <v>18.997134954151392</v>
      </c>
      <c r="K329" s="6">
        <f t="shared" si="27"/>
        <v>18.697912706067495</v>
      </c>
    </row>
    <row r="330" spans="1:11" ht="15.6" x14ac:dyDescent="0.3">
      <c r="A330" s="1">
        <v>326</v>
      </c>
      <c r="B330" s="4">
        <v>44217</v>
      </c>
      <c r="C330" s="3">
        <v>11703</v>
      </c>
      <c r="D330" s="1">
        <f t="shared" si="28"/>
        <v>12098.009266220288</v>
      </c>
      <c r="E330" s="1">
        <f t="shared" si="18"/>
        <v>-395.00926622028783</v>
      </c>
      <c r="F330" s="1">
        <f t="shared" si="21"/>
        <v>6109.3053305486083</v>
      </c>
      <c r="G330" s="1">
        <f t="shared" si="19"/>
        <v>395.00926622028783</v>
      </c>
      <c r="H330" s="1">
        <f t="shared" si="22"/>
        <v>111669.8014415502</v>
      </c>
      <c r="I330" s="1">
        <f t="shared" si="20"/>
        <v>342.54540319493924</v>
      </c>
      <c r="J330" s="1">
        <f t="shared" si="26"/>
        <v>17.83502354305967</v>
      </c>
      <c r="K330" s="6">
        <f t="shared" si="27"/>
        <v>3.3752821175791494</v>
      </c>
    </row>
    <row r="331" spans="1:11" ht="15.6" x14ac:dyDescent="0.3">
      <c r="A331" s="1">
        <v>327</v>
      </c>
      <c r="B331" s="4">
        <v>44218</v>
      </c>
      <c r="C331" s="3">
        <v>13632</v>
      </c>
      <c r="D331" s="1">
        <f t="shared" si="28"/>
        <v>11782.001853244057</v>
      </c>
      <c r="E331" s="1">
        <f t="shared" si="18"/>
        <v>1849.9981467559428</v>
      </c>
      <c r="F331" s="1">
        <f t="shared" si="21"/>
        <v>7959.3034773045511</v>
      </c>
      <c r="G331" s="1">
        <f t="shared" si="19"/>
        <v>1849.9981467559428</v>
      </c>
      <c r="H331" s="1">
        <f t="shared" si="22"/>
        <v>113519.79958830614</v>
      </c>
      <c r="I331" s="1">
        <f t="shared" si="20"/>
        <v>347.15535042295454</v>
      </c>
      <c r="J331" s="1">
        <f t="shared" si="26"/>
        <v>22.92720958385744</v>
      </c>
      <c r="K331" s="6">
        <f t="shared" si="27"/>
        <v>13.570995794864604</v>
      </c>
    </row>
    <row r="332" spans="1:11" ht="15.6" x14ac:dyDescent="0.3">
      <c r="A332" s="1">
        <v>328</v>
      </c>
      <c r="B332" s="4">
        <v>44219</v>
      </c>
      <c r="C332" s="3">
        <v>12191</v>
      </c>
      <c r="D332" s="1">
        <f t="shared" si="28"/>
        <v>13262.000370648811</v>
      </c>
      <c r="E332" s="1">
        <f t="shared" si="18"/>
        <v>-1071.0003706488114</v>
      </c>
      <c r="F332" s="1">
        <f t="shared" si="21"/>
        <v>6888.3031066557396</v>
      </c>
      <c r="G332" s="1">
        <f t="shared" si="19"/>
        <v>1071.0003706488114</v>
      </c>
      <c r="H332" s="1">
        <f t="shared" si="22"/>
        <v>114590.79995895494</v>
      </c>
      <c r="I332" s="1">
        <f t="shared" si="20"/>
        <v>349.36219499681386</v>
      </c>
      <c r="J332" s="1">
        <f t="shared" si="26"/>
        <v>19.716795936430845</v>
      </c>
      <c r="K332" s="6">
        <f t="shared" si="27"/>
        <v>8.7851724276007825</v>
      </c>
    </row>
    <row r="333" spans="1:11" ht="15.6" x14ac:dyDescent="0.3">
      <c r="A333" s="1">
        <v>329</v>
      </c>
      <c r="B333" s="4">
        <v>44220</v>
      </c>
      <c r="C333" s="3">
        <v>11788</v>
      </c>
      <c r="D333" s="1">
        <f t="shared" si="28"/>
        <v>12405.200074129762</v>
      </c>
      <c r="E333" s="1">
        <f t="shared" si="18"/>
        <v>-617.20007412976156</v>
      </c>
      <c r="F333" s="1">
        <f t="shared" si="21"/>
        <v>6271.1030325259781</v>
      </c>
      <c r="G333" s="1">
        <f t="shared" si="19"/>
        <v>617.20007412976156</v>
      </c>
      <c r="H333" s="1">
        <f t="shared" si="22"/>
        <v>115208.00003308471</v>
      </c>
      <c r="I333" s="1">
        <f t="shared" si="20"/>
        <v>350.17629189387452</v>
      </c>
      <c r="J333" s="1">
        <f t="shared" si="26"/>
        <v>17.908416925114157</v>
      </c>
      <c r="K333" s="6">
        <f t="shared" si="27"/>
        <v>5.235833679417726</v>
      </c>
    </row>
    <row r="334" spans="1:11" ht="15.6" x14ac:dyDescent="0.3">
      <c r="A334" s="1">
        <v>330</v>
      </c>
      <c r="B334" s="4">
        <v>44221</v>
      </c>
      <c r="C334" s="3">
        <v>9994</v>
      </c>
      <c r="D334" s="1">
        <f t="shared" si="28"/>
        <v>11911.440014825952</v>
      </c>
      <c r="E334" s="1">
        <f t="shared" si="18"/>
        <v>-1917.4400148259519</v>
      </c>
      <c r="F334" s="1">
        <f t="shared" si="21"/>
        <v>4353.6630177000261</v>
      </c>
      <c r="G334" s="1">
        <f t="shared" si="19"/>
        <v>1917.4400148259519</v>
      </c>
      <c r="H334" s="1">
        <f t="shared" si="22"/>
        <v>117125.44004791067</v>
      </c>
      <c r="I334" s="1">
        <f t="shared" si="20"/>
        <v>354.92557590275959</v>
      </c>
      <c r="J334" s="1">
        <f t="shared" si="26"/>
        <v>12.266411082454134</v>
      </c>
      <c r="K334" s="6">
        <f t="shared" si="27"/>
        <v>19.185911695276687</v>
      </c>
    </row>
    <row r="335" spans="1:11" ht="15.6" x14ac:dyDescent="0.3">
      <c r="A335" s="1">
        <v>331</v>
      </c>
      <c r="B335" s="4">
        <v>44222</v>
      </c>
      <c r="C335" s="3">
        <v>13094</v>
      </c>
      <c r="D335" s="1">
        <f t="shared" si="28"/>
        <v>10377.48800296519</v>
      </c>
      <c r="E335" s="1">
        <f t="shared" si="18"/>
        <v>2716.5119970348096</v>
      </c>
      <c r="F335" s="1">
        <f t="shared" si="21"/>
        <v>7070.1750147348357</v>
      </c>
      <c r="G335" s="1">
        <f t="shared" si="19"/>
        <v>2716.5119970348096</v>
      </c>
      <c r="H335" s="1">
        <f t="shared" si="22"/>
        <v>119841.95204494547</v>
      </c>
      <c r="I335" s="1">
        <f t="shared" si="20"/>
        <v>362.06027808140624</v>
      </c>
      <c r="J335" s="1">
        <f t="shared" si="26"/>
        <v>19.527618583845769</v>
      </c>
      <c r="K335" s="6">
        <f t="shared" si="27"/>
        <v>20.746234894110351</v>
      </c>
    </row>
    <row r="336" spans="1:11" ht="15.6" x14ac:dyDescent="0.3">
      <c r="A336" s="1">
        <v>332</v>
      </c>
      <c r="B336" s="4">
        <v>44223</v>
      </c>
      <c r="C336" s="3">
        <v>11948</v>
      </c>
      <c r="D336" s="1">
        <f t="shared" si="28"/>
        <v>12550.697600593037</v>
      </c>
      <c r="E336" s="1">
        <f t="shared" si="18"/>
        <v>-602.69760059303735</v>
      </c>
      <c r="F336" s="1">
        <f t="shared" si="21"/>
        <v>6467.4774141417984</v>
      </c>
      <c r="G336" s="1">
        <f t="shared" si="19"/>
        <v>602.69760059303735</v>
      </c>
      <c r="H336" s="1">
        <f t="shared" si="22"/>
        <v>120444.64964553851</v>
      </c>
      <c r="I336" s="1">
        <f t="shared" si="20"/>
        <v>362.78508929379069</v>
      </c>
      <c r="J336" s="1">
        <f t="shared" si="26"/>
        <v>17.827296669583639</v>
      </c>
      <c r="K336" s="6">
        <f t="shared" si="27"/>
        <v>5.044338806436536</v>
      </c>
    </row>
    <row r="337" spans="1:11" ht="15.6" x14ac:dyDescent="0.3">
      <c r="A337" s="1">
        <v>333</v>
      </c>
      <c r="B337" s="4">
        <v>44224</v>
      </c>
      <c r="C337" s="3">
        <v>13695</v>
      </c>
      <c r="D337" s="1">
        <f t="shared" si="28"/>
        <v>12068.539520118607</v>
      </c>
      <c r="E337" s="1">
        <f t="shared" si="18"/>
        <v>1626.4604798813925</v>
      </c>
      <c r="F337" s="1">
        <f t="shared" si="21"/>
        <v>8093.9378940231909</v>
      </c>
      <c r="G337" s="1">
        <f t="shared" si="19"/>
        <v>1626.4604798813925</v>
      </c>
      <c r="H337" s="1">
        <f t="shared" si="22"/>
        <v>122071.1101254199</v>
      </c>
      <c r="I337" s="1">
        <f t="shared" si="20"/>
        <v>366.57991028654624</v>
      </c>
      <c r="J337" s="1">
        <f t="shared" si="26"/>
        <v>22.079600291506331</v>
      </c>
      <c r="K337" s="6">
        <f t="shared" si="27"/>
        <v>11.876308724946275</v>
      </c>
    </row>
    <row r="338" spans="1:11" ht="15.6" x14ac:dyDescent="0.3">
      <c r="A338" s="1">
        <v>334</v>
      </c>
      <c r="B338" s="4">
        <v>44225</v>
      </c>
      <c r="C338" s="3">
        <v>13802</v>
      </c>
      <c r="D338" s="1">
        <f t="shared" si="28"/>
        <v>13369.707904023722</v>
      </c>
      <c r="E338" s="1">
        <f t="shared" si="18"/>
        <v>432.29209597627778</v>
      </c>
      <c r="F338" s="1">
        <f t="shared" si="21"/>
        <v>8526.2299899994687</v>
      </c>
      <c r="G338" s="1">
        <f t="shared" si="19"/>
        <v>432.29209597627778</v>
      </c>
      <c r="H338" s="1">
        <f t="shared" si="22"/>
        <v>122503.40222139619</v>
      </c>
      <c r="I338" s="1">
        <f t="shared" si="20"/>
        <v>366.77665335747361</v>
      </c>
      <c r="J338" s="1">
        <f t="shared" si="26"/>
        <v>23.246381447538596</v>
      </c>
      <c r="K338" s="6">
        <f t="shared" si="27"/>
        <v>3.1320974929450642</v>
      </c>
    </row>
    <row r="339" spans="1:11" ht="15.6" x14ac:dyDescent="0.3">
      <c r="A339" s="1">
        <v>335</v>
      </c>
      <c r="B339" s="4">
        <v>44226</v>
      </c>
      <c r="C339" s="3">
        <v>14518</v>
      </c>
      <c r="D339" s="1">
        <f t="shared" si="28"/>
        <v>13715.541580804744</v>
      </c>
      <c r="E339" s="1">
        <f t="shared" si="18"/>
        <v>802.45841919525628</v>
      </c>
      <c r="F339" s="1">
        <f t="shared" si="21"/>
        <v>9328.688409194725</v>
      </c>
      <c r="G339" s="1">
        <f t="shared" si="19"/>
        <v>802.45841919525628</v>
      </c>
      <c r="H339" s="1">
        <f t="shared" si="22"/>
        <v>123305.86064059145</v>
      </c>
      <c r="I339" s="1">
        <f t="shared" si="20"/>
        <v>368.07719594206401</v>
      </c>
      <c r="J339" s="1">
        <f t="shared" si="26"/>
        <v>25.344380233387447</v>
      </c>
      <c r="K339" s="6">
        <f t="shared" si="27"/>
        <v>5.5273344757904415</v>
      </c>
    </row>
    <row r="340" spans="1:11" ht="15.6" x14ac:dyDescent="0.3">
      <c r="A340" s="1">
        <v>336</v>
      </c>
      <c r="B340" s="4">
        <v>44227</v>
      </c>
      <c r="C340" s="3">
        <v>12001</v>
      </c>
      <c r="D340" s="1">
        <f t="shared" si="28"/>
        <v>14357.508316160949</v>
      </c>
      <c r="E340" s="1">
        <f t="shared" si="18"/>
        <v>-2356.5083161609491</v>
      </c>
      <c r="F340" s="1">
        <f t="shared" si="21"/>
        <v>6972.1800930337758</v>
      </c>
      <c r="G340" s="1">
        <f t="shared" si="19"/>
        <v>2356.5083161609491</v>
      </c>
      <c r="H340" s="1">
        <f t="shared" si="22"/>
        <v>125662.3689567524</v>
      </c>
      <c r="I340" s="1">
        <f t="shared" si="20"/>
        <v>373.99514570462026</v>
      </c>
      <c r="J340" s="1">
        <f t="shared" si="26"/>
        <v>18.642434729728748</v>
      </c>
      <c r="K340" s="6">
        <f t="shared" si="27"/>
        <v>19.635932973593441</v>
      </c>
    </row>
    <row r="341" spans="1:11" ht="15.6" x14ac:dyDescent="0.3">
      <c r="A341" s="1">
        <v>337</v>
      </c>
      <c r="B341" s="2">
        <v>44228</v>
      </c>
      <c r="C341" s="3">
        <v>10994</v>
      </c>
      <c r="D341" s="1">
        <f t="shared" si="28"/>
        <v>12472.301663232189</v>
      </c>
      <c r="E341" s="1">
        <f t="shared" si="18"/>
        <v>-1478.3016632321887</v>
      </c>
      <c r="F341" s="1">
        <f t="shared" si="21"/>
        <v>5493.8784298015871</v>
      </c>
      <c r="G341" s="1">
        <f t="shared" si="19"/>
        <v>1478.3016632321887</v>
      </c>
      <c r="H341" s="1">
        <f t="shared" si="22"/>
        <v>127140.67061998459</v>
      </c>
      <c r="I341" s="1">
        <f t="shared" si="20"/>
        <v>377.2720196438712</v>
      </c>
      <c r="J341" s="1">
        <f t="shared" si="26"/>
        <v>14.562114717618273</v>
      </c>
      <c r="K341" s="6">
        <f t="shared" si="27"/>
        <v>13.446440451447961</v>
      </c>
    </row>
    <row r="342" spans="1:11" ht="15.6" x14ac:dyDescent="0.3">
      <c r="A342" s="1">
        <v>338</v>
      </c>
      <c r="B342" s="2">
        <v>44229</v>
      </c>
      <c r="C342" s="3">
        <v>10379</v>
      </c>
      <c r="D342" s="1">
        <f t="shared" si="28"/>
        <v>11289.660332646437</v>
      </c>
      <c r="E342" s="1">
        <f t="shared" si="18"/>
        <v>-910.66033264643738</v>
      </c>
      <c r="F342" s="1">
        <f t="shared" si="21"/>
        <v>4583.2180971551497</v>
      </c>
      <c r="G342" s="1">
        <f t="shared" si="19"/>
        <v>910.66033264643738</v>
      </c>
      <c r="H342" s="1">
        <f t="shared" si="22"/>
        <v>128051.33095263103</v>
      </c>
      <c r="I342" s="1">
        <f t="shared" si="20"/>
        <v>378.85009157583147</v>
      </c>
      <c r="J342" s="1">
        <f t="shared" si="26"/>
        <v>12.09770882749744</v>
      </c>
      <c r="K342" s="6">
        <f t="shared" si="27"/>
        <v>8.7740662168459131</v>
      </c>
    </row>
    <row r="343" spans="1:11" ht="15.6" x14ac:dyDescent="0.3">
      <c r="A343" s="1">
        <v>339</v>
      </c>
      <c r="B343" s="2">
        <v>44230</v>
      </c>
      <c r="C343" s="3">
        <v>11984</v>
      </c>
      <c r="D343" s="1">
        <f t="shared" si="28"/>
        <v>10561.132066529288</v>
      </c>
      <c r="E343" s="1">
        <f t="shared" si="18"/>
        <v>1422.8679334707122</v>
      </c>
      <c r="F343" s="1">
        <f t="shared" si="21"/>
        <v>6006.0860306258619</v>
      </c>
      <c r="G343" s="1">
        <f t="shared" si="19"/>
        <v>1422.8679334707122</v>
      </c>
      <c r="H343" s="1">
        <f t="shared" si="22"/>
        <v>129474.19888610175</v>
      </c>
      <c r="I343" s="1">
        <f t="shared" si="20"/>
        <v>381.9297902244889</v>
      </c>
      <c r="J343" s="1">
        <f t="shared" si="26"/>
        <v>15.725628595495609</v>
      </c>
      <c r="K343" s="6">
        <f t="shared" si="27"/>
        <v>11.87306353029633</v>
      </c>
    </row>
    <row r="344" spans="1:11" ht="15.6" x14ac:dyDescent="0.3">
      <c r="A344" s="1">
        <v>340</v>
      </c>
      <c r="B344" s="2">
        <v>44231</v>
      </c>
      <c r="C344" s="3">
        <v>11434</v>
      </c>
      <c r="D344" s="1">
        <f t="shared" si="28"/>
        <v>11699.426413305857</v>
      </c>
      <c r="E344" s="1">
        <f t="shared" si="18"/>
        <v>-265.42641330585684</v>
      </c>
      <c r="F344" s="1">
        <f t="shared" si="21"/>
        <v>5740.6596173200051</v>
      </c>
      <c r="G344" s="1">
        <f t="shared" si="19"/>
        <v>265.42641330585684</v>
      </c>
      <c r="H344" s="1">
        <f t="shared" si="22"/>
        <v>129739.62529940761</v>
      </c>
      <c r="I344" s="1">
        <f t="shared" si="20"/>
        <v>381.58713323355175</v>
      </c>
      <c r="J344" s="1">
        <f t="shared" si="26"/>
        <v>15.0441645363509</v>
      </c>
      <c r="K344" s="6">
        <f t="shared" si="27"/>
        <v>2.3213784616569604</v>
      </c>
    </row>
    <row r="345" spans="1:11" ht="15.6" x14ac:dyDescent="0.3">
      <c r="A345" s="1">
        <v>341</v>
      </c>
      <c r="B345" s="2">
        <v>44232</v>
      </c>
      <c r="C345" s="3">
        <v>11749</v>
      </c>
      <c r="D345" s="1">
        <f t="shared" si="28"/>
        <v>11487.085282661172</v>
      </c>
      <c r="E345" s="1">
        <f t="shared" si="18"/>
        <v>261.91471733882827</v>
      </c>
      <c r="F345" s="1">
        <f t="shared" si="21"/>
        <v>6002.5743346588333</v>
      </c>
      <c r="G345" s="1">
        <f t="shared" si="19"/>
        <v>261.91471733882827</v>
      </c>
      <c r="H345" s="1">
        <f t="shared" si="22"/>
        <v>130001.54001674644</v>
      </c>
      <c r="I345" s="1">
        <f t="shared" si="20"/>
        <v>381.23618773239423</v>
      </c>
      <c r="J345" s="1">
        <f t="shared" si="26"/>
        <v>15.745027696248746</v>
      </c>
      <c r="K345" s="6">
        <f t="shared" si="27"/>
        <v>2.2292511476621693</v>
      </c>
    </row>
    <row r="346" spans="1:11" ht="15.6" x14ac:dyDescent="0.3">
      <c r="A346" s="1">
        <v>342</v>
      </c>
      <c r="B346" s="2">
        <v>44233</v>
      </c>
      <c r="C346" s="3">
        <v>12156</v>
      </c>
      <c r="D346" s="1">
        <f t="shared" si="28"/>
        <v>11696.617056532234</v>
      </c>
      <c r="E346" s="1">
        <f t="shared" si="18"/>
        <v>459.38294346776638</v>
      </c>
      <c r="F346" s="1">
        <f t="shared" si="21"/>
        <v>6461.9572781265997</v>
      </c>
      <c r="G346" s="1">
        <f t="shared" si="19"/>
        <v>459.38294346776638</v>
      </c>
      <c r="H346" s="1">
        <f t="shared" si="22"/>
        <v>130460.9229602142</v>
      </c>
      <c r="I346" s="1">
        <f t="shared" si="20"/>
        <v>381.4646870181702</v>
      </c>
      <c r="J346" s="1">
        <f t="shared" si="26"/>
        <v>16.939857077304772</v>
      </c>
      <c r="K346" s="6">
        <f t="shared" si="27"/>
        <v>3.7790633717322013</v>
      </c>
    </row>
    <row r="347" spans="1:11" ht="15.6" x14ac:dyDescent="0.3">
      <c r="A347" s="1">
        <v>343</v>
      </c>
      <c r="B347" s="2">
        <v>44234</v>
      </c>
      <c r="C347" s="3">
        <v>10827</v>
      </c>
      <c r="D347" s="1">
        <f t="shared" si="28"/>
        <v>12064.123411306447</v>
      </c>
      <c r="E347" s="1">
        <f t="shared" si="18"/>
        <v>-1237.1234113064475</v>
      </c>
      <c r="F347" s="1">
        <f t="shared" si="21"/>
        <v>5224.8338668201523</v>
      </c>
      <c r="G347" s="1">
        <f t="shared" si="19"/>
        <v>1237.1234113064475</v>
      </c>
      <c r="H347" s="1">
        <f t="shared" si="22"/>
        <v>131698.04637152064</v>
      </c>
      <c r="I347" s="1">
        <f t="shared" si="20"/>
        <v>383.95931886740715</v>
      </c>
      <c r="J347" s="1">
        <f t="shared" si="26"/>
        <v>13.607779809153289</v>
      </c>
      <c r="K347" s="6">
        <f t="shared" si="27"/>
        <v>11.42628069923753</v>
      </c>
    </row>
    <row r="348" spans="1:11" ht="15.6" x14ac:dyDescent="0.3">
      <c r="A348" s="1">
        <v>344</v>
      </c>
      <c r="B348" s="2">
        <v>44235</v>
      </c>
      <c r="C348" s="3">
        <v>8242</v>
      </c>
      <c r="D348" s="1">
        <f t="shared" si="28"/>
        <v>11074.424682261289</v>
      </c>
      <c r="E348" s="1">
        <f t="shared" si="18"/>
        <v>-2832.4246822612895</v>
      </c>
      <c r="F348" s="1">
        <f t="shared" si="21"/>
        <v>2392.4091845588628</v>
      </c>
      <c r="G348" s="1">
        <f t="shared" si="19"/>
        <v>2832.4246822612895</v>
      </c>
      <c r="H348" s="1">
        <f t="shared" si="22"/>
        <v>134530.47105378192</v>
      </c>
      <c r="I348" s="1">
        <f t="shared" si="20"/>
        <v>391.07695073773812</v>
      </c>
      <c r="J348" s="1">
        <f t="shared" si="26"/>
        <v>6.117489614373226</v>
      </c>
      <c r="K348" s="6">
        <f t="shared" si="27"/>
        <v>34.365744749590995</v>
      </c>
    </row>
    <row r="349" spans="1:11" ht="15.6" x14ac:dyDescent="0.3">
      <c r="A349" s="1">
        <v>345</v>
      </c>
      <c r="B349" s="2">
        <v>44236</v>
      </c>
      <c r="C349" s="3">
        <v>8700</v>
      </c>
      <c r="D349" s="1">
        <f t="shared" si="28"/>
        <v>8808.4849364522579</v>
      </c>
      <c r="E349" s="1">
        <f t="shared" si="18"/>
        <v>-108.4849364522579</v>
      </c>
      <c r="F349" s="1">
        <f t="shared" si="21"/>
        <v>2283.9242481066049</v>
      </c>
      <c r="G349" s="1">
        <f t="shared" si="19"/>
        <v>108.4849364522579</v>
      </c>
      <c r="H349" s="1">
        <f t="shared" si="22"/>
        <v>134638.95599023419</v>
      </c>
      <c r="I349" s="1">
        <f t="shared" si="20"/>
        <v>390.25784344995418</v>
      </c>
      <c r="J349" s="1">
        <f t="shared" si="26"/>
        <v>5.8523468174688729</v>
      </c>
      <c r="K349" s="6">
        <f t="shared" si="27"/>
        <v>1.2469532925546885</v>
      </c>
    </row>
    <row r="350" spans="1:11" ht="15.6" x14ac:dyDescent="0.3">
      <c r="A350" s="1">
        <v>346</v>
      </c>
      <c r="B350" s="2">
        <v>44237</v>
      </c>
      <c r="C350" s="3">
        <v>8776</v>
      </c>
      <c r="D350" s="1">
        <f t="shared" si="28"/>
        <v>8721.6969872904519</v>
      </c>
      <c r="E350" s="1">
        <f t="shared" si="18"/>
        <v>54.303012709548057</v>
      </c>
      <c r="F350" s="1">
        <f t="shared" si="21"/>
        <v>2338.2272608161529</v>
      </c>
      <c r="G350" s="1">
        <f t="shared" si="19"/>
        <v>54.303012709548057</v>
      </c>
      <c r="H350" s="1">
        <f t="shared" si="22"/>
        <v>134693.25900294373</v>
      </c>
      <c r="I350" s="1">
        <f t="shared" si="20"/>
        <v>389.28687573105123</v>
      </c>
      <c r="J350" s="1">
        <f t="shared" si="26"/>
        <v>6.0064374285034381</v>
      </c>
      <c r="K350" s="6">
        <f t="shared" si="27"/>
        <v>0.61876723689093038</v>
      </c>
    </row>
    <row r="351" spans="1:11" ht="15.6" x14ac:dyDescent="0.3">
      <c r="A351" s="1">
        <v>347</v>
      </c>
      <c r="B351" s="2">
        <v>44238</v>
      </c>
      <c r="C351" s="3">
        <v>8435</v>
      </c>
      <c r="D351" s="1">
        <f t="shared" si="28"/>
        <v>8765.1393974580897</v>
      </c>
      <c r="E351" s="1">
        <f t="shared" si="18"/>
        <v>-330.13939745808966</v>
      </c>
      <c r="F351" s="1">
        <f t="shared" si="21"/>
        <v>2008.0878633580633</v>
      </c>
      <c r="G351" s="1">
        <f t="shared" si="19"/>
        <v>330.13939745808966</v>
      </c>
      <c r="H351" s="1">
        <f t="shared" si="22"/>
        <v>135023.39840040181</v>
      </c>
      <c r="I351" s="1">
        <f t="shared" si="20"/>
        <v>389.11642190317525</v>
      </c>
      <c r="J351" s="1">
        <f t="shared" si="26"/>
        <v>5.160635096140302</v>
      </c>
      <c r="K351" s="6">
        <f t="shared" si="27"/>
        <v>3.9139229099951351</v>
      </c>
    </row>
    <row r="352" spans="1:11" ht="15.6" x14ac:dyDescent="0.3">
      <c r="A352" s="1">
        <v>348</v>
      </c>
      <c r="B352" s="2">
        <v>44239</v>
      </c>
      <c r="C352" s="3">
        <v>9869</v>
      </c>
      <c r="D352" s="1">
        <f t="shared" si="28"/>
        <v>8501.0278794916176</v>
      </c>
      <c r="E352" s="1">
        <f t="shared" si="18"/>
        <v>1367.9721205083824</v>
      </c>
      <c r="F352" s="1">
        <f t="shared" si="21"/>
        <v>3376.0599838664457</v>
      </c>
      <c r="G352" s="1">
        <f t="shared" si="19"/>
        <v>1367.9721205083824</v>
      </c>
      <c r="H352" s="1">
        <f t="shared" si="22"/>
        <v>136391.37052091019</v>
      </c>
      <c r="I352" s="1">
        <f t="shared" si="20"/>
        <v>391.92922563479942</v>
      </c>
      <c r="J352" s="1">
        <f t="shared" si="26"/>
        <v>8.6139531401321587</v>
      </c>
      <c r="K352" s="6">
        <f t="shared" si="27"/>
        <v>13.861304291299852</v>
      </c>
    </row>
    <row r="353" spans="1:11" ht="15.6" x14ac:dyDescent="0.3">
      <c r="A353" s="1">
        <v>349</v>
      </c>
      <c r="B353" s="4">
        <v>44240</v>
      </c>
      <c r="C353" s="3">
        <v>8844</v>
      </c>
      <c r="D353" s="1">
        <f t="shared" si="28"/>
        <v>9595.4055758983231</v>
      </c>
      <c r="E353" s="1">
        <f t="shared" si="18"/>
        <v>-751.40557589832315</v>
      </c>
      <c r="F353" s="1">
        <f t="shared" si="21"/>
        <v>2624.6544079681225</v>
      </c>
      <c r="G353" s="1">
        <f t="shared" si="19"/>
        <v>751.40557589832315</v>
      </c>
      <c r="H353" s="1">
        <f t="shared" si="22"/>
        <v>137142.77609680852</v>
      </c>
      <c r="I353" s="1">
        <f t="shared" si="20"/>
        <v>392.95924383039693</v>
      </c>
      <c r="J353" s="1">
        <f t="shared" si="26"/>
        <v>6.6792026124239383</v>
      </c>
      <c r="K353" s="6">
        <f t="shared" si="27"/>
        <v>8.4962186329525462</v>
      </c>
    </row>
    <row r="354" spans="1:11" ht="15.6" x14ac:dyDescent="0.3">
      <c r="A354" s="1">
        <v>350</v>
      </c>
      <c r="B354" s="4">
        <v>44241</v>
      </c>
      <c r="C354" s="3">
        <v>6765</v>
      </c>
      <c r="D354" s="1">
        <f t="shared" si="28"/>
        <v>8994.281115179665</v>
      </c>
      <c r="E354" s="1">
        <f t="shared" si="18"/>
        <v>-2229.281115179665</v>
      </c>
      <c r="F354" s="1">
        <f t="shared" si="21"/>
        <v>395.37329278845755</v>
      </c>
      <c r="G354" s="1">
        <f t="shared" si="19"/>
        <v>2229.281115179665</v>
      </c>
      <c r="H354" s="1">
        <f t="shared" si="22"/>
        <v>139372.0572119882</v>
      </c>
      <c r="I354" s="1">
        <f t="shared" si="20"/>
        <v>398.20587774853772</v>
      </c>
      <c r="J354" s="1">
        <f t="shared" si="26"/>
        <v>0.99288663197013649</v>
      </c>
      <c r="K354" s="6">
        <f t="shared" si="27"/>
        <v>32.953157652323206</v>
      </c>
    </row>
    <row r="355" spans="1:11" ht="15.6" x14ac:dyDescent="0.3">
      <c r="A355" s="1">
        <v>351</v>
      </c>
      <c r="B355" s="4">
        <v>44242</v>
      </c>
      <c r="C355" s="3">
        <v>6462</v>
      </c>
      <c r="D355" s="1">
        <f t="shared" si="28"/>
        <v>7210.856223035933</v>
      </c>
      <c r="E355" s="1">
        <f t="shared" si="18"/>
        <v>-748.856223035933</v>
      </c>
      <c r="F355" s="1">
        <f t="shared" si="21"/>
        <v>-353.48293024747545</v>
      </c>
      <c r="G355" s="1">
        <f t="shared" si="19"/>
        <v>748.856223035933</v>
      </c>
      <c r="H355" s="1">
        <f t="shared" si="22"/>
        <v>140120.91343502412</v>
      </c>
      <c r="I355" s="1">
        <f t="shared" si="20"/>
        <v>399.20488158126528</v>
      </c>
      <c r="J355" s="1">
        <f t="shared" si="26"/>
        <v>-0.88546745432399654</v>
      </c>
      <c r="K355" s="6">
        <f t="shared" si="27"/>
        <v>11.588613788856902</v>
      </c>
    </row>
    <row r="356" spans="1:11" ht="15.6" x14ac:dyDescent="0.3">
      <c r="A356" s="1">
        <v>352</v>
      </c>
      <c r="B356" s="4">
        <v>44243</v>
      </c>
      <c r="C356" s="3">
        <v>10029</v>
      </c>
      <c r="D356" s="1">
        <f t="shared" si="28"/>
        <v>6611.7712446071864</v>
      </c>
      <c r="E356" s="1">
        <f t="shared" si="18"/>
        <v>3417.2287553928136</v>
      </c>
      <c r="F356" s="1">
        <f t="shared" si="21"/>
        <v>3063.7458251453381</v>
      </c>
      <c r="G356" s="1">
        <f t="shared" si="19"/>
        <v>3417.2287553928136</v>
      </c>
      <c r="H356" s="1">
        <f t="shared" si="22"/>
        <v>143538.14219041693</v>
      </c>
      <c r="I356" s="1">
        <f t="shared" si="20"/>
        <v>407.77881304095717</v>
      </c>
      <c r="J356" s="1">
        <f t="shared" si="26"/>
        <v>7.5132540660900311</v>
      </c>
      <c r="K356" s="6">
        <f t="shared" si="27"/>
        <v>34.073474477942106</v>
      </c>
    </row>
    <row r="357" spans="1:11" ht="15.6" x14ac:dyDescent="0.3">
      <c r="A357" s="1">
        <v>353</v>
      </c>
      <c r="B357" s="4">
        <v>44244</v>
      </c>
      <c r="C357" s="3">
        <v>9687</v>
      </c>
      <c r="D357" s="1">
        <f t="shared" si="28"/>
        <v>9345.5542489214386</v>
      </c>
      <c r="E357" s="1">
        <f t="shared" si="18"/>
        <v>341.44575107856144</v>
      </c>
      <c r="F357" s="1">
        <f t="shared" si="21"/>
        <v>3405.1915762238996</v>
      </c>
      <c r="G357" s="1">
        <f t="shared" si="19"/>
        <v>341.44575107856144</v>
      </c>
      <c r="H357" s="1">
        <f t="shared" si="22"/>
        <v>143879.5879414955</v>
      </c>
      <c r="I357" s="1">
        <f t="shared" si="20"/>
        <v>407.5909006841232</v>
      </c>
      <c r="J357" s="1">
        <f t="shared" si="26"/>
        <v>8.3544347297950878</v>
      </c>
      <c r="K357" s="6">
        <f t="shared" si="27"/>
        <v>3.5247832257516412</v>
      </c>
    </row>
    <row r="358" spans="1:11" ht="15.6" x14ac:dyDescent="0.3">
      <c r="A358" s="1">
        <v>354</v>
      </c>
      <c r="B358" s="4">
        <v>44245</v>
      </c>
      <c r="C358" s="3">
        <v>9039</v>
      </c>
      <c r="D358" s="1">
        <f t="shared" si="28"/>
        <v>9618.7108497842873</v>
      </c>
      <c r="E358" s="1">
        <f t="shared" si="18"/>
        <v>-579.71084978428735</v>
      </c>
      <c r="F358" s="1">
        <f t="shared" si="21"/>
        <v>2825.4807264396122</v>
      </c>
      <c r="G358" s="1">
        <f t="shared" si="19"/>
        <v>579.71084978428735</v>
      </c>
      <c r="H358" s="1">
        <f t="shared" si="22"/>
        <v>144459.29879127978</v>
      </c>
      <c r="I358" s="1">
        <f t="shared" si="20"/>
        <v>408.07711522960392</v>
      </c>
      <c r="J358" s="1">
        <f t="shared" si="26"/>
        <v>6.9238891890564851</v>
      </c>
      <c r="K358" s="6">
        <f t="shared" si="27"/>
        <v>6.4134400905441673</v>
      </c>
    </row>
    <row r="359" spans="1:11" ht="15.6" x14ac:dyDescent="0.3">
      <c r="A359" s="1">
        <v>355</v>
      </c>
      <c r="B359" s="4">
        <v>44246</v>
      </c>
      <c r="C359" s="3">
        <v>10614</v>
      </c>
      <c r="D359" s="1">
        <f t="shared" si="28"/>
        <v>9154.9421699568575</v>
      </c>
      <c r="E359" s="1">
        <f t="shared" si="18"/>
        <v>1459.0578300431425</v>
      </c>
      <c r="F359" s="1">
        <f t="shared" si="21"/>
        <v>4284.5385564827548</v>
      </c>
      <c r="G359" s="1">
        <f t="shared" si="19"/>
        <v>1459.0578300431425</v>
      </c>
      <c r="H359" s="1">
        <f t="shared" si="22"/>
        <v>145918.35662132292</v>
      </c>
      <c r="I359" s="1">
        <f t="shared" si="20"/>
        <v>411.03762428541665</v>
      </c>
      <c r="J359" s="1">
        <f t="shared" si="26"/>
        <v>10.423713799755843</v>
      </c>
      <c r="K359" s="6">
        <f t="shared" si="27"/>
        <v>13.746540701367463</v>
      </c>
    </row>
    <row r="360" spans="1:11" ht="15.6" x14ac:dyDescent="0.3">
      <c r="A360" s="1">
        <v>356</v>
      </c>
      <c r="B360" s="4">
        <v>44247</v>
      </c>
      <c r="C360" s="3">
        <v>8054</v>
      </c>
      <c r="D360" s="1">
        <f t="shared" si="28"/>
        <v>10322.188433991372</v>
      </c>
      <c r="E360" s="1">
        <f t="shared" si="18"/>
        <v>-2268.1884339913722</v>
      </c>
      <c r="F360" s="1">
        <f t="shared" si="21"/>
        <v>2016.3501224913825</v>
      </c>
      <c r="G360" s="1">
        <f t="shared" si="19"/>
        <v>2268.1884339913722</v>
      </c>
      <c r="H360" s="1">
        <f t="shared" si="22"/>
        <v>148186.54505531429</v>
      </c>
      <c r="I360" s="1">
        <f t="shared" si="20"/>
        <v>416.25434004301763</v>
      </c>
      <c r="J360" s="1">
        <f t="shared" si="26"/>
        <v>4.8440338718942932</v>
      </c>
      <c r="K360" s="6">
        <f t="shared" si="27"/>
        <v>28.162260168753068</v>
      </c>
    </row>
    <row r="361" spans="1:11" ht="15.6" x14ac:dyDescent="0.3">
      <c r="A361" s="1">
        <v>357</v>
      </c>
      <c r="B361" s="4">
        <v>44248</v>
      </c>
      <c r="C361" s="3">
        <v>7300</v>
      </c>
      <c r="D361" s="1">
        <f t="shared" si="28"/>
        <v>8507.6376867982744</v>
      </c>
      <c r="E361" s="1">
        <f t="shared" si="18"/>
        <v>-1207.6376867982744</v>
      </c>
      <c r="F361" s="1">
        <f t="shared" si="21"/>
        <v>808.71243569310809</v>
      </c>
      <c r="G361" s="1">
        <f t="shared" si="19"/>
        <v>1207.6376867982744</v>
      </c>
      <c r="H361" s="1">
        <f t="shared" si="22"/>
        <v>149394.18274211255</v>
      </c>
      <c r="I361" s="1">
        <f t="shared" si="20"/>
        <v>418.47110011796229</v>
      </c>
      <c r="J361" s="1">
        <f t="shared" si="26"/>
        <v>1.9325407070288514</v>
      </c>
      <c r="K361" s="6">
        <f t="shared" si="27"/>
        <v>16.542982010935265</v>
      </c>
    </row>
    <row r="362" spans="1:11" ht="15.6" x14ac:dyDescent="0.3">
      <c r="A362" s="1">
        <v>358</v>
      </c>
      <c r="B362" s="4">
        <v>44249</v>
      </c>
      <c r="C362" s="3">
        <v>10180</v>
      </c>
      <c r="D362" s="1">
        <f t="shared" si="28"/>
        <v>7541.5275373596551</v>
      </c>
      <c r="E362" s="1">
        <f t="shared" si="18"/>
        <v>2638.4724626403449</v>
      </c>
      <c r="F362" s="1">
        <f t="shared" si="21"/>
        <v>3447.184898333453</v>
      </c>
      <c r="G362" s="1">
        <f t="shared" si="19"/>
        <v>2638.4724626403449</v>
      </c>
      <c r="H362" s="1">
        <f t="shared" si="22"/>
        <v>152032.6552047529</v>
      </c>
      <c r="I362" s="1">
        <f t="shared" si="20"/>
        <v>424.67222124232654</v>
      </c>
      <c r="J362" s="1">
        <f t="shared" si="26"/>
        <v>8.1172836976460019</v>
      </c>
      <c r="K362" s="6">
        <f t="shared" si="27"/>
        <v>25.918197078981777</v>
      </c>
    </row>
    <row r="363" spans="1:11" ht="15.6" x14ac:dyDescent="0.3">
      <c r="A363" s="1">
        <v>359</v>
      </c>
      <c r="B363" s="4">
        <v>44250</v>
      </c>
      <c r="C363" s="3">
        <v>9775</v>
      </c>
      <c r="D363" s="1">
        <f t="shared" si="28"/>
        <v>9652.3055074719305</v>
      </c>
      <c r="E363" s="1">
        <f t="shared" si="18"/>
        <v>122.69449252806953</v>
      </c>
      <c r="F363" s="1">
        <f t="shared" si="21"/>
        <v>3569.8793908615226</v>
      </c>
      <c r="G363" s="1">
        <f t="shared" si="19"/>
        <v>122.69449252806953</v>
      </c>
      <c r="H363" s="1">
        <f t="shared" si="22"/>
        <v>152155.34969728097</v>
      </c>
      <c r="I363" s="1">
        <f t="shared" si="20"/>
        <v>423.83105765259324</v>
      </c>
      <c r="J363" s="1">
        <f t="shared" si="26"/>
        <v>8.4228829539615493</v>
      </c>
      <c r="K363" s="6">
        <f t="shared" si="27"/>
        <v>1.2551866243280771</v>
      </c>
    </row>
    <row r="364" spans="1:11" ht="15.6" x14ac:dyDescent="0.3">
      <c r="A364" s="1">
        <v>360</v>
      </c>
      <c r="B364" s="4">
        <v>44251</v>
      </c>
      <c r="C364" s="3">
        <v>7533</v>
      </c>
      <c r="D364" s="1">
        <f t="shared" si="28"/>
        <v>9750.4611014943857</v>
      </c>
      <c r="E364" s="1">
        <f t="shared" si="18"/>
        <v>-2217.4611014943857</v>
      </c>
      <c r="F364" s="1">
        <f t="shared" si="21"/>
        <v>1352.4182893671368</v>
      </c>
      <c r="G364" s="1">
        <f t="shared" si="19"/>
        <v>2217.4611014943857</v>
      </c>
      <c r="H364" s="1">
        <f t="shared" si="22"/>
        <v>154372.81079877535</v>
      </c>
      <c r="I364" s="1">
        <f t="shared" si="20"/>
        <v>428.81336332993152</v>
      </c>
      <c r="J364" s="1">
        <f t="shared" si="26"/>
        <v>3.1538622744053297</v>
      </c>
      <c r="K364" s="6">
        <f t="shared" si="27"/>
        <v>29.436626861733515</v>
      </c>
    </row>
    <row r="365" spans="1:11" ht="15.6" x14ac:dyDescent="0.3">
      <c r="A365" s="1">
        <v>361</v>
      </c>
      <c r="B365" s="4">
        <v>44252</v>
      </c>
      <c r="C365" s="3">
        <v>8493</v>
      </c>
      <c r="D365" s="1">
        <f t="shared" si="28"/>
        <v>7976.4922202988773</v>
      </c>
      <c r="E365" s="1">
        <f t="shared" si="18"/>
        <v>516.50777970112267</v>
      </c>
      <c r="F365" s="1">
        <f t="shared" si="21"/>
        <v>1868.9260690682595</v>
      </c>
      <c r="G365" s="1">
        <f t="shared" si="19"/>
        <v>516.50777970112267</v>
      </c>
      <c r="H365" s="1">
        <f t="shared" si="22"/>
        <v>154889.31857847646</v>
      </c>
      <c r="I365" s="1">
        <f t="shared" si="20"/>
        <v>429.05628415090433</v>
      </c>
      <c r="J365" s="1">
        <f t="shared" si="26"/>
        <v>4.3558995360406731</v>
      </c>
      <c r="K365" s="6">
        <f t="shared" si="27"/>
        <v>6.0815704662795556</v>
      </c>
    </row>
    <row r="366" spans="1:11" ht="15.6" x14ac:dyDescent="0.3">
      <c r="A366" s="1">
        <v>362</v>
      </c>
      <c r="B366" s="4">
        <v>44253</v>
      </c>
      <c r="C366" s="3">
        <v>8232</v>
      </c>
      <c r="D366" s="1">
        <f t="shared" si="28"/>
        <v>8389.6984440597753</v>
      </c>
      <c r="E366" s="1">
        <f t="shared" si="18"/>
        <v>-157.69844405977528</v>
      </c>
      <c r="F366" s="1">
        <f t="shared" si="21"/>
        <v>1711.2276250084842</v>
      </c>
      <c r="G366" s="1">
        <f t="shared" si="19"/>
        <v>157.69844405977528</v>
      </c>
      <c r="H366" s="1">
        <f t="shared" si="22"/>
        <v>155047.01702253625</v>
      </c>
      <c r="I366" s="1">
        <f t="shared" si="20"/>
        <v>428.30667685783493</v>
      </c>
      <c r="J366" s="1">
        <f t="shared" si="26"/>
        <v>3.9953325910361208</v>
      </c>
      <c r="K366" s="6">
        <f t="shared" si="27"/>
        <v>1.9156759482479992</v>
      </c>
    </row>
    <row r="367" spans="1:11" ht="15.6" x14ac:dyDescent="0.3">
      <c r="A367" s="1">
        <v>363</v>
      </c>
      <c r="B367" s="4">
        <v>44254</v>
      </c>
      <c r="C367" s="3">
        <v>6208</v>
      </c>
      <c r="D367" s="1">
        <f t="shared" si="28"/>
        <v>8263.5396888119558</v>
      </c>
      <c r="E367" s="1">
        <f t="shared" si="18"/>
        <v>-2055.5396888119558</v>
      </c>
      <c r="F367" s="1">
        <f t="shared" si="21"/>
        <v>-344.31206380347157</v>
      </c>
      <c r="G367" s="1">
        <f t="shared" si="19"/>
        <v>2055.5396888119558</v>
      </c>
      <c r="H367" s="1">
        <f t="shared" si="22"/>
        <v>157102.55671134821</v>
      </c>
      <c r="I367" s="1">
        <f t="shared" si="20"/>
        <v>432.78941242795651</v>
      </c>
      <c r="J367" s="1">
        <f t="shared" si="26"/>
        <v>-0.79556489580434653</v>
      </c>
      <c r="K367" s="6">
        <f t="shared" si="27"/>
        <v>33.111141894522483</v>
      </c>
    </row>
    <row r="368" spans="1:11" ht="15.6" x14ac:dyDescent="0.3">
      <c r="A368" s="1">
        <v>364</v>
      </c>
      <c r="B368" s="4">
        <v>44255</v>
      </c>
      <c r="C368" s="3">
        <v>5560</v>
      </c>
      <c r="D368" s="1">
        <f t="shared" si="28"/>
        <v>6619.107937762391</v>
      </c>
      <c r="E368" s="1">
        <f t="shared" si="18"/>
        <v>-1059.107937762391</v>
      </c>
      <c r="F368" s="1">
        <f t="shared" si="21"/>
        <v>-1403.4200015658625</v>
      </c>
      <c r="G368" s="1">
        <f t="shared" si="19"/>
        <v>1059.107937762391</v>
      </c>
      <c r="H368" s="1">
        <f t="shared" si="22"/>
        <v>158161.66464911061</v>
      </c>
      <c r="I368" s="1">
        <f t="shared" si="20"/>
        <v>434.51006771733682</v>
      </c>
      <c r="J368" s="1">
        <f t="shared" si="26"/>
        <v>-3.2298906419789417</v>
      </c>
      <c r="K368" s="6">
        <f t="shared" si="27"/>
        <v>19.048703916589766</v>
      </c>
    </row>
    <row r="369" spans="1:11" ht="15.6" x14ac:dyDescent="0.3">
      <c r="A369" s="1">
        <v>365</v>
      </c>
      <c r="B369" s="2">
        <v>44256</v>
      </c>
      <c r="C369" s="3">
        <v>6680</v>
      </c>
      <c r="D369" s="1">
        <f t="shared" si="28"/>
        <v>5771.8215875524784</v>
      </c>
      <c r="E369" s="1">
        <f t="shared" si="18"/>
        <v>908.17841244752162</v>
      </c>
      <c r="F369" s="1">
        <f t="shared" si="21"/>
        <v>-495.24158911834093</v>
      </c>
      <c r="G369" s="1">
        <f t="shared" si="19"/>
        <v>908.17841244752162</v>
      </c>
      <c r="H369" s="1">
        <f t="shared" si="22"/>
        <v>159069.84306155812</v>
      </c>
      <c r="I369" s="1">
        <f t="shared" si="20"/>
        <v>435.80778920974825</v>
      </c>
      <c r="J369" s="1">
        <f t="shared" si="26"/>
        <v>-1.1363761763330669</v>
      </c>
      <c r="K369" s="6">
        <f t="shared" si="27"/>
        <v>13.595485216280265</v>
      </c>
    </row>
    <row r="370" spans="1:11" ht="15.6" x14ac:dyDescent="0.3">
      <c r="A370" s="1">
        <v>366</v>
      </c>
      <c r="B370" s="2">
        <v>44257</v>
      </c>
      <c r="C370" s="3">
        <v>5712</v>
      </c>
      <c r="D370" s="1">
        <f t="shared" si="28"/>
        <v>6498.3643175104953</v>
      </c>
      <c r="E370" s="1">
        <f t="shared" si="18"/>
        <v>-786.36431751049531</v>
      </c>
      <c r="F370" s="1">
        <f t="shared" si="21"/>
        <v>-1281.6059066288362</v>
      </c>
      <c r="G370" s="1">
        <f t="shared" si="19"/>
        <v>786.36431751049531</v>
      </c>
      <c r="H370" s="1">
        <f t="shared" si="22"/>
        <v>159856.2073790686</v>
      </c>
      <c r="I370" s="1">
        <f t="shared" si="20"/>
        <v>436.76559393188143</v>
      </c>
      <c r="J370" s="1">
        <f t="shared" si="26"/>
        <v>-2.9343105877261872</v>
      </c>
      <c r="K370" s="6">
        <f t="shared" si="27"/>
        <v>13.766882309357412</v>
      </c>
    </row>
    <row r="371" spans="1:11" ht="15.6" x14ac:dyDescent="0.3">
      <c r="A371" s="1">
        <v>367</v>
      </c>
      <c r="B371" s="2">
        <v>44258</v>
      </c>
      <c r="C371" s="3">
        <v>6808</v>
      </c>
      <c r="D371" s="1">
        <f t="shared" si="28"/>
        <v>5869.2728635020994</v>
      </c>
      <c r="E371" s="1">
        <f t="shared" si="18"/>
        <v>938.72713649790057</v>
      </c>
      <c r="F371" s="1">
        <f t="shared" si="21"/>
        <v>-342.87877013093566</v>
      </c>
      <c r="G371" s="1">
        <f t="shared" si="19"/>
        <v>938.72713649790057</v>
      </c>
      <c r="H371" s="1">
        <f t="shared" si="22"/>
        <v>160794.93451556651</v>
      </c>
      <c r="I371" s="1">
        <f t="shared" si="20"/>
        <v>438.13333655467716</v>
      </c>
      <c r="J371" s="1">
        <f t="shared" si="26"/>
        <v>-0.78259000519615984</v>
      </c>
      <c r="K371" s="6">
        <f t="shared" si="27"/>
        <v>13.788588961485026</v>
      </c>
    </row>
    <row r="372" spans="1:11" ht="15.6" x14ac:dyDescent="0.3">
      <c r="A372" s="1">
        <v>368</v>
      </c>
      <c r="B372" s="2">
        <v>44259</v>
      </c>
      <c r="C372" s="3">
        <v>7264</v>
      </c>
      <c r="D372" s="1">
        <f t="shared" si="28"/>
        <v>6620.2545727004199</v>
      </c>
      <c r="E372" s="1">
        <f t="shared" si="18"/>
        <v>643.74542729958011</v>
      </c>
      <c r="F372" s="1">
        <f t="shared" si="21"/>
        <v>300.86665716864445</v>
      </c>
      <c r="G372" s="1">
        <f t="shared" si="19"/>
        <v>643.74542729958011</v>
      </c>
      <c r="H372" s="1">
        <f t="shared" si="22"/>
        <v>161438.67994286609</v>
      </c>
      <c r="I372" s="1">
        <f t="shared" si="20"/>
        <v>438.69206506213612</v>
      </c>
      <c r="J372" s="1">
        <f t="shared" si="26"/>
        <v>0.68582653102246072</v>
      </c>
      <c r="K372" s="6">
        <f t="shared" si="27"/>
        <v>8.8621341863928969</v>
      </c>
    </row>
    <row r="373" spans="1:11" ht="15.6" x14ac:dyDescent="0.3">
      <c r="A373" s="1">
        <v>369</v>
      </c>
      <c r="B373" s="2">
        <v>44260</v>
      </c>
      <c r="C373" s="3">
        <v>6971</v>
      </c>
      <c r="D373" s="1">
        <f t="shared" si="28"/>
        <v>7135.2509145400836</v>
      </c>
      <c r="E373" s="1">
        <f t="shared" si="18"/>
        <v>-164.25091454008361</v>
      </c>
      <c r="F373" s="1">
        <f t="shared" si="21"/>
        <v>136.61574262856084</v>
      </c>
      <c r="G373" s="1">
        <f t="shared" si="19"/>
        <v>164.25091454008361</v>
      </c>
      <c r="H373" s="1">
        <f t="shared" si="22"/>
        <v>161602.93085740617</v>
      </c>
      <c r="I373" s="1">
        <f t="shared" si="20"/>
        <v>437.94832210679181</v>
      </c>
      <c r="J373" s="1">
        <f t="shared" si="26"/>
        <v>0.3119448933412004</v>
      </c>
      <c r="K373" s="6">
        <f t="shared" si="27"/>
        <v>2.3562030489181414</v>
      </c>
    </row>
    <row r="374" spans="1:11" ht="15.6" x14ac:dyDescent="0.3">
      <c r="A374" s="1">
        <v>370</v>
      </c>
      <c r="B374" s="2">
        <v>44261</v>
      </c>
      <c r="C374" s="3">
        <v>5767</v>
      </c>
      <c r="D374" s="1">
        <f t="shared" si="28"/>
        <v>7003.8501829080169</v>
      </c>
      <c r="E374" s="1">
        <f t="shared" si="18"/>
        <v>-1236.8501829080169</v>
      </c>
      <c r="F374" s="1">
        <f t="shared" si="21"/>
        <v>-1100.2344402794561</v>
      </c>
      <c r="G374" s="1">
        <f t="shared" si="19"/>
        <v>1236.8501829080169</v>
      </c>
      <c r="H374" s="1">
        <f t="shared" si="22"/>
        <v>162839.78104031418</v>
      </c>
      <c r="I374" s="1">
        <f t="shared" si="20"/>
        <v>440.10751632517344</v>
      </c>
      <c r="J374" s="1">
        <f t="shared" si="26"/>
        <v>-2.4999219496777414</v>
      </c>
      <c r="K374" s="6">
        <f t="shared" si="27"/>
        <v>21.447029355089594</v>
      </c>
    </row>
    <row r="375" spans="1:11" ht="15.6" x14ac:dyDescent="0.3">
      <c r="A375" s="1">
        <v>371</v>
      </c>
      <c r="B375" s="2">
        <v>44262</v>
      </c>
      <c r="C375" s="3">
        <v>5826</v>
      </c>
      <c r="D375" s="1">
        <f t="shared" si="28"/>
        <v>6014.370036581603</v>
      </c>
      <c r="E375" s="1">
        <f t="shared" si="18"/>
        <v>-188.37003658160302</v>
      </c>
      <c r="F375" s="1">
        <f t="shared" si="21"/>
        <v>-1288.6044768610591</v>
      </c>
      <c r="G375" s="1">
        <f t="shared" si="19"/>
        <v>188.37003658160302</v>
      </c>
      <c r="H375" s="1">
        <f t="shared" si="22"/>
        <v>163028.15107689577</v>
      </c>
      <c r="I375" s="1">
        <f t="shared" si="20"/>
        <v>439.42897864392393</v>
      </c>
      <c r="J375" s="1">
        <f t="shared" si="26"/>
        <v>-2.9324522038525709</v>
      </c>
      <c r="K375" s="6">
        <f t="shared" si="27"/>
        <v>3.2332653034947305</v>
      </c>
    </row>
    <row r="376" spans="1:11" ht="15.6" x14ac:dyDescent="0.3">
      <c r="A376" s="1">
        <v>372</v>
      </c>
      <c r="B376" s="2">
        <v>44263</v>
      </c>
      <c r="C376" s="3">
        <v>6894</v>
      </c>
      <c r="D376" s="1">
        <f t="shared" si="28"/>
        <v>5863.674007316321</v>
      </c>
      <c r="E376" s="1">
        <f t="shared" si="18"/>
        <v>1030.325992683679</v>
      </c>
      <c r="F376" s="1">
        <f t="shared" si="21"/>
        <v>-258.27848417738005</v>
      </c>
      <c r="G376" s="1">
        <f t="shared" si="19"/>
        <v>1030.325992683679</v>
      </c>
      <c r="H376" s="1">
        <f t="shared" si="22"/>
        <v>164058.47706957944</v>
      </c>
      <c r="I376" s="1">
        <f t="shared" si="20"/>
        <v>441.01741147736408</v>
      </c>
      <c r="J376" s="1">
        <f t="shared" si="26"/>
        <v>-0.58564237478101611</v>
      </c>
      <c r="K376" s="6">
        <f t="shared" si="27"/>
        <v>14.945256638869727</v>
      </c>
    </row>
    <row r="377" spans="1:11" ht="15.6" x14ac:dyDescent="0.3">
      <c r="A377" s="1">
        <v>373</v>
      </c>
      <c r="B377" s="2">
        <v>44264</v>
      </c>
      <c r="C377" s="3">
        <v>6389</v>
      </c>
      <c r="D377" s="1">
        <f t="shared" si="28"/>
        <v>6687.9348014632642</v>
      </c>
      <c r="E377" s="1">
        <f t="shared" si="18"/>
        <v>-298.93480146326419</v>
      </c>
      <c r="F377" s="1">
        <f t="shared" si="21"/>
        <v>-557.21328564064424</v>
      </c>
      <c r="G377" s="1">
        <f t="shared" si="19"/>
        <v>298.93480146326419</v>
      </c>
      <c r="H377" s="1">
        <f t="shared" si="22"/>
        <v>164357.41187104271</v>
      </c>
      <c r="I377" s="1">
        <f t="shared" si="20"/>
        <v>440.63649295185712</v>
      </c>
      <c r="J377" s="1">
        <f t="shared" si="26"/>
        <v>-1.2645645436850461</v>
      </c>
      <c r="K377" s="6">
        <f t="shared" si="27"/>
        <v>4.6788981290227607</v>
      </c>
    </row>
    <row r="378" spans="1:11" ht="15.6" x14ac:dyDescent="0.3">
      <c r="A378" s="1">
        <v>374</v>
      </c>
      <c r="B378" s="2">
        <v>44265</v>
      </c>
      <c r="C378" s="3">
        <v>5633</v>
      </c>
      <c r="D378" s="1">
        <f t="shared" si="28"/>
        <v>6448.786960292653</v>
      </c>
      <c r="E378" s="1">
        <f t="shared" si="18"/>
        <v>-815.78696029265302</v>
      </c>
      <c r="F378" s="1">
        <f t="shared" si="21"/>
        <v>-1373.0002459332973</v>
      </c>
      <c r="G378" s="1">
        <f t="shared" si="19"/>
        <v>815.78696029265302</v>
      </c>
      <c r="H378" s="1">
        <f t="shared" si="22"/>
        <v>165173.19883133538</v>
      </c>
      <c r="I378" s="1">
        <f t="shared" si="20"/>
        <v>441.63956906774166</v>
      </c>
      <c r="J378" s="1">
        <f t="shared" si="26"/>
        <v>-3.1088705408158237</v>
      </c>
      <c r="K378" s="6">
        <f t="shared" si="27"/>
        <v>14.482282270418127</v>
      </c>
    </row>
    <row r="379" spans="1:11" ht="15.6" x14ac:dyDescent="0.3">
      <c r="A379" s="1">
        <v>375</v>
      </c>
      <c r="B379" s="2">
        <v>44266</v>
      </c>
      <c r="C379" s="3">
        <v>5144</v>
      </c>
      <c r="D379" s="1">
        <f t="shared" si="28"/>
        <v>5796.1573920585306</v>
      </c>
      <c r="E379" s="1">
        <f t="shared" si="18"/>
        <v>-652.1573920585306</v>
      </c>
      <c r="F379" s="1">
        <f t="shared" si="21"/>
        <v>-2025.1576379918279</v>
      </c>
      <c r="G379" s="1">
        <f t="shared" si="19"/>
        <v>652.1573920585306</v>
      </c>
      <c r="H379" s="1">
        <f t="shared" si="22"/>
        <v>165825.3562233939</v>
      </c>
      <c r="I379" s="1">
        <f t="shared" si="20"/>
        <v>442.20094992905041</v>
      </c>
      <c r="J379" s="1">
        <f t="shared" si="26"/>
        <v>-4.5797224956589471</v>
      </c>
      <c r="K379" s="6">
        <f t="shared" si="27"/>
        <v>12.678020840951218</v>
      </c>
    </row>
    <row r="380" spans="1:11" ht="15.6" x14ac:dyDescent="0.3">
      <c r="A380" s="1">
        <v>376</v>
      </c>
      <c r="B380" s="2">
        <v>44267</v>
      </c>
      <c r="C380" s="3">
        <v>6412</v>
      </c>
      <c r="D380" s="1">
        <f t="shared" si="28"/>
        <v>5274.4314784117059</v>
      </c>
      <c r="E380" s="1">
        <f t="shared" si="18"/>
        <v>1137.5685215882941</v>
      </c>
      <c r="F380" s="1">
        <f t="shared" si="21"/>
        <v>-887.58911640353381</v>
      </c>
      <c r="G380" s="1">
        <f t="shared" si="19"/>
        <v>1137.5685215882941</v>
      </c>
      <c r="H380" s="1">
        <f t="shared" si="22"/>
        <v>166962.92474498219</v>
      </c>
      <c r="I380" s="1">
        <f t="shared" si="20"/>
        <v>444.05033176856966</v>
      </c>
      <c r="J380" s="1">
        <f t="shared" si="26"/>
        <v>-1.9988479974070323</v>
      </c>
      <c r="K380" s="6">
        <f t="shared" si="27"/>
        <v>17.74124331859473</v>
      </c>
    </row>
    <row r="381" spans="1:11" ht="15.6" x14ac:dyDescent="0.3">
      <c r="A381" s="1">
        <v>377</v>
      </c>
      <c r="B381" s="4">
        <v>44268</v>
      </c>
      <c r="C381" s="3">
        <v>4607</v>
      </c>
      <c r="D381" s="1">
        <f t="shared" si="28"/>
        <v>6184.4862956823417</v>
      </c>
      <c r="E381" s="1">
        <f t="shared" si="18"/>
        <v>-1577.4862956823417</v>
      </c>
      <c r="F381" s="1">
        <f t="shared" si="21"/>
        <v>-2465.0754120858755</v>
      </c>
      <c r="G381" s="1">
        <f t="shared" si="19"/>
        <v>1577.4862956823417</v>
      </c>
      <c r="H381" s="1">
        <f t="shared" si="22"/>
        <v>168540.41104066453</v>
      </c>
      <c r="I381" s="1">
        <f t="shared" si="20"/>
        <v>447.05679321131174</v>
      </c>
      <c r="J381" s="1">
        <f t="shared" si="26"/>
        <v>-5.514009516282421</v>
      </c>
      <c r="K381" s="6">
        <f t="shared" si="27"/>
        <v>34.241074358201466</v>
      </c>
    </row>
    <row r="382" spans="1:11" ht="15.6" x14ac:dyDescent="0.3">
      <c r="A382" s="1">
        <v>378</v>
      </c>
      <c r="B382" s="4">
        <v>44269</v>
      </c>
      <c r="C382" s="3">
        <v>4714</v>
      </c>
      <c r="D382" s="1">
        <f t="shared" si="28"/>
        <v>4922.4972591364685</v>
      </c>
      <c r="E382" s="1">
        <f t="shared" si="18"/>
        <v>-208.49725913646853</v>
      </c>
      <c r="F382" s="1">
        <f t="shared" si="21"/>
        <v>-2673.5726712223441</v>
      </c>
      <c r="G382" s="1">
        <f t="shared" si="19"/>
        <v>208.49725913646853</v>
      </c>
      <c r="H382" s="1">
        <f t="shared" si="22"/>
        <v>168748.908299801</v>
      </c>
      <c r="I382" s="1">
        <f t="shared" si="20"/>
        <v>446.4256833328069</v>
      </c>
      <c r="J382" s="1">
        <f t="shared" si="26"/>
        <v>-5.9888415273572342</v>
      </c>
      <c r="K382" s="6">
        <f t="shared" si="27"/>
        <v>4.422937189997211</v>
      </c>
    </row>
    <row r="383" spans="1:11" ht="15.6" x14ac:dyDescent="0.3">
      <c r="A383" s="1">
        <v>379</v>
      </c>
      <c r="B383" s="4">
        <v>44270</v>
      </c>
      <c r="C383" s="3">
        <v>5589</v>
      </c>
      <c r="D383" s="1">
        <f t="shared" si="28"/>
        <v>4755.6994518272941</v>
      </c>
      <c r="E383" s="1">
        <f t="shared" si="18"/>
        <v>833.30054817270593</v>
      </c>
      <c r="F383" s="1">
        <f t="shared" si="21"/>
        <v>-1840.2721230496381</v>
      </c>
      <c r="G383" s="1">
        <f t="shared" si="19"/>
        <v>833.30054817270593</v>
      </c>
      <c r="H383" s="1">
        <f t="shared" si="22"/>
        <v>169582.2088479737</v>
      </c>
      <c r="I383" s="1">
        <f t="shared" si="20"/>
        <v>447.4464613403</v>
      </c>
      <c r="J383" s="1">
        <f t="shared" si="26"/>
        <v>-4.1128319967873015</v>
      </c>
      <c r="K383" s="6">
        <f t="shared" si="27"/>
        <v>14.909653751524528</v>
      </c>
    </row>
    <row r="384" spans="1:11" ht="15.6" x14ac:dyDescent="0.3">
      <c r="A384" s="1">
        <v>380</v>
      </c>
      <c r="B384" s="4">
        <v>44271</v>
      </c>
      <c r="C384" s="3">
        <v>5414</v>
      </c>
      <c r="D384" s="1">
        <f t="shared" si="28"/>
        <v>5422.3398903654588</v>
      </c>
      <c r="E384" s="1">
        <f t="shared" si="18"/>
        <v>-8.3398903654588139</v>
      </c>
      <c r="F384" s="1">
        <f t="shared" si="21"/>
        <v>-1848.612013415097</v>
      </c>
      <c r="G384" s="1">
        <f t="shared" si="19"/>
        <v>8.3398903654588139</v>
      </c>
      <c r="H384" s="1">
        <f t="shared" si="22"/>
        <v>169590.54873833916</v>
      </c>
      <c r="I384" s="1">
        <f t="shared" si="20"/>
        <v>446.29091773247148</v>
      </c>
      <c r="J384" s="1">
        <f t="shared" si="26"/>
        <v>-4.1421681238945691</v>
      </c>
      <c r="K384" s="6">
        <f t="shared" si="27"/>
        <v>0.15404304332210592</v>
      </c>
    </row>
    <row r="385" spans="1:11" ht="15.6" x14ac:dyDescent="0.3">
      <c r="A385" s="1">
        <v>381</v>
      </c>
      <c r="B385" s="4">
        <v>44272</v>
      </c>
      <c r="C385" s="3">
        <v>6825</v>
      </c>
      <c r="D385" s="1">
        <f t="shared" si="28"/>
        <v>5415.6679780730919</v>
      </c>
      <c r="E385" s="1">
        <f t="shared" si="18"/>
        <v>1409.3320219269081</v>
      </c>
      <c r="F385" s="1">
        <f t="shared" si="21"/>
        <v>-439.2799914881889</v>
      </c>
      <c r="G385" s="1">
        <f t="shared" si="19"/>
        <v>1409.3320219269081</v>
      </c>
      <c r="H385" s="1">
        <f t="shared" si="22"/>
        <v>170999.88076026607</v>
      </c>
      <c r="I385" s="1">
        <f t="shared" si="20"/>
        <v>448.81858467261435</v>
      </c>
      <c r="J385" s="1">
        <f t="shared" si="26"/>
        <v>-0.97874733019047488</v>
      </c>
      <c r="K385" s="6">
        <f t="shared" si="27"/>
        <v>20.649553434826494</v>
      </c>
    </row>
    <row r="386" spans="1:11" ht="15.6" x14ac:dyDescent="0.3">
      <c r="A386" s="1">
        <v>382</v>
      </c>
      <c r="B386" s="4">
        <v>44273</v>
      </c>
      <c r="C386" s="3">
        <v>6570</v>
      </c>
      <c r="D386" s="1">
        <f t="shared" si="28"/>
        <v>6543.1335956146186</v>
      </c>
      <c r="E386" s="1">
        <f t="shared" si="18"/>
        <v>26.866404385381429</v>
      </c>
      <c r="F386" s="1">
        <f t="shared" si="21"/>
        <v>-412.41358710280747</v>
      </c>
      <c r="G386" s="1">
        <f t="shared" si="19"/>
        <v>26.866404385381429</v>
      </c>
      <c r="H386" s="1">
        <f t="shared" si="22"/>
        <v>171026.74716465146</v>
      </c>
      <c r="I386" s="1">
        <f t="shared" si="20"/>
        <v>447.71399781322373</v>
      </c>
      <c r="J386" s="1">
        <f t="shared" si="26"/>
        <v>-0.92115410533770536</v>
      </c>
      <c r="K386" s="6">
        <f t="shared" si="27"/>
        <v>0.40892548531782991</v>
      </c>
    </row>
    <row r="387" spans="1:11" ht="15.6" x14ac:dyDescent="0.3">
      <c r="A387" s="1">
        <v>383</v>
      </c>
      <c r="B387" s="4">
        <v>44274</v>
      </c>
      <c r="C387" s="3">
        <v>6279</v>
      </c>
      <c r="D387" s="1">
        <f t="shared" si="28"/>
        <v>6564.6267191229235</v>
      </c>
      <c r="E387" s="1">
        <f t="shared" si="18"/>
        <v>-285.62671912292353</v>
      </c>
      <c r="F387" s="1">
        <f t="shared" si="21"/>
        <v>-698.040306225731</v>
      </c>
      <c r="G387" s="1">
        <f t="shared" si="19"/>
        <v>285.62671912292353</v>
      </c>
      <c r="H387" s="1">
        <f t="shared" si="22"/>
        <v>171312.37388377439</v>
      </c>
      <c r="I387" s="1">
        <f t="shared" si="20"/>
        <v>447.29079343022033</v>
      </c>
      <c r="J387" s="1">
        <f t="shared" si="26"/>
        <v>-1.5605961859231268</v>
      </c>
      <c r="K387" s="6">
        <f t="shared" si="27"/>
        <v>4.5489205147782057</v>
      </c>
    </row>
    <row r="388" spans="1:11" ht="15.6" x14ac:dyDescent="0.3">
      <c r="A388" s="1">
        <v>384</v>
      </c>
      <c r="B388" s="4">
        <v>44275</v>
      </c>
      <c r="C388" s="3">
        <v>5656</v>
      </c>
      <c r="D388" s="1">
        <f t="shared" si="28"/>
        <v>6336.1253438245849</v>
      </c>
      <c r="E388" s="1">
        <f t="shared" si="18"/>
        <v>-680.12534382458489</v>
      </c>
      <c r="F388" s="1">
        <f t="shared" si="21"/>
        <v>-1378.1656500503159</v>
      </c>
      <c r="G388" s="1">
        <f t="shared" si="19"/>
        <v>680.12534382458489</v>
      </c>
      <c r="H388" s="1">
        <f t="shared" si="22"/>
        <v>171992.49922759898</v>
      </c>
      <c r="I388" s="1">
        <f t="shared" si="20"/>
        <v>447.89713340520569</v>
      </c>
      <c r="J388" s="1">
        <f t="shared" si="26"/>
        <v>-3.0769691236302479</v>
      </c>
      <c r="K388" s="6">
        <f t="shared" si="27"/>
        <v>12.024846955880214</v>
      </c>
    </row>
    <row r="389" spans="1:11" ht="15.6" x14ac:dyDescent="0.3">
      <c r="A389" s="1">
        <v>385</v>
      </c>
      <c r="B389" s="4">
        <v>44276</v>
      </c>
      <c r="C389" s="3">
        <v>4396</v>
      </c>
      <c r="D389" s="1">
        <f t="shared" si="28"/>
        <v>5792.0250687649168</v>
      </c>
      <c r="E389" s="1">
        <f t="shared" si="18"/>
        <v>-1396.0250687649168</v>
      </c>
      <c r="F389" s="1">
        <f t="shared" si="21"/>
        <v>-2774.1907188152327</v>
      </c>
      <c r="G389" s="1">
        <f t="shared" si="19"/>
        <v>1396.0250687649168</v>
      </c>
      <c r="H389" s="1">
        <f t="shared" si="22"/>
        <v>173388.5242963639</v>
      </c>
      <c r="I389" s="1">
        <f t="shared" si="20"/>
        <v>450.35980336717898</v>
      </c>
      <c r="J389" s="1">
        <f t="shared" si="26"/>
        <v>-6.1599430012927492</v>
      </c>
      <c r="K389" s="6">
        <f t="shared" si="27"/>
        <v>31.756712210302929</v>
      </c>
    </row>
    <row r="390" spans="1:11" ht="15.6" x14ac:dyDescent="0.3">
      <c r="A390" s="1">
        <v>386</v>
      </c>
      <c r="B390" s="4">
        <v>44277</v>
      </c>
      <c r="C390" s="3">
        <v>5744</v>
      </c>
      <c r="D390" s="1">
        <f t="shared" si="28"/>
        <v>4675.2050137529832</v>
      </c>
      <c r="E390" s="1">
        <f t="shared" si="18"/>
        <v>1068.7949862470168</v>
      </c>
      <c r="F390" s="1">
        <f t="shared" si="21"/>
        <v>-1705.3957325682159</v>
      </c>
      <c r="G390" s="1">
        <f t="shared" si="19"/>
        <v>1068.7949862470168</v>
      </c>
      <c r="H390" s="1">
        <f t="shared" si="22"/>
        <v>174457.31928261093</v>
      </c>
      <c r="I390" s="1">
        <f t="shared" si="20"/>
        <v>451.96196705339617</v>
      </c>
      <c r="J390" s="1">
        <f t="shared" ref="J390:J453" si="29">F390/I390</f>
        <v>-3.7733169091343814</v>
      </c>
      <c r="K390" s="6">
        <f t="shared" ref="K390:K453" si="30">(G390/C390)*100</f>
        <v>18.607155053046949</v>
      </c>
    </row>
    <row r="391" spans="1:11" ht="15.6" x14ac:dyDescent="0.3">
      <c r="A391" s="1">
        <v>387</v>
      </c>
      <c r="B391" s="4">
        <v>44278</v>
      </c>
      <c r="C391" s="3">
        <v>5297</v>
      </c>
      <c r="D391" s="1">
        <f t="shared" ref="D391:D454" si="31">D390+0.8*(C390-D390)</f>
        <v>5530.2410027505966</v>
      </c>
      <c r="E391" s="1">
        <f t="shared" si="18"/>
        <v>-233.24100275059664</v>
      </c>
      <c r="F391" s="1">
        <f t="shared" si="21"/>
        <v>-1938.6367353188125</v>
      </c>
      <c r="G391" s="1">
        <f t="shared" si="19"/>
        <v>233.24100275059664</v>
      </c>
      <c r="H391" s="1">
        <f t="shared" si="22"/>
        <v>174690.56028536151</v>
      </c>
      <c r="I391" s="1">
        <f t="shared" si="20"/>
        <v>451.39679660300135</v>
      </c>
      <c r="J391" s="1">
        <f t="shared" si="29"/>
        <v>-4.294750760103029</v>
      </c>
      <c r="K391" s="6">
        <f t="shared" si="30"/>
        <v>4.4032660515498705</v>
      </c>
    </row>
    <row r="392" spans="1:11" ht="15.6" x14ac:dyDescent="0.3">
      <c r="A392" s="1">
        <v>388</v>
      </c>
      <c r="B392" s="4">
        <v>44279</v>
      </c>
      <c r="C392" s="3">
        <v>5227</v>
      </c>
      <c r="D392" s="1">
        <f t="shared" si="31"/>
        <v>5343.6482005501193</v>
      </c>
      <c r="E392" s="1">
        <f t="shared" si="18"/>
        <v>-116.64820055011933</v>
      </c>
      <c r="F392" s="1">
        <f t="shared" si="21"/>
        <v>-2055.2849358689318</v>
      </c>
      <c r="G392" s="1">
        <f t="shared" si="19"/>
        <v>116.64820055011933</v>
      </c>
      <c r="H392" s="1">
        <f t="shared" si="22"/>
        <v>174807.20848591163</v>
      </c>
      <c r="I392" s="1">
        <f t="shared" si="20"/>
        <v>450.53404248946299</v>
      </c>
      <c r="J392" s="1">
        <f t="shared" si="29"/>
        <v>-4.5618859887086121</v>
      </c>
      <c r="K392" s="6">
        <f t="shared" si="30"/>
        <v>2.2316472269010776</v>
      </c>
    </row>
    <row r="393" spans="1:11" ht="15.6" x14ac:dyDescent="0.3">
      <c r="A393" s="1">
        <v>389</v>
      </c>
      <c r="B393" s="4">
        <v>44280</v>
      </c>
      <c r="C393" s="3">
        <v>6107</v>
      </c>
      <c r="D393" s="1">
        <f t="shared" si="31"/>
        <v>5250.3296401100242</v>
      </c>
      <c r="E393" s="1">
        <f t="shared" si="18"/>
        <v>856.67035988997577</v>
      </c>
      <c r="F393" s="1">
        <f t="shared" si="21"/>
        <v>-1198.6145759789561</v>
      </c>
      <c r="G393" s="1">
        <f t="shared" si="19"/>
        <v>856.67035988997577</v>
      </c>
      <c r="H393" s="1">
        <f t="shared" si="22"/>
        <v>175663.87884580161</v>
      </c>
      <c r="I393" s="1">
        <f t="shared" si="20"/>
        <v>451.57809471928431</v>
      </c>
      <c r="J393" s="1">
        <f t="shared" si="29"/>
        <v>-2.6542797137315839</v>
      </c>
      <c r="K393" s="6">
        <f t="shared" si="30"/>
        <v>14.027679055018435</v>
      </c>
    </row>
    <row r="394" spans="1:11" ht="15.6" x14ac:dyDescent="0.3">
      <c r="A394" s="1">
        <v>390</v>
      </c>
      <c r="B394" s="4">
        <v>44281</v>
      </c>
      <c r="C394" s="3">
        <v>4982</v>
      </c>
      <c r="D394" s="1">
        <f t="shared" si="31"/>
        <v>5935.6659280220047</v>
      </c>
      <c r="E394" s="1">
        <f t="shared" si="18"/>
        <v>-953.66592802200466</v>
      </c>
      <c r="F394" s="1">
        <f t="shared" si="21"/>
        <v>-2152.2805040009607</v>
      </c>
      <c r="G394" s="1">
        <f t="shared" si="19"/>
        <v>953.66592802200466</v>
      </c>
      <c r="H394" s="1">
        <f t="shared" si="22"/>
        <v>176617.54477382361</v>
      </c>
      <c r="I394" s="1">
        <f t="shared" si="20"/>
        <v>452.86549942006053</v>
      </c>
      <c r="J394" s="1">
        <f t="shared" si="29"/>
        <v>-4.7525821833572452</v>
      </c>
      <c r="K394" s="6">
        <f t="shared" si="30"/>
        <v>19.142230590566133</v>
      </c>
    </row>
    <row r="395" spans="1:11" ht="15.6" x14ac:dyDescent="0.3">
      <c r="A395" s="1">
        <v>391</v>
      </c>
      <c r="B395" s="4">
        <v>44282</v>
      </c>
      <c r="C395" s="3">
        <v>4461</v>
      </c>
      <c r="D395" s="1">
        <f t="shared" si="31"/>
        <v>5172.7331856044011</v>
      </c>
      <c r="E395" s="1">
        <f t="shared" si="18"/>
        <v>-711.73318560440111</v>
      </c>
      <c r="F395" s="1">
        <f t="shared" si="21"/>
        <v>-2864.0136896053618</v>
      </c>
      <c r="G395" s="1">
        <f t="shared" si="19"/>
        <v>711.73318560440111</v>
      </c>
      <c r="H395" s="1">
        <f t="shared" si="22"/>
        <v>177329.277959428</v>
      </c>
      <c r="I395" s="1">
        <f t="shared" si="20"/>
        <v>453.52756511362662</v>
      </c>
      <c r="J395" s="1">
        <f t="shared" si="29"/>
        <v>-6.3149715913911715</v>
      </c>
      <c r="K395" s="6">
        <f t="shared" si="30"/>
        <v>15.954565918054273</v>
      </c>
    </row>
    <row r="396" spans="1:11" ht="15.6" x14ac:dyDescent="0.3">
      <c r="A396" s="1">
        <v>392</v>
      </c>
      <c r="B396" s="4">
        <v>44283</v>
      </c>
      <c r="C396" s="3">
        <v>4083</v>
      </c>
      <c r="D396" s="1">
        <f t="shared" si="31"/>
        <v>4603.3466371208806</v>
      </c>
      <c r="E396" s="1">
        <f t="shared" si="18"/>
        <v>-520.34663712088059</v>
      </c>
      <c r="F396" s="1">
        <f t="shared" si="21"/>
        <v>-3384.3603267262424</v>
      </c>
      <c r="G396" s="1">
        <f t="shared" si="19"/>
        <v>520.34663712088059</v>
      </c>
      <c r="H396" s="1">
        <f t="shared" si="22"/>
        <v>177849.62459654888</v>
      </c>
      <c r="I396" s="1">
        <f t="shared" si="20"/>
        <v>453.69802192997162</v>
      </c>
      <c r="J396" s="1">
        <f t="shared" si="29"/>
        <v>-7.4594998504283074</v>
      </c>
      <c r="K396" s="6">
        <f t="shared" si="30"/>
        <v>12.744223294657864</v>
      </c>
    </row>
    <row r="397" spans="1:11" ht="15.6" x14ac:dyDescent="0.3">
      <c r="A397" s="1">
        <v>393</v>
      </c>
      <c r="B397" s="4">
        <v>44284</v>
      </c>
      <c r="C397" s="3">
        <v>5008</v>
      </c>
      <c r="D397" s="1">
        <f t="shared" si="31"/>
        <v>4187.0693274241758</v>
      </c>
      <c r="E397" s="1">
        <f t="shared" si="18"/>
        <v>820.93067257582425</v>
      </c>
      <c r="F397" s="1">
        <f t="shared" si="21"/>
        <v>-2563.4296541504182</v>
      </c>
      <c r="G397" s="1">
        <f t="shared" si="19"/>
        <v>820.93067257582425</v>
      </c>
      <c r="H397" s="1">
        <f t="shared" si="22"/>
        <v>178670.55526912471</v>
      </c>
      <c r="I397" s="1">
        <f t="shared" si="20"/>
        <v>454.63245615553365</v>
      </c>
      <c r="J397" s="1">
        <f t="shared" si="29"/>
        <v>-5.6384660167628837</v>
      </c>
      <c r="K397" s="6">
        <f t="shared" si="30"/>
        <v>16.392385634501284</v>
      </c>
    </row>
    <row r="398" spans="1:11" ht="15.6" x14ac:dyDescent="0.3">
      <c r="A398" s="1">
        <v>394</v>
      </c>
      <c r="B398" s="4">
        <v>44285</v>
      </c>
      <c r="C398" s="3">
        <v>4682</v>
      </c>
      <c r="D398" s="1">
        <f t="shared" si="31"/>
        <v>4843.8138654848353</v>
      </c>
      <c r="E398" s="1">
        <f t="shared" si="18"/>
        <v>-161.81386548483533</v>
      </c>
      <c r="F398" s="1">
        <f t="shared" si="21"/>
        <v>-2725.2435196352535</v>
      </c>
      <c r="G398" s="1">
        <f t="shared" si="19"/>
        <v>161.81386548483533</v>
      </c>
      <c r="H398" s="1">
        <f t="shared" si="22"/>
        <v>178832.36913460956</v>
      </c>
      <c r="I398" s="1">
        <f t="shared" si="20"/>
        <v>453.88926176296843</v>
      </c>
      <c r="J398" s="1">
        <f t="shared" si="29"/>
        <v>-6.0042035562816185</v>
      </c>
      <c r="K398" s="6">
        <f t="shared" si="30"/>
        <v>3.4560842692190374</v>
      </c>
    </row>
    <row r="399" spans="1:11" ht="15.6" x14ac:dyDescent="0.3">
      <c r="A399" s="1">
        <v>395</v>
      </c>
      <c r="B399" s="4">
        <v>44286</v>
      </c>
      <c r="C399" s="3">
        <v>5937</v>
      </c>
      <c r="D399" s="1">
        <f t="shared" si="31"/>
        <v>4714.3627730969674</v>
      </c>
      <c r="E399" s="1">
        <f t="shared" si="18"/>
        <v>1222.6372269030326</v>
      </c>
      <c r="F399" s="1">
        <f t="shared" si="21"/>
        <v>-1502.6062927322209</v>
      </c>
      <c r="G399" s="1">
        <f t="shared" si="19"/>
        <v>1222.6372269030326</v>
      </c>
      <c r="H399" s="1">
        <f t="shared" si="22"/>
        <v>180055.00636151258</v>
      </c>
      <c r="I399" s="1">
        <f t="shared" si="20"/>
        <v>455.83545914306984</v>
      </c>
      <c r="J399" s="1">
        <f t="shared" si="29"/>
        <v>-3.2963786879524188</v>
      </c>
      <c r="K399" s="6">
        <f t="shared" si="30"/>
        <v>20.593519065235515</v>
      </c>
    </row>
    <row r="400" spans="1:11" ht="15.6" x14ac:dyDescent="0.3">
      <c r="A400" s="1">
        <v>396</v>
      </c>
      <c r="B400" s="2">
        <v>44287</v>
      </c>
      <c r="C400" s="3">
        <v>6142</v>
      </c>
      <c r="D400" s="1">
        <f t="shared" si="31"/>
        <v>5692.4725546193931</v>
      </c>
      <c r="E400" s="1">
        <f t="shared" si="18"/>
        <v>449.52744538060688</v>
      </c>
      <c r="F400" s="1">
        <f t="shared" si="21"/>
        <v>-1053.0788473516141</v>
      </c>
      <c r="G400" s="1">
        <f t="shared" si="19"/>
        <v>449.52744538060688</v>
      </c>
      <c r="H400" s="1">
        <f t="shared" si="22"/>
        <v>180504.53380689319</v>
      </c>
      <c r="I400" s="1">
        <f t="shared" si="20"/>
        <v>455.81952981538683</v>
      </c>
      <c r="J400" s="1">
        <f t="shared" si="29"/>
        <v>-2.3102977789874983</v>
      </c>
      <c r="K400" s="6">
        <f t="shared" si="30"/>
        <v>7.318909888971131</v>
      </c>
    </row>
    <row r="401" spans="1:11" ht="15.6" x14ac:dyDescent="0.3">
      <c r="A401" s="1">
        <v>397</v>
      </c>
      <c r="B401" s="2">
        <v>44288</v>
      </c>
      <c r="C401" s="3">
        <v>5325</v>
      </c>
      <c r="D401" s="1">
        <f t="shared" si="31"/>
        <v>6052.0945109238783</v>
      </c>
      <c r="E401" s="1">
        <f t="shared" si="18"/>
        <v>-727.09451092387826</v>
      </c>
      <c r="F401" s="1">
        <f t="shared" si="21"/>
        <v>-1780.1733582754923</v>
      </c>
      <c r="G401" s="1">
        <f t="shared" si="19"/>
        <v>727.09451092387826</v>
      </c>
      <c r="H401" s="1">
        <f t="shared" si="22"/>
        <v>181231.62831781706</v>
      </c>
      <c r="I401" s="1">
        <f t="shared" si="20"/>
        <v>456.50284211037041</v>
      </c>
      <c r="J401" s="1">
        <f t="shared" si="29"/>
        <v>-3.8995887737432597</v>
      </c>
      <c r="K401" s="6">
        <f t="shared" si="30"/>
        <v>13.654357012654991</v>
      </c>
    </row>
    <row r="402" spans="1:11" ht="15.6" x14ac:dyDescent="0.3">
      <c r="A402" s="1">
        <v>398</v>
      </c>
      <c r="B402" s="2">
        <v>44289</v>
      </c>
      <c r="C402" s="3">
        <v>4345</v>
      </c>
      <c r="D402" s="1">
        <f t="shared" si="31"/>
        <v>5470.418902184776</v>
      </c>
      <c r="E402" s="1">
        <f t="shared" si="18"/>
        <v>-1125.418902184776</v>
      </c>
      <c r="F402" s="1">
        <f t="shared" si="21"/>
        <v>-2905.5922604602683</v>
      </c>
      <c r="G402" s="1">
        <f t="shared" si="19"/>
        <v>1125.418902184776</v>
      </c>
      <c r="H402" s="1">
        <f t="shared" si="22"/>
        <v>182357.04722000184</v>
      </c>
      <c r="I402" s="1">
        <f t="shared" si="20"/>
        <v>458.18353572864783</v>
      </c>
      <c r="J402" s="1">
        <f t="shared" si="29"/>
        <v>-6.3415466377234928</v>
      </c>
      <c r="K402" s="6">
        <f t="shared" si="30"/>
        <v>25.901470706208883</v>
      </c>
    </row>
    <row r="403" spans="1:11" ht="15.6" x14ac:dyDescent="0.3">
      <c r="A403" s="1">
        <v>399</v>
      </c>
      <c r="B403" s="2">
        <v>44290</v>
      </c>
      <c r="C403" s="3">
        <v>6731</v>
      </c>
      <c r="D403" s="1">
        <f t="shared" si="31"/>
        <v>4570.0837804369548</v>
      </c>
      <c r="E403" s="1">
        <f t="shared" si="18"/>
        <v>2160.9162195630452</v>
      </c>
      <c r="F403" s="1">
        <f t="shared" si="21"/>
        <v>-744.67604089722317</v>
      </c>
      <c r="G403" s="1">
        <f t="shared" si="19"/>
        <v>2160.9162195630452</v>
      </c>
      <c r="H403" s="1">
        <f t="shared" si="22"/>
        <v>184517.96343956489</v>
      </c>
      <c r="I403" s="1">
        <f t="shared" si="20"/>
        <v>462.45103618938566</v>
      </c>
      <c r="J403" s="1">
        <f t="shared" si="29"/>
        <v>-1.6102808354228859</v>
      </c>
      <c r="K403" s="6">
        <f t="shared" si="30"/>
        <v>32.103940269841708</v>
      </c>
    </row>
    <row r="404" spans="1:11" ht="15.6" x14ac:dyDescent="0.3">
      <c r="A404" s="1">
        <v>400</v>
      </c>
      <c r="B404" s="2">
        <v>44291</v>
      </c>
      <c r="C404" s="3">
        <v>3712</v>
      </c>
      <c r="D404" s="1">
        <f t="shared" si="31"/>
        <v>6298.8167560873908</v>
      </c>
      <c r="E404" s="1">
        <f t="shared" si="18"/>
        <v>-2586.8167560873908</v>
      </c>
      <c r="F404" s="1">
        <f t="shared" si="21"/>
        <v>-3331.492796984614</v>
      </c>
      <c r="G404" s="1">
        <f t="shared" si="19"/>
        <v>2586.8167560873908</v>
      </c>
      <c r="H404" s="1">
        <f t="shared" si="22"/>
        <v>187104.78019565227</v>
      </c>
      <c r="I404" s="1">
        <f t="shared" si="20"/>
        <v>467.7619504891307</v>
      </c>
      <c r="J404" s="1">
        <f t="shared" si="29"/>
        <v>-7.1221970780242572</v>
      </c>
      <c r="K404" s="6">
        <f t="shared" si="30"/>
        <v>69.687951403216346</v>
      </c>
    </row>
    <row r="405" spans="1:11" ht="15.6" x14ac:dyDescent="0.3">
      <c r="A405" s="1">
        <v>401</v>
      </c>
      <c r="B405" s="2">
        <v>44292</v>
      </c>
      <c r="C405" s="3">
        <v>4549</v>
      </c>
      <c r="D405" s="1">
        <f t="shared" si="31"/>
        <v>4229.3633512174783</v>
      </c>
      <c r="E405" s="1">
        <f t="shared" si="18"/>
        <v>319.63664878252166</v>
      </c>
      <c r="F405" s="1">
        <f t="shared" si="21"/>
        <v>-3011.8561482020923</v>
      </c>
      <c r="G405" s="1">
        <f t="shared" si="19"/>
        <v>319.63664878252166</v>
      </c>
      <c r="H405" s="1">
        <f t="shared" si="22"/>
        <v>187424.4168444348</v>
      </c>
      <c r="I405" s="1">
        <f t="shared" si="20"/>
        <v>467.39256070931373</v>
      </c>
      <c r="J405" s="1">
        <f t="shared" si="29"/>
        <v>-6.4439539722911023</v>
      </c>
      <c r="K405" s="6">
        <f t="shared" si="30"/>
        <v>7.0265255832605327</v>
      </c>
    </row>
    <row r="406" spans="1:11" ht="15.6" x14ac:dyDescent="0.3">
      <c r="A406" s="1">
        <v>402</v>
      </c>
      <c r="B406" s="2">
        <v>44293</v>
      </c>
      <c r="C406" s="3">
        <v>4860</v>
      </c>
      <c r="D406" s="1">
        <f t="shared" si="31"/>
        <v>4485.0726702434958</v>
      </c>
      <c r="E406" s="1">
        <f t="shared" si="18"/>
        <v>374.92732975650415</v>
      </c>
      <c r="F406" s="1">
        <f t="shared" si="21"/>
        <v>-2636.9288184455881</v>
      </c>
      <c r="G406" s="1">
        <f t="shared" si="19"/>
        <v>374.92732975650415</v>
      </c>
      <c r="H406" s="1">
        <f t="shared" si="22"/>
        <v>187799.3441741913</v>
      </c>
      <c r="I406" s="1">
        <f t="shared" si="20"/>
        <v>467.16254769699327</v>
      </c>
      <c r="J406" s="1">
        <f t="shared" si="29"/>
        <v>-5.6445638278262171</v>
      </c>
      <c r="K406" s="6">
        <f t="shared" si="30"/>
        <v>7.7145541102161346</v>
      </c>
    </row>
    <row r="407" spans="1:11" ht="15.6" x14ac:dyDescent="0.3">
      <c r="A407" s="1">
        <v>403</v>
      </c>
      <c r="B407" s="2">
        <v>44294</v>
      </c>
      <c r="C407" s="3">
        <v>5504</v>
      </c>
      <c r="D407" s="1">
        <f t="shared" si="31"/>
        <v>4785.0145340486988</v>
      </c>
      <c r="E407" s="1">
        <f t="shared" si="18"/>
        <v>718.98546595130119</v>
      </c>
      <c r="F407" s="1">
        <f t="shared" si="21"/>
        <v>-1917.943352494287</v>
      </c>
      <c r="G407" s="1">
        <f t="shared" si="19"/>
        <v>718.98546595130119</v>
      </c>
      <c r="H407" s="1">
        <f t="shared" si="22"/>
        <v>188518.32964014259</v>
      </c>
      <c r="I407" s="1">
        <f t="shared" si="20"/>
        <v>467.78741846189229</v>
      </c>
      <c r="J407" s="1">
        <f t="shared" si="29"/>
        <v>-4.1000319307444775</v>
      </c>
      <c r="K407" s="6">
        <f t="shared" si="30"/>
        <v>13.062962680801258</v>
      </c>
    </row>
    <row r="408" spans="1:11" ht="15.6" x14ac:dyDescent="0.3">
      <c r="A408" s="1">
        <v>404</v>
      </c>
      <c r="B408" s="2">
        <v>44295</v>
      </c>
      <c r="C408" s="3">
        <v>5265</v>
      </c>
      <c r="D408" s="1">
        <f t="shared" si="31"/>
        <v>5360.2029068097399</v>
      </c>
      <c r="E408" s="1">
        <f t="shared" si="18"/>
        <v>-95.202906809739943</v>
      </c>
      <c r="F408" s="1">
        <f t="shared" si="21"/>
        <v>-2013.1462593040269</v>
      </c>
      <c r="G408" s="1">
        <f t="shared" si="19"/>
        <v>95.202906809739943</v>
      </c>
      <c r="H408" s="1">
        <f t="shared" si="22"/>
        <v>188613.53254695234</v>
      </c>
      <c r="I408" s="1">
        <f t="shared" si="20"/>
        <v>466.86517957166421</v>
      </c>
      <c r="J408" s="1">
        <f t="shared" si="29"/>
        <v>-4.3120505606158774</v>
      </c>
      <c r="K408" s="6">
        <f t="shared" si="30"/>
        <v>1.8082223515620122</v>
      </c>
    </row>
    <row r="409" spans="1:11" ht="15.6" x14ac:dyDescent="0.3">
      <c r="A409" s="1">
        <v>405</v>
      </c>
      <c r="B409" s="2">
        <v>44296</v>
      </c>
      <c r="C409" s="3">
        <v>4723</v>
      </c>
      <c r="D409" s="1">
        <f t="shared" si="31"/>
        <v>5284.0405813619482</v>
      </c>
      <c r="E409" s="1">
        <f t="shared" si="18"/>
        <v>-561.04058136194817</v>
      </c>
      <c r="F409" s="1">
        <f t="shared" si="21"/>
        <v>-2574.1868406659751</v>
      </c>
      <c r="G409" s="1">
        <f t="shared" si="19"/>
        <v>561.04058136194817</v>
      </c>
      <c r="H409" s="1">
        <f t="shared" si="22"/>
        <v>189174.57312831428</v>
      </c>
      <c r="I409" s="1">
        <f t="shared" si="20"/>
        <v>467.09771142793647</v>
      </c>
      <c r="J409" s="1">
        <f t="shared" si="29"/>
        <v>-5.5110243053783812</v>
      </c>
      <c r="K409" s="6">
        <f t="shared" si="30"/>
        <v>11.878902844843282</v>
      </c>
    </row>
    <row r="410" spans="1:11" ht="15.6" x14ac:dyDescent="0.3">
      <c r="A410" s="1">
        <v>406</v>
      </c>
      <c r="B410" s="2">
        <v>44297</v>
      </c>
      <c r="C410" s="3">
        <v>4127</v>
      </c>
      <c r="D410" s="1">
        <f t="shared" si="31"/>
        <v>4835.2081162723898</v>
      </c>
      <c r="E410" s="1">
        <f t="shared" si="18"/>
        <v>-708.20811627238982</v>
      </c>
      <c r="F410" s="1">
        <f t="shared" si="21"/>
        <v>-3282.3949569383649</v>
      </c>
      <c r="G410" s="1">
        <f t="shared" si="19"/>
        <v>708.20811627238982</v>
      </c>
      <c r="H410" s="1">
        <f t="shared" si="22"/>
        <v>189882.78124458666</v>
      </c>
      <c r="I410" s="1">
        <f t="shared" si="20"/>
        <v>467.6915794201642</v>
      </c>
      <c r="J410" s="1">
        <f t="shared" si="29"/>
        <v>-7.0182896194278728</v>
      </c>
      <c r="K410" s="6">
        <f t="shared" si="30"/>
        <v>17.160361431363942</v>
      </c>
    </row>
    <row r="411" spans="1:11" ht="15.6" x14ac:dyDescent="0.3">
      <c r="A411" s="1">
        <v>407</v>
      </c>
      <c r="B411" s="2">
        <v>44298</v>
      </c>
      <c r="C411" s="3">
        <v>4829</v>
      </c>
      <c r="D411" s="1">
        <f t="shared" si="31"/>
        <v>4268.641623254478</v>
      </c>
      <c r="E411" s="1">
        <f t="shared" si="18"/>
        <v>560.35837674552204</v>
      </c>
      <c r="F411" s="1">
        <f t="shared" si="21"/>
        <v>-2722.0365801928428</v>
      </c>
      <c r="G411" s="1">
        <f t="shared" si="19"/>
        <v>560.35837674552204</v>
      </c>
      <c r="H411" s="1">
        <f t="shared" si="22"/>
        <v>190443.13962133217</v>
      </c>
      <c r="I411" s="1">
        <f t="shared" si="20"/>
        <v>467.91926196887511</v>
      </c>
      <c r="J411" s="1">
        <f t="shared" si="29"/>
        <v>-5.8173210667568256</v>
      </c>
      <c r="K411" s="6">
        <f t="shared" si="30"/>
        <v>11.604025196635369</v>
      </c>
    </row>
    <row r="412" spans="1:11" ht="15.6" x14ac:dyDescent="0.3">
      <c r="A412" s="1">
        <v>408</v>
      </c>
      <c r="B412" s="4">
        <v>44299</v>
      </c>
      <c r="C412" s="3">
        <v>5702</v>
      </c>
      <c r="D412" s="1">
        <f t="shared" si="31"/>
        <v>4716.9283246508958</v>
      </c>
      <c r="E412" s="1">
        <f t="shared" si="18"/>
        <v>985.07167534910423</v>
      </c>
      <c r="F412" s="1">
        <f t="shared" si="21"/>
        <v>-1736.9649048437386</v>
      </c>
      <c r="G412" s="1">
        <f t="shared" si="19"/>
        <v>985.07167534910423</v>
      </c>
      <c r="H412" s="1">
        <f t="shared" si="22"/>
        <v>191428.21129668129</v>
      </c>
      <c r="I412" s="1">
        <f t="shared" si="20"/>
        <v>469.18679239382669</v>
      </c>
      <c r="J412" s="1">
        <f t="shared" si="29"/>
        <v>-3.7020754484191927</v>
      </c>
      <c r="K412" s="6">
        <f t="shared" si="30"/>
        <v>17.27589749823052</v>
      </c>
    </row>
    <row r="413" spans="1:11" ht="15.6" x14ac:dyDescent="0.3">
      <c r="A413" s="1">
        <v>409</v>
      </c>
      <c r="B413" s="4">
        <v>44300</v>
      </c>
      <c r="C413" s="3">
        <v>5656</v>
      </c>
      <c r="D413" s="1">
        <f t="shared" si="31"/>
        <v>5504.9856649301792</v>
      </c>
      <c r="E413" s="1">
        <f t="shared" si="18"/>
        <v>151.01433506982085</v>
      </c>
      <c r="F413" s="1">
        <f t="shared" si="21"/>
        <v>-1585.9505697739178</v>
      </c>
      <c r="G413" s="1">
        <f t="shared" si="19"/>
        <v>151.01433506982085</v>
      </c>
      <c r="H413" s="1">
        <f t="shared" si="22"/>
        <v>191579.22563175112</v>
      </c>
      <c r="I413" s="1">
        <f t="shared" si="20"/>
        <v>468.40886462530835</v>
      </c>
      <c r="J413" s="1">
        <f t="shared" si="29"/>
        <v>-3.385825268363694</v>
      </c>
      <c r="K413" s="6">
        <f t="shared" si="30"/>
        <v>2.669984707740821</v>
      </c>
    </row>
    <row r="414" spans="1:11" ht="15.6" x14ac:dyDescent="0.3">
      <c r="A414" s="1">
        <v>410</v>
      </c>
      <c r="B414" s="4">
        <v>44301</v>
      </c>
      <c r="C414" s="3">
        <v>6177</v>
      </c>
      <c r="D414" s="1">
        <f t="shared" si="31"/>
        <v>5625.7971329860356</v>
      </c>
      <c r="E414" s="1">
        <f t="shared" si="18"/>
        <v>551.20286701396435</v>
      </c>
      <c r="F414" s="1">
        <f t="shared" si="21"/>
        <v>-1034.7477027599534</v>
      </c>
      <c r="G414" s="1">
        <f t="shared" si="19"/>
        <v>551.20286701396435</v>
      </c>
      <c r="H414" s="1">
        <f t="shared" si="22"/>
        <v>192130.42849876508</v>
      </c>
      <c r="I414" s="1">
        <f t="shared" si="20"/>
        <v>468.61080121650019</v>
      </c>
      <c r="J414" s="1">
        <f t="shared" si="29"/>
        <v>-2.2081174827250631</v>
      </c>
      <c r="K414" s="6">
        <f t="shared" si="30"/>
        <v>8.9234720254810487</v>
      </c>
    </row>
    <row r="415" spans="1:11" ht="15.6" x14ac:dyDescent="0.3">
      <c r="A415" s="1">
        <v>411</v>
      </c>
      <c r="B415" s="4">
        <v>44302</v>
      </c>
      <c r="C415" s="3">
        <v>5363</v>
      </c>
      <c r="D415" s="1">
        <f t="shared" si="31"/>
        <v>6066.7594265972075</v>
      </c>
      <c r="E415" s="1">
        <f t="shared" si="18"/>
        <v>-703.75942659720749</v>
      </c>
      <c r="F415" s="1">
        <f t="shared" si="21"/>
        <v>-1738.5071293571609</v>
      </c>
      <c r="G415" s="1">
        <f t="shared" si="19"/>
        <v>703.75942659720749</v>
      </c>
      <c r="H415" s="1">
        <f t="shared" si="22"/>
        <v>192834.18792536229</v>
      </c>
      <c r="I415" s="1">
        <f t="shared" si="20"/>
        <v>469.18293899114911</v>
      </c>
      <c r="J415" s="1">
        <f t="shared" si="29"/>
        <v>-3.7053928966286578</v>
      </c>
      <c r="K415" s="6">
        <f t="shared" si="30"/>
        <v>13.122495368211961</v>
      </c>
    </row>
    <row r="416" spans="1:11" ht="15.6" x14ac:dyDescent="0.3">
      <c r="A416" s="1">
        <v>412</v>
      </c>
      <c r="B416" s="4">
        <v>44303</v>
      </c>
      <c r="C416" s="3">
        <v>5041</v>
      </c>
      <c r="D416" s="1">
        <f t="shared" si="31"/>
        <v>5503.7518853194415</v>
      </c>
      <c r="E416" s="1">
        <f t="shared" si="18"/>
        <v>-462.7518853194415</v>
      </c>
      <c r="F416" s="1">
        <f t="shared" si="21"/>
        <v>-2201.2590146766024</v>
      </c>
      <c r="G416" s="1">
        <f t="shared" si="19"/>
        <v>462.7518853194415</v>
      </c>
      <c r="H416" s="1">
        <f t="shared" si="22"/>
        <v>193296.93981068174</v>
      </c>
      <c r="I416" s="1">
        <f t="shared" si="20"/>
        <v>469.16732963757704</v>
      </c>
      <c r="J416" s="1">
        <f t="shared" si="29"/>
        <v>-4.6918420691761158</v>
      </c>
      <c r="K416" s="6">
        <f t="shared" si="30"/>
        <v>9.1797636445038986</v>
      </c>
    </row>
    <row r="417" spans="1:11" ht="15.6" x14ac:dyDescent="0.3">
      <c r="A417" s="1">
        <v>413</v>
      </c>
      <c r="B417" s="4">
        <v>44304</v>
      </c>
      <c r="C417" s="3">
        <v>4585</v>
      </c>
      <c r="D417" s="1">
        <f t="shared" si="31"/>
        <v>5133.5503770638879</v>
      </c>
      <c r="E417" s="1">
        <f t="shared" si="18"/>
        <v>-548.55037706388794</v>
      </c>
      <c r="F417" s="1">
        <f t="shared" si="21"/>
        <v>-2749.8093917404904</v>
      </c>
      <c r="G417" s="1">
        <f t="shared" si="19"/>
        <v>548.55037706388794</v>
      </c>
      <c r="H417" s="1">
        <f t="shared" si="22"/>
        <v>193845.49018774563</v>
      </c>
      <c r="I417" s="1">
        <f t="shared" si="20"/>
        <v>469.35954040616377</v>
      </c>
      <c r="J417" s="1">
        <f t="shared" si="29"/>
        <v>-5.8586417341403614</v>
      </c>
      <c r="K417" s="6">
        <f t="shared" si="30"/>
        <v>11.964021310008462</v>
      </c>
    </row>
    <row r="418" spans="1:11" ht="15.6" x14ac:dyDescent="0.3">
      <c r="A418" s="1">
        <v>414</v>
      </c>
      <c r="B418" s="4">
        <v>44305</v>
      </c>
      <c r="C418" s="3">
        <v>4952</v>
      </c>
      <c r="D418" s="1">
        <f t="shared" si="31"/>
        <v>4694.7100754127778</v>
      </c>
      <c r="E418" s="1">
        <f t="shared" si="18"/>
        <v>257.28992458722223</v>
      </c>
      <c r="F418" s="1">
        <f t="shared" si="21"/>
        <v>-2492.5194671532681</v>
      </c>
      <c r="G418" s="1">
        <f t="shared" si="19"/>
        <v>257.28992458722223</v>
      </c>
      <c r="H418" s="1">
        <f t="shared" si="22"/>
        <v>194102.78011233284</v>
      </c>
      <c r="I418" s="1">
        <f t="shared" si="20"/>
        <v>468.84729495732569</v>
      </c>
      <c r="J418" s="1">
        <f t="shared" si="29"/>
        <v>-5.3162714042748958</v>
      </c>
      <c r="K418" s="6">
        <f t="shared" si="30"/>
        <v>5.1956769908566685</v>
      </c>
    </row>
    <row r="419" spans="1:11" ht="15.6" x14ac:dyDescent="0.3">
      <c r="A419" s="1">
        <v>415</v>
      </c>
      <c r="B419" s="4">
        <v>44306</v>
      </c>
      <c r="C419" s="3">
        <v>5549</v>
      </c>
      <c r="D419" s="1">
        <f t="shared" si="31"/>
        <v>4900.5420150825557</v>
      </c>
      <c r="E419" s="1">
        <f t="shared" si="18"/>
        <v>648.45798491744426</v>
      </c>
      <c r="F419" s="1">
        <f t="shared" si="21"/>
        <v>-1844.0614822358239</v>
      </c>
      <c r="G419" s="1">
        <f t="shared" si="19"/>
        <v>648.45798491744426</v>
      </c>
      <c r="H419" s="1">
        <f t="shared" si="22"/>
        <v>194751.23809725029</v>
      </c>
      <c r="I419" s="1">
        <f t="shared" si="20"/>
        <v>469.28009180060309</v>
      </c>
      <c r="J419" s="1">
        <f t="shared" si="29"/>
        <v>-3.9295540434290674</v>
      </c>
      <c r="K419" s="6">
        <f t="shared" si="30"/>
        <v>11.686033247746337</v>
      </c>
    </row>
    <row r="420" spans="1:11" ht="15.6" x14ac:dyDescent="0.3">
      <c r="A420" s="1">
        <v>416</v>
      </c>
      <c r="B420" s="4">
        <v>44307</v>
      </c>
      <c r="C420" s="3">
        <v>5720</v>
      </c>
      <c r="D420" s="1">
        <f t="shared" si="31"/>
        <v>5419.308403016511</v>
      </c>
      <c r="E420" s="1">
        <f t="shared" si="18"/>
        <v>300.69159698348903</v>
      </c>
      <c r="F420" s="1">
        <f t="shared" si="21"/>
        <v>-1543.3698852523348</v>
      </c>
      <c r="G420" s="1">
        <f t="shared" si="19"/>
        <v>300.69159698348903</v>
      </c>
      <c r="H420" s="1">
        <f t="shared" si="22"/>
        <v>195051.92969423378</v>
      </c>
      <c r="I420" s="1">
        <f t="shared" si="20"/>
        <v>468.87483099575428</v>
      </c>
      <c r="J420" s="1">
        <f t="shared" si="29"/>
        <v>-3.2916458364264605</v>
      </c>
      <c r="K420" s="6">
        <f t="shared" si="30"/>
        <v>5.2568461011099483</v>
      </c>
    </row>
    <row r="421" spans="1:11" ht="15.6" x14ac:dyDescent="0.3">
      <c r="A421" s="1">
        <v>417</v>
      </c>
      <c r="B421" s="4">
        <v>44308</v>
      </c>
      <c r="C421" s="3">
        <v>6243</v>
      </c>
      <c r="D421" s="1">
        <f t="shared" si="31"/>
        <v>5659.8616806033024</v>
      </c>
      <c r="E421" s="1">
        <f t="shared" si="18"/>
        <v>583.13831939669763</v>
      </c>
      <c r="F421" s="1">
        <f t="shared" si="21"/>
        <v>-960.2315658556372</v>
      </c>
      <c r="G421" s="1">
        <f t="shared" si="19"/>
        <v>583.13831939669763</v>
      </c>
      <c r="H421" s="1">
        <f t="shared" si="22"/>
        <v>195635.06801363049</v>
      </c>
      <c r="I421" s="1">
        <f t="shared" si="20"/>
        <v>469.14884415738726</v>
      </c>
      <c r="J421" s="1">
        <f t="shared" si="29"/>
        <v>-2.0467524919095919</v>
      </c>
      <c r="K421" s="6">
        <f t="shared" si="30"/>
        <v>9.3406746659730526</v>
      </c>
    </row>
    <row r="422" spans="1:11" ht="15.6" x14ac:dyDescent="0.3">
      <c r="A422" s="1">
        <v>418</v>
      </c>
      <c r="B422" s="4">
        <v>44309</v>
      </c>
      <c r="C422" s="3">
        <v>5436</v>
      </c>
      <c r="D422" s="1">
        <f t="shared" si="31"/>
        <v>6126.3723361206603</v>
      </c>
      <c r="E422" s="1">
        <f t="shared" si="18"/>
        <v>-690.37233612066029</v>
      </c>
      <c r="F422" s="1">
        <f t="shared" si="21"/>
        <v>-1650.6039019762975</v>
      </c>
      <c r="G422" s="1">
        <f t="shared" si="19"/>
        <v>690.37233612066029</v>
      </c>
      <c r="H422" s="1">
        <f t="shared" si="22"/>
        <v>196325.44034975115</v>
      </c>
      <c r="I422" s="1">
        <f t="shared" si="20"/>
        <v>469.67808696112718</v>
      </c>
      <c r="J422" s="1">
        <f t="shared" si="29"/>
        <v>-3.514330235536216</v>
      </c>
      <c r="K422" s="6">
        <f t="shared" si="30"/>
        <v>12.700006183235105</v>
      </c>
    </row>
    <row r="423" spans="1:11" ht="15.6" x14ac:dyDescent="0.3">
      <c r="A423" s="1">
        <v>419</v>
      </c>
      <c r="B423" s="4">
        <v>44310</v>
      </c>
      <c r="C423" s="3">
        <v>4544</v>
      </c>
      <c r="D423" s="1">
        <f t="shared" si="31"/>
        <v>5574.0744672241317</v>
      </c>
      <c r="E423" s="1">
        <f t="shared" si="18"/>
        <v>-1030.0744672241317</v>
      </c>
      <c r="F423" s="1">
        <f t="shared" si="21"/>
        <v>-2680.6783692004292</v>
      </c>
      <c r="G423" s="1">
        <f t="shared" si="19"/>
        <v>1030.0744672241317</v>
      </c>
      <c r="H423" s="1">
        <f t="shared" si="22"/>
        <v>197355.51481697528</v>
      </c>
      <c r="I423" s="1">
        <f t="shared" si="20"/>
        <v>471.01554848920114</v>
      </c>
      <c r="J423" s="1">
        <f t="shared" si="29"/>
        <v>-5.6912736273755691</v>
      </c>
      <c r="K423" s="6">
        <f t="shared" si="30"/>
        <v>22.668892324474729</v>
      </c>
    </row>
    <row r="424" spans="1:11" ht="15.6" x14ac:dyDescent="0.3">
      <c r="A424" s="1">
        <v>420</v>
      </c>
      <c r="B424" s="4">
        <v>44311</v>
      </c>
      <c r="C424" s="3">
        <v>4402</v>
      </c>
      <c r="D424" s="1">
        <f t="shared" si="31"/>
        <v>4750.0148934448262</v>
      </c>
      <c r="E424" s="1">
        <f t="shared" si="18"/>
        <v>-348.01489344482616</v>
      </c>
      <c r="F424" s="1">
        <f t="shared" si="21"/>
        <v>-3028.6932626452553</v>
      </c>
      <c r="G424" s="1">
        <f t="shared" si="19"/>
        <v>348.01489344482616</v>
      </c>
      <c r="H424" s="1">
        <f t="shared" si="22"/>
        <v>197703.52971042012</v>
      </c>
      <c r="I424" s="1">
        <f t="shared" si="20"/>
        <v>470.72268978671457</v>
      </c>
      <c r="J424" s="1">
        <f t="shared" si="29"/>
        <v>-6.4341348491562256</v>
      </c>
      <c r="K424" s="6">
        <f t="shared" si="30"/>
        <v>7.9058358347302624</v>
      </c>
    </row>
    <row r="425" spans="1:11" ht="15.6" x14ac:dyDescent="0.3">
      <c r="A425" s="1">
        <v>421</v>
      </c>
      <c r="B425" s="4">
        <v>44312</v>
      </c>
      <c r="C425" s="3">
        <v>5944</v>
      </c>
      <c r="D425" s="1">
        <f t="shared" si="31"/>
        <v>4471.6029786889649</v>
      </c>
      <c r="E425" s="1">
        <f t="shared" si="18"/>
        <v>1472.3970213110351</v>
      </c>
      <c r="F425" s="1">
        <f t="shared" si="21"/>
        <v>-1556.2962413342202</v>
      </c>
      <c r="G425" s="1">
        <f t="shared" si="19"/>
        <v>1472.3970213110351</v>
      </c>
      <c r="H425" s="1">
        <f t="shared" si="22"/>
        <v>199175.92673173116</v>
      </c>
      <c r="I425" s="1">
        <f t="shared" si="20"/>
        <v>473.10196373332815</v>
      </c>
      <c r="J425" s="1">
        <f t="shared" si="29"/>
        <v>-3.2895577711265909</v>
      </c>
      <c r="K425" s="6">
        <f t="shared" si="30"/>
        <v>24.771147734034912</v>
      </c>
    </row>
    <row r="426" spans="1:11" ht="15.6" x14ac:dyDescent="0.3">
      <c r="A426" s="1">
        <v>422</v>
      </c>
      <c r="B426" s="4">
        <v>44313</v>
      </c>
      <c r="C426" s="3">
        <v>4656</v>
      </c>
      <c r="D426" s="1">
        <f t="shared" si="31"/>
        <v>5649.520595737793</v>
      </c>
      <c r="E426" s="1">
        <f t="shared" si="18"/>
        <v>-993.52059573779297</v>
      </c>
      <c r="F426" s="1">
        <f t="shared" si="21"/>
        <v>-2549.8168370720132</v>
      </c>
      <c r="G426" s="1">
        <f t="shared" si="19"/>
        <v>993.52059573779297</v>
      </c>
      <c r="H426" s="1">
        <f t="shared" si="22"/>
        <v>200169.44732746895</v>
      </c>
      <c r="I426" s="1">
        <f t="shared" si="20"/>
        <v>474.33518324044775</v>
      </c>
      <c r="J426" s="1">
        <f t="shared" si="29"/>
        <v>-5.3755591555591442</v>
      </c>
      <c r="K426" s="6">
        <f t="shared" si="30"/>
        <v>21.33850076756428</v>
      </c>
    </row>
    <row r="427" spans="1:11" ht="15.6" x14ac:dyDescent="0.3">
      <c r="A427" s="1">
        <v>423</v>
      </c>
      <c r="B427" s="4">
        <v>44314</v>
      </c>
      <c r="C427" s="3">
        <v>5241</v>
      </c>
      <c r="D427" s="1">
        <f t="shared" si="31"/>
        <v>4854.7041191475582</v>
      </c>
      <c r="E427" s="1">
        <f t="shared" si="18"/>
        <v>386.29588085244177</v>
      </c>
      <c r="F427" s="1">
        <f t="shared" si="21"/>
        <v>-2163.5209562195714</v>
      </c>
      <c r="G427" s="1">
        <f t="shared" si="19"/>
        <v>386.29588085244177</v>
      </c>
      <c r="H427" s="1">
        <f t="shared" si="22"/>
        <v>200555.74320832139</v>
      </c>
      <c r="I427" s="1">
        <f t="shared" si="20"/>
        <v>474.12705250194182</v>
      </c>
      <c r="J427" s="1">
        <f t="shared" si="29"/>
        <v>-4.5631670768474253</v>
      </c>
      <c r="K427" s="6">
        <f t="shared" si="30"/>
        <v>7.3706521818821171</v>
      </c>
    </row>
    <row r="428" spans="1:11" ht="15.6" x14ac:dyDescent="0.3">
      <c r="A428" s="1">
        <v>424</v>
      </c>
      <c r="B428" s="4">
        <v>44315</v>
      </c>
      <c r="C428" s="3">
        <v>5833</v>
      </c>
      <c r="D428" s="1">
        <f t="shared" si="31"/>
        <v>5163.740823829512</v>
      </c>
      <c r="E428" s="1">
        <f t="shared" si="18"/>
        <v>669.25917617048799</v>
      </c>
      <c r="F428" s="1">
        <f t="shared" si="21"/>
        <v>-1494.2617800490834</v>
      </c>
      <c r="G428" s="1">
        <f t="shared" si="19"/>
        <v>669.25917617048799</v>
      </c>
      <c r="H428" s="1">
        <f t="shared" si="22"/>
        <v>201225.00238449188</v>
      </c>
      <c r="I428" s="1">
        <f t="shared" si="20"/>
        <v>474.58726977474498</v>
      </c>
      <c r="J428" s="1">
        <f t="shared" si="29"/>
        <v>-3.14855006700519</v>
      </c>
      <c r="K428" s="6">
        <f t="shared" si="30"/>
        <v>11.473670086927619</v>
      </c>
    </row>
    <row r="429" spans="1:11" ht="15.6" x14ac:dyDescent="0.3">
      <c r="A429" s="1">
        <v>425</v>
      </c>
      <c r="B429" s="4">
        <v>44316</v>
      </c>
      <c r="C429" s="3">
        <v>5500</v>
      </c>
      <c r="D429" s="1">
        <f t="shared" si="31"/>
        <v>5699.148164765902</v>
      </c>
      <c r="E429" s="1">
        <f t="shared" si="18"/>
        <v>-199.14816476590204</v>
      </c>
      <c r="F429" s="1">
        <f t="shared" si="21"/>
        <v>-1693.4099448149855</v>
      </c>
      <c r="G429" s="1">
        <f t="shared" si="19"/>
        <v>199.14816476590204</v>
      </c>
      <c r="H429" s="1">
        <f t="shared" si="22"/>
        <v>201424.15054925779</v>
      </c>
      <c r="I429" s="1">
        <f t="shared" si="20"/>
        <v>473.9391777629595</v>
      </c>
      <c r="J429" s="1">
        <f t="shared" si="29"/>
        <v>-3.5730533036075438</v>
      </c>
      <c r="K429" s="6">
        <f t="shared" si="30"/>
        <v>3.6208757230164008</v>
      </c>
    </row>
    <row r="430" spans="1:11" ht="15.6" x14ac:dyDescent="0.3">
      <c r="A430" s="1">
        <v>426</v>
      </c>
      <c r="B430" s="2">
        <v>44317</v>
      </c>
      <c r="C430" s="3">
        <v>4512</v>
      </c>
      <c r="D430" s="1">
        <f t="shared" si="31"/>
        <v>5539.8296329531804</v>
      </c>
      <c r="E430" s="1">
        <f t="shared" si="18"/>
        <v>-1027.8296329531804</v>
      </c>
      <c r="F430" s="1">
        <f t="shared" si="21"/>
        <v>-2721.2395777681659</v>
      </c>
      <c r="G430" s="1">
        <f t="shared" si="19"/>
        <v>1027.8296329531804</v>
      </c>
      <c r="H430" s="1">
        <f t="shared" si="22"/>
        <v>202451.98018221097</v>
      </c>
      <c r="I430" s="1">
        <f t="shared" si="20"/>
        <v>475.23939009908679</v>
      </c>
      <c r="J430" s="1">
        <f t="shared" si="29"/>
        <v>-5.726039622264457</v>
      </c>
      <c r="K430" s="6">
        <f t="shared" si="30"/>
        <v>22.779912077863042</v>
      </c>
    </row>
    <row r="431" spans="1:11" ht="15.6" x14ac:dyDescent="0.3">
      <c r="A431" s="1">
        <v>427</v>
      </c>
      <c r="B431" s="2">
        <v>44318</v>
      </c>
      <c r="C431" s="3">
        <v>4394</v>
      </c>
      <c r="D431" s="1">
        <f t="shared" si="31"/>
        <v>4717.5659265906361</v>
      </c>
      <c r="E431" s="1">
        <f t="shared" si="18"/>
        <v>-323.56592659063608</v>
      </c>
      <c r="F431" s="1">
        <f t="shared" si="21"/>
        <v>-3044.805504358802</v>
      </c>
      <c r="G431" s="1">
        <f t="shared" si="19"/>
        <v>323.56592659063608</v>
      </c>
      <c r="H431" s="1">
        <f t="shared" si="22"/>
        <v>202775.54610880162</v>
      </c>
      <c r="I431" s="1">
        <f t="shared" si="20"/>
        <v>474.88418292459397</v>
      </c>
      <c r="J431" s="1">
        <f t="shared" si="29"/>
        <v>-6.4116801819071769</v>
      </c>
      <c r="K431" s="6">
        <f t="shared" si="30"/>
        <v>7.3638126215438344</v>
      </c>
    </row>
    <row r="432" spans="1:11" ht="15.6" x14ac:dyDescent="0.3">
      <c r="A432" s="1">
        <v>428</v>
      </c>
      <c r="B432" s="2">
        <v>44319</v>
      </c>
      <c r="C432" s="3">
        <v>4730</v>
      </c>
      <c r="D432" s="1">
        <f t="shared" si="31"/>
        <v>4458.7131853181272</v>
      </c>
      <c r="E432" s="1">
        <f t="shared" si="18"/>
        <v>271.28681468187278</v>
      </c>
      <c r="F432" s="1">
        <f t="shared" si="21"/>
        <v>-2773.5186896769292</v>
      </c>
      <c r="G432" s="1">
        <f t="shared" si="19"/>
        <v>271.28681468187278</v>
      </c>
      <c r="H432" s="1">
        <f t="shared" si="22"/>
        <v>203046.83292348348</v>
      </c>
      <c r="I432" s="1">
        <f t="shared" si="20"/>
        <v>474.40848813898009</v>
      </c>
      <c r="J432" s="1">
        <f t="shared" si="29"/>
        <v>-5.846267002002743</v>
      </c>
      <c r="K432" s="6">
        <f t="shared" si="30"/>
        <v>5.7354506275237371</v>
      </c>
    </row>
    <row r="433" spans="1:11" ht="15.6" x14ac:dyDescent="0.3">
      <c r="A433" s="1">
        <v>429</v>
      </c>
      <c r="B433" s="2">
        <v>44320</v>
      </c>
      <c r="C433" s="3">
        <v>4369</v>
      </c>
      <c r="D433" s="1">
        <f t="shared" si="31"/>
        <v>4675.7426370636258</v>
      </c>
      <c r="E433" s="1">
        <f t="shared" si="18"/>
        <v>-306.74263706362581</v>
      </c>
      <c r="F433" s="1">
        <f t="shared" si="21"/>
        <v>-3080.261326740555</v>
      </c>
      <c r="G433" s="1">
        <f t="shared" si="19"/>
        <v>306.74263706362581</v>
      </c>
      <c r="H433" s="1">
        <f t="shared" si="22"/>
        <v>203353.57556054712</v>
      </c>
      <c r="I433" s="1">
        <f t="shared" si="20"/>
        <v>474.01765864929399</v>
      </c>
      <c r="J433" s="1">
        <f t="shared" si="29"/>
        <v>-6.4981995301983311</v>
      </c>
      <c r="K433" s="6">
        <f t="shared" si="30"/>
        <v>7.020888923406404</v>
      </c>
    </row>
    <row r="434" spans="1:11" ht="15.6" x14ac:dyDescent="0.3">
      <c r="A434" s="1">
        <v>430</v>
      </c>
      <c r="B434" s="2">
        <v>44321</v>
      </c>
      <c r="C434" s="3">
        <v>5285</v>
      </c>
      <c r="D434" s="1">
        <f t="shared" si="31"/>
        <v>4430.3485274127252</v>
      </c>
      <c r="E434" s="1">
        <f t="shared" si="18"/>
        <v>854.65147258727484</v>
      </c>
      <c r="F434" s="1">
        <f t="shared" si="21"/>
        <v>-2225.6098541532801</v>
      </c>
      <c r="G434" s="1">
        <f t="shared" si="19"/>
        <v>854.65147258727484</v>
      </c>
      <c r="H434" s="1">
        <f t="shared" si="22"/>
        <v>204208.2270331344</v>
      </c>
      <c r="I434" s="1">
        <f t="shared" si="20"/>
        <v>474.90285356542887</v>
      </c>
      <c r="J434" s="1">
        <f t="shared" si="29"/>
        <v>-4.6864528975643456</v>
      </c>
      <c r="K434" s="6">
        <f t="shared" si="30"/>
        <v>16.171267220194416</v>
      </c>
    </row>
    <row r="435" spans="1:11" ht="15.6" x14ac:dyDescent="0.3">
      <c r="A435" s="1">
        <v>431</v>
      </c>
      <c r="B435" s="2">
        <v>44322</v>
      </c>
      <c r="C435" s="3">
        <v>5647</v>
      </c>
      <c r="D435" s="1">
        <f t="shared" si="31"/>
        <v>5114.069705482545</v>
      </c>
      <c r="E435" s="1">
        <f t="shared" si="18"/>
        <v>532.93029451745497</v>
      </c>
      <c r="F435" s="1">
        <f t="shared" si="21"/>
        <v>-1692.6795596358252</v>
      </c>
      <c r="G435" s="1">
        <f t="shared" si="19"/>
        <v>532.93029451745497</v>
      </c>
      <c r="H435" s="1">
        <f t="shared" si="22"/>
        <v>204741.15732765186</v>
      </c>
      <c r="I435" s="1">
        <f t="shared" si="20"/>
        <v>475.03748799919225</v>
      </c>
      <c r="J435" s="1">
        <f t="shared" si="29"/>
        <v>-3.5632546954666942</v>
      </c>
      <c r="K435" s="6">
        <f t="shared" si="30"/>
        <v>9.4374056050549839</v>
      </c>
    </row>
    <row r="436" spans="1:11" ht="15.6" x14ac:dyDescent="0.3">
      <c r="A436" s="1">
        <v>432</v>
      </c>
      <c r="B436" s="2">
        <v>44323</v>
      </c>
      <c r="C436" s="3">
        <v>6327</v>
      </c>
      <c r="D436" s="1">
        <f t="shared" si="31"/>
        <v>5540.413941096509</v>
      </c>
      <c r="E436" s="1">
        <f t="shared" si="18"/>
        <v>786.58605890349099</v>
      </c>
      <c r="F436" s="1">
        <f t="shared" si="21"/>
        <v>-906.09350073233418</v>
      </c>
      <c r="G436" s="1">
        <f t="shared" si="19"/>
        <v>786.58605890349099</v>
      </c>
      <c r="H436" s="1">
        <f t="shared" si="22"/>
        <v>205527.74338655535</v>
      </c>
      <c r="I436" s="1">
        <f t="shared" si="20"/>
        <v>475.75866524665588</v>
      </c>
      <c r="J436" s="1">
        <f t="shared" si="29"/>
        <v>-1.9045233790173266</v>
      </c>
      <c r="K436" s="6">
        <f t="shared" si="30"/>
        <v>12.432212089513055</v>
      </c>
    </row>
    <row r="437" spans="1:11" ht="15.6" x14ac:dyDescent="0.3">
      <c r="A437" s="1">
        <v>433</v>
      </c>
      <c r="B437" s="2">
        <v>44324</v>
      </c>
      <c r="C437" s="3">
        <v>6130</v>
      </c>
      <c r="D437" s="1">
        <f t="shared" si="31"/>
        <v>6169.682788219302</v>
      </c>
      <c r="E437" s="1">
        <f t="shared" si="18"/>
        <v>-39.682788219301983</v>
      </c>
      <c r="F437" s="1">
        <f t="shared" si="21"/>
        <v>-945.77628895163616</v>
      </c>
      <c r="G437" s="1">
        <f t="shared" si="19"/>
        <v>39.682788219301983</v>
      </c>
      <c r="H437" s="1">
        <f t="shared" si="22"/>
        <v>205567.42617477465</v>
      </c>
      <c r="I437" s="1">
        <f t="shared" si="20"/>
        <v>474.75156160456038</v>
      </c>
      <c r="J437" s="1">
        <f t="shared" si="29"/>
        <v>-1.9921499273327534</v>
      </c>
      <c r="K437" s="6">
        <f t="shared" si="30"/>
        <v>0.64735380455631297</v>
      </c>
    </row>
    <row r="438" spans="1:11" ht="15.6" x14ac:dyDescent="0.3">
      <c r="A438" s="1">
        <v>434</v>
      </c>
      <c r="B438" s="2">
        <v>44325</v>
      </c>
      <c r="C438" s="3">
        <v>3922</v>
      </c>
      <c r="D438" s="1">
        <f t="shared" si="31"/>
        <v>6137.9365576438604</v>
      </c>
      <c r="E438" s="1">
        <f t="shared" si="18"/>
        <v>-2215.9365576438604</v>
      </c>
      <c r="F438" s="1">
        <f t="shared" si="21"/>
        <v>-3161.7128465954966</v>
      </c>
      <c r="G438" s="1">
        <f t="shared" si="19"/>
        <v>2215.9365576438604</v>
      </c>
      <c r="H438" s="1">
        <f t="shared" si="22"/>
        <v>207783.36273241852</v>
      </c>
      <c r="I438" s="1">
        <f t="shared" si="20"/>
        <v>478.76350860004266</v>
      </c>
      <c r="J438" s="1">
        <f t="shared" si="29"/>
        <v>-6.6039136020217875</v>
      </c>
      <c r="K438" s="6">
        <f t="shared" si="30"/>
        <v>56.500167201526274</v>
      </c>
    </row>
    <row r="439" spans="1:11" ht="15.6" x14ac:dyDescent="0.3">
      <c r="A439" s="1">
        <v>435</v>
      </c>
      <c r="B439" s="2">
        <v>44326</v>
      </c>
      <c r="C439" s="3">
        <v>4891</v>
      </c>
      <c r="D439" s="1">
        <f t="shared" si="31"/>
        <v>4365.1873115287717</v>
      </c>
      <c r="E439" s="1">
        <f t="shared" si="18"/>
        <v>525.81268847122828</v>
      </c>
      <c r="F439" s="1">
        <f t="shared" si="21"/>
        <v>-2635.9001581242683</v>
      </c>
      <c r="G439" s="1">
        <f t="shared" si="19"/>
        <v>525.81268847122828</v>
      </c>
      <c r="H439" s="1">
        <f t="shared" si="22"/>
        <v>208309.17542088975</v>
      </c>
      <c r="I439" s="1">
        <f t="shared" si="20"/>
        <v>478.87166763422931</v>
      </c>
      <c r="J439" s="1">
        <f t="shared" si="29"/>
        <v>-5.5043978090130308</v>
      </c>
      <c r="K439" s="6">
        <f t="shared" si="30"/>
        <v>10.750617224927996</v>
      </c>
    </row>
    <row r="440" spans="1:11" ht="15.6" x14ac:dyDescent="0.3">
      <c r="A440" s="1">
        <v>436</v>
      </c>
      <c r="B440" s="2">
        <v>44327</v>
      </c>
      <c r="C440" s="3">
        <v>5021</v>
      </c>
      <c r="D440" s="1">
        <f t="shared" si="31"/>
        <v>4785.8374623057543</v>
      </c>
      <c r="E440" s="1">
        <f t="shared" si="18"/>
        <v>235.16253769424566</v>
      </c>
      <c r="F440" s="1">
        <f t="shared" si="21"/>
        <v>-2400.7376204300226</v>
      </c>
      <c r="G440" s="1">
        <f t="shared" si="19"/>
        <v>235.16253769424566</v>
      </c>
      <c r="H440" s="1">
        <f t="shared" si="22"/>
        <v>208544.33795858399</v>
      </c>
      <c r="I440" s="1">
        <f t="shared" si="20"/>
        <v>478.31270173987156</v>
      </c>
      <c r="J440" s="1">
        <f t="shared" si="29"/>
        <v>-5.0191801549431867</v>
      </c>
      <c r="K440" s="6">
        <f t="shared" si="30"/>
        <v>4.6835797190648405</v>
      </c>
    </row>
    <row r="441" spans="1:11" ht="15.6" x14ac:dyDescent="0.3">
      <c r="A441" s="1">
        <v>437</v>
      </c>
      <c r="B441" s="2">
        <v>44328</v>
      </c>
      <c r="C441" s="3">
        <v>4608</v>
      </c>
      <c r="D441" s="1">
        <f t="shared" si="31"/>
        <v>4973.9674924611509</v>
      </c>
      <c r="E441" s="1">
        <f t="shared" si="18"/>
        <v>-365.96749246115087</v>
      </c>
      <c r="F441" s="1">
        <f t="shared" si="21"/>
        <v>-2766.7051128911735</v>
      </c>
      <c r="G441" s="1">
        <f t="shared" si="19"/>
        <v>365.96749246115087</v>
      </c>
      <c r="H441" s="1">
        <f t="shared" si="22"/>
        <v>208910.30545104513</v>
      </c>
      <c r="I441" s="1">
        <f t="shared" si="20"/>
        <v>478.05561888111015</v>
      </c>
      <c r="J441" s="1">
        <f t="shared" si="29"/>
        <v>-5.7874126014179073</v>
      </c>
      <c r="K441" s="6">
        <f t="shared" si="30"/>
        <v>7.9420028745909477</v>
      </c>
    </row>
    <row r="442" spans="1:11" ht="15.6" x14ac:dyDescent="0.3">
      <c r="A442" s="1">
        <v>438</v>
      </c>
      <c r="B442" s="4">
        <v>44329</v>
      </c>
      <c r="C442" s="3">
        <v>3448</v>
      </c>
      <c r="D442" s="1">
        <f t="shared" si="31"/>
        <v>4681.19349849223</v>
      </c>
      <c r="E442" s="1">
        <f t="shared" si="18"/>
        <v>-1233.19349849223</v>
      </c>
      <c r="F442" s="1">
        <f t="shared" si="21"/>
        <v>-3999.8986113834035</v>
      </c>
      <c r="G442" s="1">
        <f t="shared" si="19"/>
        <v>1233.19349849223</v>
      </c>
      <c r="H442" s="1">
        <f t="shared" si="22"/>
        <v>210143.49894953737</v>
      </c>
      <c r="I442" s="1">
        <f t="shared" si="20"/>
        <v>479.77967796698033</v>
      </c>
      <c r="J442" s="1">
        <f t="shared" si="29"/>
        <v>-8.3369488018596041</v>
      </c>
      <c r="K442" s="6">
        <f t="shared" si="30"/>
        <v>35.765472694090192</v>
      </c>
    </row>
    <row r="443" spans="1:11" ht="15.6" x14ac:dyDescent="0.3">
      <c r="A443" s="1">
        <v>439</v>
      </c>
      <c r="B443" s="4">
        <v>44330</v>
      </c>
      <c r="C443" s="3">
        <v>2633</v>
      </c>
      <c r="D443" s="1">
        <f t="shared" si="31"/>
        <v>3694.6386996984461</v>
      </c>
      <c r="E443" s="1">
        <f t="shared" si="18"/>
        <v>-1061.6386996984461</v>
      </c>
      <c r="F443" s="1">
        <f t="shared" si="21"/>
        <v>-5061.5373110818491</v>
      </c>
      <c r="G443" s="1">
        <f t="shared" si="19"/>
        <v>1061.6386996984461</v>
      </c>
      <c r="H443" s="1">
        <f t="shared" si="22"/>
        <v>211205.13764923581</v>
      </c>
      <c r="I443" s="1">
        <f t="shared" si="20"/>
        <v>481.10509715087886</v>
      </c>
      <c r="J443" s="1">
        <f t="shared" si="29"/>
        <v>-10.520647860636791</v>
      </c>
      <c r="K443" s="6">
        <f t="shared" si="30"/>
        <v>40.320497519880213</v>
      </c>
    </row>
    <row r="444" spans="1:11" ht="15.6" x14ac:dyDescent="0.3">
      <c r="A444" s="1">
        <v>440</v>
      </c>
      <c r="B444" s="4">
        <v>44331</v>
      </c>
      <c r="C444" s="3">
        <v>2385</v>
      </c>
      <c r="D444" s="1">
        <f t="shared" si="31"/>
        <v>2845.3277399396893</v>
      </c>
      <c r="E444" s="1">
        <f t="shared" si="18"/>
        <v>-460.32773993968931</v>
      </c>
      <c r="F444" s="1">
        <f t="shared" si="21"/>
        <v>-5521.8650510215384</v>
      </c>
      <c r="G444" s="1">
        <f t="shared" si="19"/>
        <v>460.32773993968931</v>
      </c>
      <c r="H444" s="1">
        <f t="shared" si="22"/>
        <v>211665.46538917549</v>
      </c>
      <c r="I444" s="1">
        <f t="shared" si="20"/>
        <v>481.05787588448976</v>
      </c>
      <c r="J444" s="1">
        <f t="shared" si="29"/>
        <v>-11.478587770481557</v>
      </c>
      <c r="K444" s="6">
        <f t="shared" si="30"/>
        <v>19.300953456590747</v>
      </c>
    </row>
    <row r="445" spans="1:11" ht="15.6" x14ac:dyDescent="0.3">
      <c r="A445" s="1">
        <v>441</v>
      </c>
      <c r="B445" s="4">
        <v>44332</v>
      </c>
      <c r="C445" s="3">
        <v>3080</v>
      </c>
      <c r="D445" s="1">
        <f t="shared" si="31"/>
        <v>2477.0655479879379</v>
      </c>
      <c r="E445" s="1">
        <f t="shared" si="18"/>
        <v>602.93445201206214</v>
      </c>
      <c r="F445" s="1">
        <f t="shared" si="21"/>
        <v>-4918.9305990094763</v>
      </c>
      <c r="G445" s="1">
        <f t="shared" si="19"/>
        <v>602.93445201206214</v>
      </c>
      <c r="H445" s="1">
        <f t="shared" si="22"/>
        <v>212268.39984118755</v>
      </c>
      <c r="I445" s="1">
        <f t="shared" si="20"/>
        <v>481.33424000269287</v>
      </c>
      <c r="J445" s="1">
        <f t="shared" si="29"/>
        <v>-10.21936565115741</v>
      </c>
      <c r="K445" s="6">
        <f t="shared" si="30"/>
        <v>19.575793896495526</v>
      </c>
    </row>
    <row r="446" spans="1:11" ht="15.6" x14ac:dyDescent="0.3">
      <c r="A446" s="1">
        <v>442</v>
      </c>
      <c r="B446" s="4">
        <v>44333</v>
      </c>
      <c r="C446" s="3">
        <v>4295</v>
      </c>
      <c r="D446" s="1">
        <f t="shared" si="31"/>
        <v>2959.4131095975877</v>
      </c>
      <c r="E446" s="1">
        <f t="shared" si="18"/>
        <v>1335.5868904024123</v>
      </c>
      <c r="F446" s="1">
        <f t="shared" si="21"/>
        <v>-3583.3437086070639</v>
      </c>
      <c r="G446" s="1">
        <f t="shared" si="19"/>
        <v>1335.5868904024123</v>
      </c>
      <c r="H446" s="1">
        <f t="shared" si="22"/>
        <v>213603.98673158998</v>
      </c>
      <c r="I446" s="1">
        <f t="shared" si="20"/>
        <v>483.26693830676464</v>
      </c>
      <c r="J446" s="1">
        <f t="shared" si="29"/>
        <v>-7.4148331378970838</v>
      </c>
      <c r="K446" s="6">
        <f t="shared" si="30"/>
        <v>31.096318752093421</v>
      </c>
    </row>
    <row r="447" spans="1:11" ht="15.6" x14ac:dyDescent="0.3">
      <c r="A447" s="1">
        <v>443</v>
      </c>
      <c r="B447" s="4">
        <v>44334</v>
      </c>
      <c r="C447" s="3">
        <v>4185</v>
      </c>
      <c r="D447" s="1">
        <f t="shared" si="31"/>
        <v>4027.8826219195175</v>
      </c>
      <c r="E447" s="1">
        <f t="shared" si="18"/>
        <v>157.11737808048247</v>
      </c>
      <c r="F447" s="1">
        <f t="shared" si="21"/>
        <v>-3426.2263305265815</v>
      </c>
      <c r="G447" s="1">
        <f t="shared" si="19"/>
        <v>157.11737808048247</v>
      </c>
      <c r="H447" s="1">
        <f t="shared" si="22"/>
        <v>213761.10410967047</v>
      </c>
      <c r="I447" s="1">
        <f t="shared" si="20"/>
        <v>482.53070905117488</v>
      </c>
      <c r="J447" s="1">
        <f t="shared" si="29"/>
        <v>-7.1005352949737599</v>
      </c>
      <c r="K447" s="6">
        <f t="shared" si="30"/>
        <v>3.7542981620186966</v>
      </c>
    </row>
    <row r="448" spans="1:11" ht="15.6" x14ac:dyDescent="0.3">
      <c r="A448" s="1">
        <v>444</v>
      </c>
      <c r="B448" s="4">
        <v>44335</v>
      </c>
      <c r="C448" s="3">
        <v>4871</v>
      </c>
      <c r="D448" s="1">
        <f t="shared" si="31"/>
        <v>4153.5765243839032</v>
      </c>
      <c r="E448" s="1">
        <f t="shared" si="18"/>
        <v>717.42347561609677</v>
      </c>
      <c r="F448" s="1">
        <f t="shared" si="21"/>
        <v>-2708.8028549104847</v>
      </c>
      <c r="G448" s="1">
        <f t="shared" si="19"/>
        <v>717.42347561609677</v>
      </c>
      <c r="H448" s="1">
        <f t="shared" si="22"/>
        <v>214478.52758528656</v>
      </c>
      <c r="I448" s="1">
        <f t="shared" si="20"/>
        <v>483.05974681370844</v>
      </c>
      <c r="J448" s="1">
        <f t="shared" si="29"/>
        <v>-5.6075938282539868</v>
      </c>
      <c r="K448" s="6">
        <f t="shared" si="30"/>
        <v>14.728463880437214</v>
      </c>
    </row>
    <row r="449" spans="1:11" ht="15.6" x14ac:dyDescent="0.3">
      <c r="A449" s="1">
        <v>445</v>
      </c>
      <c r="B449" s="4">
        <v>44336</v>
      </c>
      <c r="C449" s="3">
        <v>5797</v>
      </c>
      <c r="D449" s="1">
        <f t="shared" si="31"/>
        <v>4727.5153048767806</v>
      </c>
      <c r="E449" s="1">
        <f t="shared" si="18"/>
        <v>1069.4846951232194</v>
      </c>
      <c r="F449" s="1">
        <f t="shared" si="21"/>
        <v>-1639.3181597872654</v>
      </c>
      <c r="G449" s="1">
        <f t="shared" si="19"/>
        <v>1069.4846951232194</v>
      </c>
      <c r="H449" s="1">
        <f t="shared" si="22"/>
        <v>215548.01228040978</v>
      </c>
      <c r="I449" s="1">
        <f t="shared" si="20"/>
        <v>484.37755568631411</v>
      </c>
      <c r="J449" s="1">
        <f t="shared" si="29"/>
        <v>-3.3843809246374286</v>
      </c>
      <c r="K449" s="6">
        <f t="shared" si="30"/>
        <v>18.448933847217859</v>
      </c>
    </row>
    <row r="450" spans="1:11" ht="15.6" x14ac:dyDescent="0.3">
      <c r="A450" s="1">
        <v>446</v>
      </c>
      <c r="B450" s="4">
        <v>44337</v>
      </c>
      <c r="C450" s="3">
        <v>5746</v>
      </c>
      <c r="D450" s="1">
        <f t="shared" si="31"/>
        <v>5583.1030609753561</v>
      </c>
      <c r="E450" s="1">
        <f t="shared" si="18"/>
        <v>162.89693902464387</v>
      </c>
      <c r="F450" s="1">
        <f t="shared" si="21"/>
        <v>-1476.4212207626215</v>
      </c>
      <c r="G450" s="1">
        <f t="shared" si="19"/>
        <v>162.89693902464387</v>
      </c>
      <c r="H450" s="1">
        <f t="shared" si="22"/>
        <v>215710.90921943443</v>
      </c>
      <c r="I450" s="1">
        <f t="shared" si="20"/>
        <v>483.65674712877671</v>
      </c>
      <c r="J450" s="1">
        <f t="shared" si="29"/>
        <v>-3.0526219876542213</v>
      </c>
      <c r="K450" s="6">
        <f t="shared" si="30"/>
        <v>2.8349623916575681</v>
      </c>
    </row>
    <row r="451" spans="1:11" ht="15.6" x14ac:dyDescent="0.3">
      <c r="A451" s="1">
        <v>447</v>
      </c>
      <c r="B451" s="4">
        <v>44338</v>
      </c>
      <c r="C451" s="3">
        <v>5296</v>
      </c>
      <c r="D451" s="1">
        <f t="shared" si="31"/>
        <v>5713.420612195071</v>
      </c>
      <c r="E451" s="1">
        <f t="shared" si="18"/>
        <v>-417.42061219507104</v>
      </c>
      <c r="F451" s="1">
        <f t="shared" si="21"/>
        <v>-1893.8418329576925</v>
      </c>
      <c r="G451" s="1">
        <f t="shared" si="19"/>
        <v>417.42061219507104</v>
      </c>
      <c r="H451" s="1">
        <f t="shared" si="22"/>
        <v>216128.3298316295</v>
      </c>
      <c r="I451" s="1">
        <f t="shared" si="20"/>
        <v>483.50856785599439</v>
      </c>
      <c r="J451" s="1">
        <f t="shared" si="29"/>
        <v>-3.9168733686674697</v>
      </c>
      <c r="K451" s="6">
        <f t="shared" si="30"/>
        <v>7.8818091426561754</v>
      </c>
    </row>
    <row r="452" spans="1:11" ht="15.6" x14ac:dyDescent="0.3">
      <c r="A452" s="1">
        <v>448</v>
      </c>
      <c r="B452" s="4">
        <v>44339</v>
      </c>
      <c r="C452" s="3">
        <v>5280</v>
      </c>
      <c r="D452" s="1">
        <f t="shared" si="31"/>
        <v>5379.4841224390138</v>
      </c>
      <c r="E452" s="1">
        <f t="shared" si="18"/>
        <v>-99.484122439013845</v>
      </c>
      <c r="F452" s="1">
        <f t="shared" si="21"/>
        <v>-1993.3259553967064</v>
      </c>
      <c r="G452" s="1">
        <f t="shared" si="19"/>
        <v>99.484122439013845</v>
      </c>
      <c r="H452" s="1">
        <f t="shared" si="22"/>
        <v>216227.81395406852</v>
      </c>
      <c r="I452" s="1">
        <f t="shared" si="20"/>
        <v>482.65137043318867</v>
      </c>
      <c r="J452" s="1">
        <f t="shared" si="29"/>
        <v>-4.1299498509817942</v>
      </c>
      <c r="K452" s="6">
        <f t="shared" si="30"/>
        <v>1.8841689855873835</v>
      </c>
    </row>
    <row r="453" spans="1:11" ht="15.6" x14ac:dyDescent="0.3">
      <c r="A453" s="1">
        <v>449</v>
      </c>
      <c r="B453" s="4">
        <v>44340</v>
      </c>
      <c r="C453" s="3">
        <v>5907</v>
      </c>
      <c r="D453" s="1">
        <f t="shared" si="31"/>
        <v>5299.8968244878024</v>
      </c>
      <c r="E453" s="1">
        <f t="shared" si="18"/>
        <v>607.10317551219759</v>
      </c>
      <c r="F453" s="1">
        <f t="shared" si="21"/>
        <v>-1386.2227798845088</v>
      </c>
      <c r="G453" s="1">
        <f t="shared" si="19"/>
        <v>607.10317551219759</v>
      </c>
      <c r="H453" s="1">
        <f t="shared" si="22"/>
        <v>216834.91712958072</v>
      </c>
      <c r="I453" s="1">
        <f t="shared" si="20"/>
        <v>482.92854594561408</v>
      </c>
      <c r="J453" s="1">
        <f t="shared" si="29"/>
        <v>-2.8704511081865536</v>
      </c>
      <c r="K453" s="6">
        <f t="shared" si="30"/>
        <v>10.277690460677121</v>
      </c>
    </row>
    <row r="454" spans="1:11" ht="15.6" x14ac:dyDescent="0.3">
      <c r="A454" s="1">
        <v>450</v>
      </c>
      <c r="B454" s="4">
        <v>44341</v>
      </c>
      <c r="C454" s="3">
        <v>5060</v>
      </c>
      <c r="D454" s="1">
        <f t="shared" si="31"/>
        <v>5785.5793648975605</v>
      </c>
      <c r="E454" s="1">
        <f t="shared" si="18"/>
        <v>-725.57936489756048</v>
      </c>
      <c r="F454" s="1">
        <f t="shared" si="21"/>
        <v>-2111.8021447820693</v>
      </c>
      <c r="G454" s="1">
        <f t="shared" si="19"/>
        <v>725.57936489756048</v>
      </c>
      <c r="H454" s="1">
        <f t="shared" si="22"/>
        <v>217560.49649447828</v>
      </c>
      <c r="I454" s="1">
        <f t="shared" si="20"/>
        <v>483.46776998772953</v>
      </c>
      <c r="J454" s="1">
        <f t="shared" ref="J454:J517" si="32">F454/I454</f>
        <v>-4.3680308717076777</v>
      </c>
      <c r="K454" s="6">
        <f t="shared" ref="K454:K517" si="33">(G454/C454)*100</f>
        <v>14.339513140267993</v>
      </c>
    </row>
    <row r="455" spans="1:11" ht="15.6" x14ac:dyDescent="0.3">
      <c r="A455" s="1">
        <v>451</v>
      </c>
      <c r="B455" s="4">
        <v>44342</v>
      </c>
      <c r="C455" s="3">
        <v>5034</v>
      </c>
      <c r="D455" s="1">
        <f t="shared" ref="D455:D518" si="34">D454+0.8*(C454-D454)</f>
        <v>5205.1158729795125</v>
      </c>
      <c r="E455" s="1">
        <f t="shared" si="18"/>
        <v>-171.11587297951246</v>
      </c>
      <c r="F455" s="1">
        <f t="shared" si="21"/>
        <v>-2282.9180177615817</v>
      </c>
      <c r="G455" s="1">
        <f t="shared" si="19"/>
        <v>171.11587297951246</v>
      </c>
      <c r="H455" s="1">
        <f t="shared" si="22"/>
        <v>217731.6123674578</v>
      </c>
      <c r="I455" s="1">
        <f t="shared" si="20"/>
        <v>482.77519371941861</v>
      </c>
      <c r="J455" s="1">
        <f t="shared" si="32"/>
        <v>-4.7287392713229961</v>
      </c>
      <c r="K455" s="6">
        <f t="shared" si="33"/>
        <v>3.3992028800062073</v>
      </c>
    </row>
    <row r="456" spans="1:11" ht="15.6" x14ac:dyDescent="0.3">
      <c r="A456" s="1">
        <v>452</v>
      </c>
      <c r="B456" s="4">
        <v>44343</v>
      </c>
      <c r="C456" s="3">
        <v>6278</v>
      </c>
      <c r="D456" s="1">
        <f t="shared" si="34"/>
        <v>5068.2231745959025</v>
      </c>
      <c r="E456" s="1">
        <f t="shared" si="18"/>
        <v>1209.7768254040975</v>
      </c>
      <c r="F456" s="1">
        <f t="shared" si="21"/>
        <v>-1073.1411923574842</v>
      </c>
      <c r="G456" s="1">
        <f t="shared" si="19"/>
        <v>1209.7768254040975</v>
      </c>
      <c r="H456" s="1">
        <f t="shared" si="22"/>
        <v>218941.38919286188</v>
      </c>
      <c r="I456" s="1">
        <f t="shared" si="20"/>
        <v>484.38360440898646</v>
      </c>
      <c r="J456" s="1">
        <f t="shared" si="32"/>
        <v>-2.2154779447311426</v>
      </c>
      <c r="K456" s="6">
        <f t="shared" si="33"/>
        <v>19.27009916221882</v>
      </c>
    </row>
    <row r="457" spans="1:11" ht="15.6" x14ac:dyDescent="0.3">
      <c r="A457" s="1">
        <v>453</v>
      </c>
      <c r="B457" s="4">
        <v>44344</v>
      </c>
      <c r="C457" s="3">
        <v>5862</v>
      </c>
      <c r="D457" s="1">
        <f t="shared" si="34"/>
        <v>6036.0446349191807</v>
      </c>
      <c r="E457" s="1">
        <f t="shared" si="18"/>
        <v>-174.04463491918068</v>
      </c>
      <c r="F457" s="1">
        <f t="shared" si="21"/>
        <v>-1247.1858272766649</v>
      </c>
      <c r="G457" s="1">
        <f t="shared" si="19"/>
        <v>174.04463491918068</v>
      </c>
      <c r="H457" s="1">
        <f t="shared" si="22"/>
        <v>219115.43382778106</v>
      </c>
      <c r="I457" s="1">
        <f t="shared" si="20"/>
        <v>483.69852942115023</v>
      </c>
      <c r="J457" s="1">
        <f t="shared" si="32"/>
        <v>-2.5784362602243016</v>
      </c>
      <c r="K457" s="6">
        <f t="shared" si="33"/>
        <v>2.9690316431112365</v>
      </c>
    </row>
    <row r="458" spans="1:11" ht="15.6" x14ac:dyDescent="0.3">
      <c r="A458" s="1">
        <v>454</v>
      </c>
      <c r="B458" s="4">
        <v>44345</v>
      </c>
      <c r="C458" s="3">
        <v>6565</v>
      </c>
      <c r="D458" s="1">
        <f t="shared" si="34"/>
        <v>5896.8089269838365</v>
      </c>
      <c r="E458" s="1">
        <f t="shared" si="18"/>
        <v>668.1910730161635</v>
      </c>
      <c r="F458" s="1">
        <f t="shared" si="21"/>
        <v>-578.9947542605014</v>
      </c>
      <c r="G458" s="1">
        <f t="shared" si="19"/>
        <v>668.1910730161635</v>
      </c>
      <c r="H458" s="1">
        <f t="shared" si="22"/>
        <v>219783.62490079724</v>
      </c>
      <c r="I458" s="1">
        <f t="shared" si="20"/>
        <v>484.10490066254897</v>
      </c>
      <c r="J458" s="1">
        <f t="shared" si="32"/>
        <v>-1.19601093372136</v>
      </c>
      <c r="K458" s="6">
        <f t="shared" si="33"/>
        <v>10.178081843353596</v>
      </c>
    </row>
    <row r="459" spans="1:11" ht="15.6" x14ac:dyDescent="0.3">
      <c r="A459" s="1">
        <v>455</v>
      </c>
      <c r="B459" s="4">
        <v>44346</v>
      </c>
      <c r="C459" s="3">
        <v>6115</v>
      </c>
      <c r="D459" s="1">
        <f t="shared" si="34"/>
        <v>6431.3617853967671</v>
      </c>
      <c r="E459" s="1">
        <f t="shared" si="18"/>
        <v>-316.36178539676712</v>
      </c>
      <c r="F459" s="1">
        <f t="shared" si="21"/>
        <v>-895.35653965726851</v>
      </c>
      <c r="G459" s="1">
        <f t="shared" si="19"/>
        <v>316.36178539676712</v>
      </c>
      <c r="H459" s="1">
        <f t="shared" si="22"/>
        <v>220099.986686194</v>
      </c>
      <c r="I459" s="1">
        <f t="shared" si="20"/>
        <v>483.73623447515166</v>
      </c>
      <c r="J459" s="1">
        <f t="shared" si="32"/>
        <v>-1.8509189013486249</v>
      </c>
      <c r="K459" s="6">
        <f t="shared" si="33"/>
        <v>5.1735369647876883</v>
      </c>
    </row>
    <row r="460" spans="1:11" ht="15.6" x14ac:dyDescent="0.3">
      <c r="A460" s="1">
        <v>456</v>
      </c>
      <c r="B460" s="4">
        <v>44347</v>
      </c>
      <c r="C460" s="3">
        <v>5662</v>
      </c>
      <c r="D460" s="1">
        <f t="shared" si="34"/>
        <v>6178.2723570793532</v>
      </c>
      <c r="E460" s="1">
        <f t="shared" si="18"/>
        <v>-516.27235707935324</v>
      </c>
      <c r="F460" s="1">
        <f t="shared" si="21"/>
        <v>-1411.6288967366218</v>
      </c>
      <c r="G460" s="1">
        <f t="shared" si="19"/>
        <v>516.27235707935324</v>
      </c>
      <c r="H460" s="1">
        <f t="shared" si="22"/>
        <v>220616.25904327334</v>
      </c>
      <c r="I460" s="1">
        <f t="shared" si="20"/>
        <v>483.80758562121349</v>
      </c>
      <c r="J460" s="1">
        <f t="shared" si="32"/>
        <v>-2.917748581647551</v>
      </c>
      <c r="K460" s="6">
        <f t="shared" si="33"/>
        <v>9.1181977583778391</v>
      </c>
    </row>
    <row r="461" spans="1:11" ht="15.6" x14ac:dyDescent="0.3">
      <c r="A461" s="1">
        <v>457</v>
      </c>
      <c r="B461" s="2">
        <v>44348</v>
      </c>
      <c r="C461" s="3">
        <v>4824</v>
      </c>
      <c r="D461" s="1">
        <f t="shared" si="34"/>
        <v>5765.2544714158703</v>
      </c>
      <c r="E461" s="1">
        <f t="shared" si="18"/>
        <v>-941.25447141587028</v>
      </c>
      <c r="F461" s="1">
        <f t="shared" si="21"/>
        <v>-2352.883368152492</v>
      </c>
      <c r="G461" s="1">
        <f t="shared" si="19"/>
        <v>941.25447141587028</v>
      </c>
      <c r="H461" s="1">
        <f t="shared" si="22"/>
        <v>221557.5135146892</v>
      </c>
      <c r="I461" s="1">
        <f t="shared" si="20"/>
        <v>484.8085634894731</v>
      </c>
      <c r="J461" s="1">
        <f t="shared" si="32"/>
        <v>-4.8532215504142622</v>
      </c>
      <c r="K461" s="6">
        <f t="shared" si="33"/>
        <v>19.511908611440095</v>
      </c>
    </row>
    <row r="462" spans="1:11" ht="15.6" x14ac:dyDescent="0.3">
      <c r="A462" s="1">
        <v>458</v>
      </c>
      <c r="B462" s="2">
        <v>44349</v>
      </c>
      <c r="C462" s="3">
        <v>5246</v>
      </c>
      <c r="D462" s="1">
        <f t="shared" si="34"/>
        <v>5012.2508942831737</v>
      </c>
      <c r="E462" s="1">
        <f t="shared" si="18"/>
        <v>233.74910571682631</v>
      </c>
      <c r="F462" s="1">
        <f t="shared" si="21"/>
        <v>-2119.1342624356657</v>
      </c>
      <c r="G462" s="1">
        <f t="shared" si="19"/>
        <v>233.74910571682631</v>
      </c>
      <c r="H462" s="1">
        <f t="shared" si="22"/>
        <v>221791.26262040602</v>
      </c>
      <c r="I462" s="1">
        <f t="shared" si="20"/>
        <v>484.26039873451094</v>
      </c>
      <c r="J462" s="1">
        <f t="shared" si="32"/>
        <v>-4.3760222144397396</v>
      </c>
      <c r="K462" s="6">
        <f t="shared" si="33"/>
        <v>4.4557587822498341</v>
      </c>
    </row>
    <row r="463" spans="1:11" ht="15.6" x14ac:dyDescent="0.3">
      <c r="A463" s="1">
        <v>459</v>
      </c>
      <c r="B463" s="2">
        <v>44350</v>
      </c>
      <c r="C463" s="3">
        <v>5353</v>
      </c>
      <c r="D463" s="1">
        <f t="shared" si="34"/>
        <v>5199.2501788566351</v>
      </c>
      <c r="E463" s="1">
        <f t="shared" si="18"/>
        <v>153.7498211433649</v>
      </c>
      <c r="F463" s="1">
        <f t="shared" si="21"/>
        <v>-1965.3844412923008</v>
      </c>
      <c r="G463" s="1">
        <f t="shared" si="19"/>
        <v>153.7498211433649</v>
      </c>
      <c r="H463" s="1">
        <f t="shared" si="22"/>
        <v>221945.01244154939</v>
      </c>
      <c r="I463" s="1">
        <f t="shared" si="20"/>
        <v>483.54033211666535</v>
      </c>
      <c r="J463" s="1">
        <f t="shared" si="32"/>
        <v>-4.0645718893581479</v>
      </c>
      <c r="K463" s="6">
        <f t="shared" si="33"/>
        <v>2.8722178431415073</v>
      </c>
    </row>
    <row r="464" spans="1:11" ht="15.6" x14ac:dyDescent="0.3">
      <c r="A464" s="1">
        <v>460</v>
      </c>
      <c r="B464" s="2">
        <v>44351</v>
      </c>
      <c r="C464" s="3">
        <v>6486</v>
      </c>
      <c r="D464" s="1">
        <f t="shared" si="34"/>
        <v>5322.250035771327</v>
      </c>
      <c r="E464" s="1">
        <f t="shared" si="18"/>
        <v>1163.749964228673</v>
      </c>
      <c r="F464" s="1">
        <f t="shared" si="21"/>
        <v>-801.63447706362786</v>
      </c>
      <c r="G464" s="1">
        <f t="shared" si="19"/>
        <v>1163.749964228673</v>
      </c>
      <c r="H464" s="1">
        <f t="shared" si="22"/>
        <v>223108.76240577808</v>
      </c>
      <c r="I464" s="1">
        <f t="shared" si="20"/>
        <v>485.01904870821323</v>
      </c>
      <c r="J464" s="1">
        <f t="shared" si="32"/>
        <v>-1.652789677433659</v>
      </c>
      <c r="K464" s="6">
        <f t="shared" si="33"/>
        <v>17.942490968681359</v>
      </c>
    </row>
    <row r="465" spans="1:11" ht="15.6" x14ac:dyDescent="0.3">
      <c r="A465" s="1">
        <v>461</v>
      </c>
      <c r="B465" s="2">
        <v>44352</v>
      </c>
      <c r="C465" s="3">
        <v>6594</v>
      </c>
      <c r="D465" s="1">
        <f t="shared" si="34"/>
        <v>6253.2500071542654</v>
      </c>
      <c r="E465" s="1">
        <f t="shared" si="18"/>
        <v>340.7499928457346</v>
      </c>
      <c r="F465" s="1">
        <f t="shared" si="21"/>
        <v>-460.88448421789326</v>
      </c>
      <c r="G465" s="1">
        <f t="shared" si="19"/>
        <v>340.7499928457346</v>
      </c>
      <c r="H465" s="1">
        <f t="shared" si="22"/>
        <v>223449.5123986238</v>
      </c>
      <c r="I465" s="1">
        <f t="shared" si="20"/>
        <v>484.70610064777395</v>
      </c>
      <c r="J465" s="1">
        <f t="shared" si="32"/>
        <v>-0.95085348338293074</v>
      </c>
      <c r="K465" s="6">
        <f t="shared" si="33"/>
        <v>5.1675764762774437</v>
      </c>
    </row>
    <row r="466" spans="1:11" ht="15.6" x14ac:dyDescent="0.3">
      <c r="A466" s="1">
        <v>462</v>
      </c>
      <c r="B466" s="2">
        <v>44353</v>
      </c>
      <c r="C466" s="3">
        <v>5832</v>
      </c>
      <c r="D466" s="1">
        <f t="shared" si="34"/>
        <v>6525.8500014308529</v>
      </c>
      <c r="E466" s="1">
        <f t="shared" si="18"/>
        <v>-693.8500014308529</v>
      </c>
      <c r="F466" s="1">
        <f t="shared" si="21"/>
        <v>-1154.7344856487462</v>
      </c>
      <c r="G466" s="1">
        <f t="shared" si="19"/>
        <v>693.8500014308529</v>
      </c>
      <c r="H466" s="1">
        <f t="shared" si="22"/>
        <v>224143.36240005467</v>
      </c>
      <c r="I466" s="1">
        <f t="shared" si="20"/>
        <v>485.15879307371142</v>
      </c>
      <c r="J466" s="1">
        <f t="shared" si="32"/>
        <v>-2.3801165765397236</v>
      </c>
      <c r="K466" s="6">
        <f t="shared" si="33"/>
        <v>11.897290833862362</v>
      </c>
    </row>
    <row r="467" spans="1:11" ht="15.6" x14ac:dyDescent="0.3">
      <c r="A467" s="1">
        <v>463</v>
      </c>
      <c r="B467" s="2">
        <v>44354</v>
      </c>
      <c r="C467" s="3">
        <v>6993</v>
      </c>
      <c r="D467" s="1">
        <f t="shared" si="34"/>
        <v>5970.7700002861702</v>
      </c>
      <c r="E467" s="1">
        <f t="shared" si="18"/>
        <v>1022.2299997138298</v>
      </c>
      <c r="F467" s="1">
        <f t="shared" si="21"/>
        <v>-132.50448593491637</v>
      </c>
      <c r="G467" s="1">
        <f t="shared" si="19"/>
        <v>1022.2299997138298</v>
      </c>
      <c r="H467" s="1">
        <f t="shared" si="22"/>
        <v>225165.5923997685</v>
      </c>
      <c r="I467" s="1">
        <f t="shared" si="20"/>
        <v>486.31877408157345</v>
      </c>
      <c r="J467" s="1">
        <f t="shared" si="32"/>
        <v>-0.27246426211933683</v>
      </c>
      <c r="K467" s="6">
        <f t="shared" si="33"/>
        <v>14.61790361381138</v>
      </c>
    </row>
    <row r="468" spans="1:11" ht="15.6" x14ac:dyDescent="0.3">
      <c r="A468" s="1">
        <v>464</v>
      </c>
      <c r="B468" s="2">
        <v>44355</v>
      </c>
      <c r="C468" s="3">
        <v>6294</v>
      </c>
      <c r="D468" s="1">
        <f t="shared" si="34"/>
        <v>6788.5540000572346</v>
      </c>
      <c r="E468" s="1">
        <f t="shared" si="18"/>
        <v>-494.55400005723459</v>
      </c>
      <c r="F468" s="1">
        <f t="shared" si="21"/>
        <v>-627.05848599215096</v>
      </c>
      <c r="G468" s="1">
        <f t="shared" si="19"/>
        <v>494.55400005723459</v>
      </c>
      <c r="H468" s="1">
        <f t="shared" si="22"/>
        <v>225660.14639982572</v>
      </c>
      <c r="I468" s="1">
        <f t="shared" si="20"/>
        <v>486.33652241341753</v>
      </c>
      <c r="J468" s="1">
        <f t="shared" si="32"/>
        <v>-1.289351009215612</v>
      </c>
      <c r="K468" s="6">
        <f t="shared" si="33"/>
        <v>7.8575468709443053</v>
      </c>
    </row>
    <row r="469" spans="1:11" ht="15.6" x14ac:dyDescent="0.3">
      <c r="A469" s="1">
        <v>465</v>
      </c>
      <c r="B469" s="2">
        <v>44356</v>
      </c>
      <c r="C469" s="3">
        <v>7725</v>
      </c>
      <c r="D469" s="1">
        <f t="shared" si="34"/>
        <v>6392.9108000114466</v>
      </c>
      <c r="E469" s="1">
        <f t="shared" si="18"/>
        <v>1332.0891999885534</v>
      </c>
      <c r="F469" s="1">
        <f t="shared" si="21"/>
        <v>705.03071399640248</v>
      </c>
      <c r="G469" s="1">
        <f t="shared" si="19"/>
        <v>1332.0891999885534</v>
      </c>
      <c r="H469" s="1">
        <f t="shared" si="22"/>
        <v>226992.23559981427</v>
      </c>
      <c r="I469" s="1">
        <f t="shared" si="20"/>
        <v>488.15534537594465</v>
      </c>
      <c r="J469" s="1">
        <f t="shared" si="32"/>
        <v>1.4442753125102725</v>
      </c>
      <c r="K469" s="6">
        <f t="shared" si="33"/>
        <v>17.2438731390104</v>
      </c>
    </row>
    <row r="470" spans="1:11" ht="15.6" x14ac:dyDescent="0.3">
      <c r="A470" s="1">
        <v>466</v>
      </c>
      <c r="B470" s="2">
        <v>44357</v>
      </c>
      <c r="C470" s="3">
        <v>8892</v>
      </c>
      <c r="D470" s="1">
        <f t="shared" si="34"/>
        <v>7458.5821600022891</v>
      </c>
      <c r="E470" s="1">
        <f t="shared" si="18"/>
        <v>1433.4178399977109</v>
      </c>
      <c r="F470" s="1">
        <f t="shared" si="21"/>
        <v>2138.4485539941134</v>
      </c>
      <c r="G470" s="1">
        <f t="shared" si="19"/>
        <v>1433.4178399977109</v>
      </c>
      <c r="H470" s="1">
        <f t="shared" si="22"/>
        <v>228425.65343981198</v>
      </c>
      <c r="I470" s="1">
        <f t="shared" si="20"/>
        <v>490.18380566483256</v>
      </c>
      <c r="J470" s="1">
        <f t="shared" si="32"/>
        <v>4.3625442727422463</v>
      </c>
      <c r="K470" s="6">
        <f t="shared" si="33"/>
        <v>16.12030859196706</v>
      </c>
    </row>
    <row r="471" spans="1:11" ht="15.6" x14ac:dyDescent="0.3">
      <c r="A471" s="1">
        <v>467</v>
      </c>
      <c r="B471" s="2">
        <v>44358</v>
      </c>
      <c r="C471" s="3">
        <v>8083</v>
      </c>
      <c r="D471" s="1">
        <f t="shared" si="34"/>
        <v>8605.316432000458</v>
      </c>
      <c r="E471" s="1">
        <f t="shared" si="18"/>
        <v>-522.31643200045801</v>
      </c>
      <c r="F471" s="1">
        <f t="shared" si="21"/>
        <v>1616.1321219936553</v>
      </c>
      <c r="G471" s="1">
        <f t="shared" si="19"/>
        <v>522.31643200045801</v>
      </c>
      <c r="H471" s="1">
        <f t="shared" si="22"/>
        <v>228947.96987181244</v>
      </c>
      <c r="I471" s="1">
        <f t="shared" si="20"/>
        <v>490.25261214520867</v>
      </c>
      <c r="J471" s="1">
        <f t="shared" si="32"/>
        <v>3.2965293441720016</v>
      </c>
      <c r="K471" s="6">
        <f t="shared" si="33"/>
        <v>6.4619130520902885</v>
      </c>
    </row>
    <row r="472" spans="1:11" ht="15.6" x14ac:dyDescent="0.3">
      <c r="A472" s="1">
        <v>468</v>
      </c>
      <c r="B472" s="2">
        <v>44359</v>
      </c>
      <c r="C472" s="3">
        <v>7465</v>
      </c>
      <c r="D472" s="1">
        <f t="shared" si="34"/>
        <v>8187.4632864000914</v>
      </c>
      <c r="E472" s="1">
        <f t="shared" si="18"/>
        <v>-722.46328640009142</v>
      </c>
      <c r="F472" s="1">
        <f t="shared" si="21"/>
        <v>893.66883559356393</v>
      </c>
      <c r="G472" s="1">
        <f t="shared" si="19"/>
        <v>722.46328640009142</v>
      </c>
      <c r="H472" s="1">
        <f t="shared" si="22"/>
        <v>229670.43315821255</v>
      </c>
      <c r="I472" s="1">
        <f t="shared" si="20"/>
        <v>490.74878879959948</v>
      </c>
      <c r="J472" s="1">
        <f t="shared" si="32"/>
        <v>1.8210311588940049</v>
      </c>
      <c r="K472" s="6">
        <f t="shared" si="33"/>
        <v>9.678007855326074</v>
      </c>
    </row>
    <row r="473" spans="1:11" ht="15.6" x14ac:dyDescent="0.3">
      <c r="A473" s="1">
        <v>469</v>
      </c>
      <c r="B473" s="4">
        <v>44360</v>
      </c>
      <c r="C473" s="3">
        <v>9868</v>
      </c>
      <c r="D473" s="1">
        <f t="shared" si="34"/>
        <v>7609.4926572800186</v>
      </c>
      <c r="E473" s="1">
        <f t="shared" si="18"/>
        <v>2258.5073427199814</v>
      </c>
      <c r="F473" s="1">
        <f t="shared" si="21"/>
        <v>3152.1761783135453</v>
      </c>
      <c r="G473" s="1">
        <f t="shared" si="19"/>
        <v>2258.5073427199814</v>
      </c>
      <c r="H473" s="1">
        <f t="shared" si="22"/>
        <v>231928.94050093251</v>
      </c>
      <c r="I473" s="1">
        <f t="shared" si="20"/>
        <v>494.51799680369407</v>
      </c>
      <c r="J473" s="1">
        <f t="shared" si="32"/>
        <v>6.3742395599099826</v>
      </c>
      <c r="K473" s="6">
        <f t="shared" si="33"/>
        <v>22.887184259424213</v>
      </c>
    </row>
    <row r="474" spans="1:11" ht="15.6" x14ac:dyDescent="0.3">
      <c r="A474" s="1">
        <v>470</v>
      </c>
      <c r="B474" s="4">
        <v>44361</v>
      </c>
      <c r="C474" s="3">
        <v>8189</v>
      </c>
      <c r="D474" s="1">
        <f t="shared" si="34"/>
        <v>9416.2985314560028</v>
      </c>
      <c r="E474" s="1">
        <f t="shared" si="18"/>
        <v>-1227.2985314560028</v>
      </c>
      <c r="F474" s="1">
        <f t="shared" si="21"/>
        <v>1924.8776468575425</v>
      </c>
      <c r="G474" s="1">
        <f t="shared" si="19"/>
        <v>1227.2985314560028</v>
      </c>
      <c r="H474" s="1">
        <f t="shared" si="22"/>
        <v>233156.23903238852</v>
      </c>
      <c r="I474" s="1">
        <f t="shared" si="20"/>
        <v>496.0771043242309</v>
      </c>
      <c r="J474" s="1">
        <f t="shared" si="32"/>
        <v>3.8801985217190396</v>
      </c>
      <c r="K474" s="6">
        <f t="shared" si="33"/>
        <v>14.987159988472376</v>
      </c>
    </row>
    <row r="475" spans="1:11" ht="15.6" x14ac:dyDescent="0.3">
      <c r="A475" s="1">
        <v>471</v>
      </c>
      <c r="B475" s="4">
        <v>44362</v>
      </c>
      <c r="C475" s="3">
        <v>8161</v>
      </c>
      <c r="D475" s="1">
        <f t="shared" si="34"/>
        <v>8434.4597062911998</v>
      </c>
      <c r="E475" s="1">
        <f t="shared" si="18"/>
        <v>-273.45970629119984</v>
      </c>
      <c r="F475" s="1">
        <f t="shared" si="21"/>
        <v>1651.4179405663426</v>
      </c>
      <c r="G475" s="1">
        <f t="shared" si="19"/>
        <v>273.45970629119984</v>
      </c>
      <c r="H475" s="1">
        <f t="shared" si="22"/>
        <v>233429.69873867973</v>
      </c>
      <c r="I475" s="1">
        <f t="shared" si="20"/>
        <v>495.60445592076377</v>
      </c>
      <c r="J475" s="1">
        <f t="shared" si="32"/>
        <v>3.3321289202257858</v>
      </c>
      <c r="K475" s="6">
        <f t="shared" si="33"/>
        <v>3.3508112521896805</v>
      </c>
    </row>
    <row r="476" spans="1:11" ht="15.6" x14ac:dyDescent="0.3">
      <c r="A476" s="1">
        <v>472</v>
      </c>
      <c r="B476" s="4">
        <v>44363</v>
      </c>
      <c r="C476" s="3">
        <v>9944</v>
      </c>
      <c r="D476" s="1">
        <f t="shared" si="34"/>
        <v>8215.6919412582392</v>
      </c>
      <c r="E476" s="1">
        <f t="shared" si="18"/>
        <v>1728.3080587417608</v>
      </c>
      <c r="F476" s="1">
        <f t="shared" si="21"/>
        <v>3379.7259993081034</v>
      </c>
      <c r="G476" s="1">
        <f t="shared" si="19"/>
        <v>1728.3080587417608</v>
      </c>
      <c r="H476" s="1">
        <f t="shared" si="22"/>
        <v>235158.00679742149</v>
      </c>
      <c r="I476" s="1">
        <f t="shared" si="20"/>
        <v>498.21611609623199</v>
      </c>
      <c r="J476" s="1">
        <f t="shared" si="32"/>
        <v>6.7836545027686315</v>
      </c>
      <c r="K476" s="6">
        <f t="shared" si="33"/>
        <v>17.380410888392607</v>
      </c>
    </row>
    <row r="477" spans="1:11" ht="15.6" x14ac:dyDescent="0.3">
      <c r="A477" s="1">
        <v>473</v>
      </c>
      <c r="B477" s="4">
        <v>44364</v>
      </c>
      <c r="C477" s="3">
        <v>12624</v>
      </c>
      <c r="D477" s="1">
        <f t="shared" si="34"/>
        <v>9598.3383882516482</v>
      </c>
      <c r="E477" s="1">
        <f t="shared" si="18"/>
        <v>3025.6616117483518</v>
      </c>
      <c r="F477" s="1">
        <f t="shared" si="21"/>
        <v>6405.3876110564552</v>
      </c>
      <c r="G477" s="1">
        <f t="shared" si="19"/>
        <v>3025.6616117483518</v>
      </c>
      <c r="H477" s="1">
        <f t="shared" si="22"/>
        <v>238183.66840916986</v>
      </c>
      <c r="I477" s="1">
        <f t="shared" si="20"/>
        <v>503.5595526620927</v>
      </c>
      <c r="J477" s="1">
        <f t="shared" si="32"/>
        <v>12.720218645826604</v>
      </c>
      <c r="K477" s="6">
        <f t="shared" si="33"/>
        <v>23.967534947309506</v>
      </c>
    </row>
    <row r="478" spans="1:11" ht="15.6" x14ac:dyDescent="0.3">
      <c r="A478" s="1">
        <v>474</v>
      </c>
      <c r="B478" s="4">
        <v>44365</v>
      </c>
      <c r="C478" s="3">
        <v>12990</v>
      </c>
      <c r="D478" s="1">
        <f t="shared" si="34"/>
        <v>12018.867677650331</v>
      </c>
      <c r="E478" s="1">
        <f t="shared" si="18"/>
        <v>971.13232234966927</v>
      </c>
      <c r="F478" s="1">
        <f t="shared" si="21"/>
        <v>7376.5199334061244</v>
      </c>
      <c r="G478" s="1">
        <f t="shared" si="19"/>
        <v>971.13232234966927</v>
      </c>
      <c r="H478" s="1">
        <f t="shared" si="22"/>
        <v>239154.80073151953</v>
      </c>
      <c r="I478" s="1">
        <f t="shared" si="20"/>
        <v>504.54599310447156</v>
      </c>
      <c r="J478" s="1">
        <f t="shared" si="32"/>
        <v>14.620113992023594</v>
      </c>
      <c r="K478" s="6">
        <f t="shared" si="33"/>
        <v>7.4759994022299407</v>
      </c>
    </row>
    <row r="479" spans="1:11" ht="15.6" x14ac:dyDescent="0.3">
      <c r="A479" s="1">
        <v>475</v>
      </c>
      <c r="B479" s="4">
        <v>44366</v>
      </c>
      <c r="C479" s="3">
        <v>12906</v>
      </c>
      <c r="D479" s="1">
        <f t="shared" si="34"/>
        <v>12795.773535530067</v>
      </c>
      <c r="E479" s="1">
        <f t="shared" si="18"/>
        <v>110.22646446993349</v>
      </c>
      <c r="F479" s="1">
        <f t="shared" si="21"/>
        <v>7486.7463978760579</v>
      </c>
      <c r="G479" s="1">
        <f t="shared" si="19"/>
        <v>110.22646446993349</v>
      </c>
      <c r="H479" s="1">
        <f t="shared" si="22"/>
        <v>239265.02719598947</v>
      </c>
      <c r="I479" s="1">
        <f t="shared" si="20"/>
        <v>503.7158467283989</v>
      </c>
      <c r="J479" s="1">
        <f t="shared" si="32"/>
        <v>14.863035273759959</v>
      </c>
      <c r="K479" s="6">
        <f t="shared" si="33"/>
        <v>0.8540714742750154</v>
      </c>
    </row>
    <row r="480" spans="1:11" ht="15.6" x14ac:dyDescent="0.3">
      <c r="A480" s="1">
        <v>476</v>
      </c>
      <c r="B480" s="4">
        <v>44367</v>
      </c>
      <c r="C480" s="3">
        <v>13737</v>
      </c>
      <c r="D480" s="1">
        <f t="shared" si="34"/>
        <v>12883.954707106013</v>
      </c>
      <c r="E480" s="1">
        <f t="shared" si="18"/>
        <v>853.0452928939867</v>
      </c>
      <c r="F480" s="1">
        <f t="shared" si="21"/>
        <v>8339.7916907700455</v>
      </c>
      <c r="G480" s="1">
        <f t="shared" si="19"/>
        <v>853.0452928939867</v>
      </c>
      <c r="H480" s="1">
        <f t="shared" si="22"/>
        <v>240118.07248888345</v>
      </c>
      <c r="I480" s="1">
        <f t="shared" si="20"/>
        <v>504.44973211950304</v>
      </c>
      <c r="J480" s="1">
        <f t="shared" si="32"/>
        <v>16.532453403690909</v>
      </c>
      <c r="K480" s="6">
        <f t="shared" si="33"/>
        <v>6.2098368850111862</v>
      </c>
    </row>
    <row r="481" spans="1:11" ht="15.6" x14ac:dyDescent="0.3">
      <c r="A481" s="1">
        <v>477</v>
      </c>
      <c r="B481" s="4">
        <v>44368</v>
      </c>
      <c r="C481" s="3">
        <v>14536</v>
      </c>
      <c r="D481" s="1">
        <f t="shared" si="34"/>
        <v>13566.390941421203</v>
      </c>
      <c r="E481" s="1">
        <f t="shared" si="18"/>
        <v>969.60905857879698</v>
      </c>
      <c r="F481" s="1">
        <f t="shared" si="21"/>
        <v>9309.4007493488425</v>
      </c>
      <c r="G481" s="1">
        <f t="shared" si="19"/>
        <v>969.60905857879698</v>
      </c>
      <c r="H481" s="1">
        <f t="shared" si="22"/>
        <v>241087.68154746224</v>
      </c>
      <c r="I481" s="1">
        <f t="shared" si="20"/>
        <v>505.42490890453303</v>
      </c>
      <c r="J481" s="1">
        <f t="shared" si="32"/>
        <v>18.418959147712375</v>
      </c>
      <c r="K481" s="6">
        <f t="shared" si="33"/>
        <v>6.6703980364529238</v>
      </c>
    </row>
    <row r="482" spans="1:11" ht="15.6" x14ac:dyDescent="0.3">
      <c r="A482" s="1">
        <v>478</v>
      </c>
      <c r="B482" s="4">
        <v>44369</v>
      </c>
      <c r="C482" s="3">
        <v>13668</v>
      </c>
      <c r="D482" s="1">
        <f t="shared" si="34"/>
        <v>14342.07818828424</v>
      </c>
      <c r="E482" s="1">
        <f t="shared" si="18"/>
        <v>-674.07818828424024</v>
      </c>
      <c r="F482" s="1">
        <f t="shared" si="21"/>
        <v>8635.3225610646023</v>
      </c>
      <c r="G482" s="1">
        <f t="shared" si="19"/>
        <v>674.07818828424024</v>
      </c>
      <c r="H482" s="1">
        <f t="shared" si="22"/>
        <v>241761.75973574648</v>
      </c>
      <c r="I482" s="1">
        <f t="shared" si="20"/>
        <v>505.77774003294246</v>
      </c>
      <c r="J482" s="1">
        <f t="shared" si="32"/>
        <v>17.073354316665188</v>
      </c>
      <c r="K482" s="6">
        <f t="shared" si="33"/>
        <v>4.9317982754187906</v>
      </c>
    </row>
    <row r="483" spans="1:11" ht="15.6" x14ac:dyDescent="0.3">
      <c r="A483" s="1">
        <v>479</v>
      </c>
      <c r="B483" s="4">
        <v>44370</v>
      </c>
      <c r="C483" s="3">
        <v>15308</v>
      </c>
      <c r="D483" s="1">
        <f t="shared" si="34"/>
        <v>13802.815637656848</v>
      </c>
      <c r="E483" s="1">
        <f t="shared" si="18"/>
        <v>1505.1843623431523</v>
      </c>
      <c r="F483" s="1">
        <f t="shared" si="21"/>
        <v>10140.506923407755</v>
      </c>
      <c r="G483" s="1">
        <f t="shared" si="19"/>
        <v>1505.1843623431523</v>
      </c>
      <c r="H483" s="1">
        <f t="shared" si="22"/>
        <v>243266.94409808965</v>
      </c>
      <c r="I483" s="1">
        <f t="shared" si="20"/>
        <v>507.86418392085523</v>
      </c>
      <c r="J483" s="1">
        <f t="shared" si="32"/>
        <v>19.966966059941797</v>
      </c>
      <c r="K483" s="6">
        <f t="shared" si="33"/>
        <v>9.8326650270652749</v>
      </c>
    </row>
    <row r="484" spans="1:11" ht="15.6" x14ac:dyDescent="0.3">
      <c r="A484" s="1">
        <v>480</v>
      </c>
      <c r="B484" s="4">
        <v>44371</v>
      </c>
      <c r="C484" s="3">
        <v>20574</v>
      </c>
      <c r="D484" s="1">
        <f t="shared" si="34"/>
        <v>15006.96312753137</v>
      </c>
      <c r="E484" s="1">
        <f t="shared" si="18"/>
        <v>5567.0368724686305</v>
      </c>
      <c r="F484" s="1">
        <f t="shared" si="21"/>
        <v>15707.543795876385</v>
      </c>
      <c r="G484" s="1">
        <f t="shared" si="19"/>
        <v>5567.0368724686305</v>
      </c>
      <c r="H484" s="1">
        <f t="shared" si="22"/>
        <v>248833.98097055827</v>
      </c>
      <c r="I484" s="1">
        <f t="shared" si="20"/>
        <v>518.40412702199637</v>
      </c>
      <c r="J484" s="1">
        <f t="shared" si="32"/>
        <v>30.299804683479881</v>
      </c>
      <c r="K484" s="6">
        <f t="shared" si="33"/>
        <v>27.058602471413586</v>
      </c>
    </row>
    <row r="485" spans="1:11" ht="15.6" x14ac:dyDescent="0.3">
      <c r="A485" s="1">
        <v>481</v>
      </c>
      <c r="B485" s="4">
        <v>44372</v>
      </c>
      <c r="C485" s="3">
        <v>18872</v>
      </c>
      <c r="D485" s="1">
        <f t="shared" si="34"/>
        <v>19460.592625506273</v>
      </c>
      <c r="E485" s="1">
        <f t="shared" si="18"/>
        <v>-588.59262550627318</v>
      </c>
      <c r="F485" s="1">
        <f t="shared" si="21"/>
        <v>15118.951170370112</v>
      </c>
      <c r="G485" s="1">
        <f t="shared" si="19"/>
        <v>588.59262550627318</v>
      </c>
      <c r="H485" s="1">
        <f t="shared" si="22"/>
        <v>249422.57359606455</v>
      </c>
      <c r="I485" s="1">
        <f t="shared" si="20"/>
        <v>518.55004905626731</v>
      </c>
      <c r="J485" s="1">
        <f t="shared" si="32"/>
        <v>29.156204300598901</v>
      </c>
      <c r="K485" s="6">
        <f t="shared" si="33"/>
        <v>3.1188672398594384</v>
      </c>
    </row>
    <row r="486" spans="1:11" ht="15.6" x14ac:dyDescent="0.3">
      <c r="A486" s="1">
        <v>482</v>
      </c>
      <c r="B486" s="4">
        <v>44373</v>
      </c>
      <c r="C486" s="3">
        <v>21095</v>
      </c>
      <c r="D486" s="1">
        <f t="shared" si="34"/>
        <v>18989.718525101256</v>
      </c>
      <c r="E486" s="1">
        <f t="shared" si="18"/>
        <v>2105.2814748987439</v>
      </c>
      <c r="F486" s="1">
        <f t="shared" si="21"/>
        <v>17224.232645268858</v>
      </c>
      <c r="G486" s="1">
        <f t="shared" si="19"/>
        <v>2105.2814748987439</v>
      </c>
      <c r="H486" s="1">
        <f t="shared" si="22"/>
        <v>251527.8550709633</v>
      </c>
      <c r="I486" s="1">
        <f t="shared" si="20"/>
        <v>521.84202296880358</v>
      </c>
      <c r="J486" s="1">
        <f t="shared" si="32"/>
        <v>33.006603315077491</v>
      </c>
      <c r="K486" s="6">
        <f t="shared" si="33"/>
        <v>9.9800022512384157</v>
      </c>
    </row>
    <row r="487" spans="1:11" ht="15.6" x14ac:dyDescent="0.3">
      <c r="A487" s="1">
        <v>483</v>
      </c>
      <c r="B487" s="4">
        <v>44374</v>
      </c>
      <c r="C487" s="3">
        <v>21342</v>
      </c>
      <c r="D487" s="1">
        <f t="shared" si="34"/>
        <v>20673.94370502025</v>
      </c>
      <c r="E487" s="1">
        <f t="shared" si="18"/>
        <v>668.05629497974951</v>
      </c>
      <c r="F487" s="1">
        <f t="shared" si="21"/>
        <v>17892.288940248607</v>
      </c>
      <c r="G487" s="1">
        <f t="shared" si="19"/>
        <v>668.05629497974951</v>
      </c>
      <c r="H487" s="1">
        <f t="shared" si="22"/>
        <v>252195.91136594306</v>
      </c>
      <c r="I487" s="1">
        <f t="shared" si="20"/>
        <v>522.14474402886765</v>
      </c>
      <c r="J487" s="1">
        <f t="shared" si="32"/>
        <v>34.266913810511134</v>
      </c>
      <c r="K487" s="6">
        <f t="shared" si="33"/>
        <v>3.1302422218149633</v>
      </c>
    </row>
    <row r="488" spans="1:11" ht="15.6" x14ac:dyDescent="0.3">
      <c r="A488" s="1">
        <v>484</v>
      </c>
      <c r="B488" s="4">
        <v>44375</v>
      </c>
      <c r="C488" s="3">
        <v>20694</v>
      </c>
      <c r="D488" s="1">
        <f t="shared" si="34"/>
        <v>21208.388741004052</v>
      </c>
      <c r="E488" s="1">
        <f t="shared" si="18"/>
        <v>-514.38874100405155</v>
      </c>
      <c r="F488" s="1">
        <f t="shared" si="21"/>
        <v>17377.900199244556</v>
      </c>
      <c r="G488" s="1">
        <f t="shared" si="19"/>
        <v>514.38874100405155</v>
      </c>
      <c r="H488" s="1">
        <f t="shared" si="22"/>
        <v>252710.30010694711</v>
      </c>
      <c r="I488" s="1">
        <f t="shared" si="20"/>
        <v>522.12871922922955</v>
      </c>
      <c r="J488" s="1">
        <f t="shared" si="32"/>
        <v>33.282789395109212</v>
      </c>
      <c r="K488" s="6">
        <f t="shared" si="33"/>
        <v>2.4856902532330705</v>
      </c>
    </row>
    <row r="489" spans="1:11" ht="15.6" x14ac:dyDescent="0.3">
      <c r="A489" s="1">
        <v>485</v>
      </c>
      <c r="B489" s="4">
        <v>44376</v>
      </c>
      <c r="C489" s="3">
        <v>20467</v>
      </c>
      <c r="D489" s="1">
        <f t="shared" si="34"/>
        <v>20796.877748200812</v>
      </c>
      <c r="E489" s="1">
        <f t="shared" si="18"/>
        <v>-329.87774820081177</v>
      </c>
      <c r="F489" s="1">
        <f t="shared" si="21"/>
        <v>17048.022451043744</v>
      </c>
      <c r="G489" s="1">
        <f t="shared" si="19"/>
        <v>329.87774820081177</v>
      </c>
      <c r="H489" s="1">
        <f t="shared" si="22"/>
        <v>253040.17785514792</v>
      </c>
      <c r="I489" s="1">
        <f t="shared" si="20"/>
        <v>521.73232547453176</v>
      </c>
      <c r="J489" s="1">
        <f t="shared" si="32"/>
        <v>32.675802549780748</v>
      </c>
      <c r="K489" s="6">
        <f t="shared" si="33"/>
        <v>1.6117542785987773</v>
      </c>
    </row>
    <row r="490" spans="1:11" ht="15.6" x14ac:dyDescent="0.3">
      <c r="A490" s="1">
        <v>486</v>
      </c>
      <c r="B490" s="4">
        <v>44377</v>
      </c>
      <c r="C490" s="3">
        <v>21807</v>
      </c>
      <c r="D490" s="1">
        <f t="shared" si="34"/>
        <v>20532.975549640163</v>
      </c>
      <c r="E490" s="1">
        <f t="shared" si="18"/>
        <v>1274.0244503598369</v>
      </c>
      <c r="F490" s="1">
        <f t="shared" si="21"/>
        <v>18322.046901403581</v>
      </c>
      <c r="G490" s="1">
        <f t="shared" si="19"/>
        <v>1274.0244503598369</v>
      </c>
      <c r="H490" s="1">
        <f t="shared" si="22"/>
        <v>254314.20230550776</v>
      </c>
      <c r="I490" s="1">
        <f t="shared" si="20"/>
        <v>523.28025165742338</v>
      </c>
      <c r="J490" s="1">
        <f t="shared" si="32"/>
        <v>35.013832154702641</v>
      </c>
      <c r="K490" s="6">
        <f t="shared" si="33"/>
        <v>5.8422728956749523</v>
      </c>
    </row>
    <row r="491" spans="1:11" ht="15.6" x14ac:dyDescent="0.3">
      <c r="A491" s="1">
        <v>487</v>
      </c>
      <c r="B491" s="2">
        <v>44378</v>
      </c>
      <c r="C491" s="3">
        <v>24836</v>
      </c>
      <c r="D491" s="1">
        <f t="shared" si="34"/>
        <v>21552.195109928034</v>
      </c>
      <c r="E491" s="1">
        <f t="shared" si="18"/>
        <v>3283.8048900719659</v>
      </c>
      <c r="F491" s="1">
        <f t="shared" si="21"/>
        <v>21605.851791475547</v>
      </c>
      <c r="G491" s="1">
        <f t="shared" si="19"/>
        <v>3283.8048900719659</v>
      </c>
      <c r="H491" s="1">
        <f t="shared" si="22"/>
        <v>257598.00719557973</v>
      </c>
      <c r="I491" s="1">
        <f t="shared" si="20"/>
        <v>528.94868007305899</v>
      </c>
      <c r="J491" s="1">
        <f t="shared" si="32"/>
        <v>40.846782694478641</v>
      </c>
      <c r="K491" s="6">
        <f t="shared" si="33"/>
        <v>13.221955588951385</v>
      </c>
    </row>
    <row r="492" spans="1:11" ht="15.6" x14ac:dyDescent="0.3">
      <c r="A492" s="1">
        <v>488</v>
      </c>
      <c r="B492" s="2">
        <v>44379</v>
      </c>
      <c r="C492" s="3">
        <v>25830</v>
      </c>
      <c r="D492" s="1">
        <f t="shared" si="34"/>
        <v>24179.239021985606</v>
      </c>
      <c r="E492" s="1">
        <f t="shared" si="18"/>
        <v>1650.7609780143939</v>
      </c>
      <c r="F492" s="1">
        <f t="shared" si="21"/>
        <v>23256.612769489941</v>
      </c>
      <c r="G492" s="1">
        <f t="shared" si="19"/>
        <v>1650.7609780143939</v>
      </c>
      <c r="H492" s="1">
        <f t="shared" si="22"/>
        <v>259248.76817359412</v>
      </c>
      <c r="I492" s="1">
        <f t="shared" si="20"/>
        <v>531.24747576556172</v>
      </c>
      <c r="J492" s="1">
        <f t="shared" si="32"/>
        <v>43.77736145658983</v>
      </c>
      <c r="K492" s="6">
        <f t="shared" si="33"/>
        <v>6.3908671235555321</v>
      </c>
    </row>
    <row r="493" spans="1:11" ht="15.6" x14ac:dyDescent="0.3">
      <c r="A493" s="1">
        <v>489</v>
      </c>
      <c r="B493" s="2">
        <v>44380</v>
      </c>
      <c r="C493" s="3">
        <v>27913</v>
      </c>
      <c r="D493" s="1">
        <f t="shared" si="34"/>
        <v>25499.847804397123</v>
      </c>
      <c r="E493" s="1">
        <f t="shared" si="18"/>
        <v>2413.1521956028773</v>
      </c>
      <c r="F493" s="1">
        <f t="shared" si="21"/>
        <v>25669.764965092818</v>
      </c>
      <c r="G493" s="1">
        <f t="shared" si="19"/>
        <v>2413.1521956028773</v>
      </c>
      <c r="H493" s="1">
        <f t="shared" si="22"/>
        <v>261661.920369197</v>
      </c>
      <c r="I493" s="1">
        <f t="shared" si="20"/>
        <v>535.09595167524947</v>
      </c>
      <c r="J493" s="1">
        <f t="shared" si="32"/>
        <v>47.972265319383013</v>
      </c>
      <c r="K493" s="6">
        <f t="shared" si="33"/>
        <v>8.645262765030191</v>
      </c>
    </row>
    <row r="494" spans="1:11" ht="15.6" x14ac:dyDescent="0.3">
      <c r="A494" s="1">
        <v>490</v>
      </c>
      <c r="B494" s="2">
        <v>44381</v>
      </c>
      <c r="C494" s="3">
        <v>27233</v>
      </c>
      <c r="D494" s="1">
        <f t="shared" si="34"/>
        <v>27430.369560879426</v>
      </c>
      <c r="E494" s="1">
        <f t="shared" si="18"/>
        <v>-197.36956087942599</v>
      </c>
      <c r="F494" s="1">
        <f t="shared" si="21"/>
        <v>25472.395404213392</v>
      </c>
      <c r="G494" s="1">
        <f t="shared" si="19"/>
        <v>197.36956087942599</v>
      </c>
      <c r="H494" s="1">
        <f t="shared" si="22"/>
        <v>261859.28993007643</v>
      </c>
      <c r="I494" s="1">
        <f t="shared" si="20"/>
        <v>534.40671414301312</v>
      </c>
      <c r="J494" s="1">
        <f t="shared" si="32"/>
        <v>47.664811706307823</v>
      </c>
      <c r="K494" s="6">
        <f t="shared" si="33"/>
        <v>0.72474410046423821</v>
      </c>
    </row>
    <row r="495" spans="1:11" ht="15.6" x14ac:dyDescent="0.3">
      <c r="A495" s="1">
        <v>491</v>
      </c>
      <c r="B495" s="2">
        <v>44382</v>
      </c>
      <c r="C495" s="3">
        <v>29745</v>
      </c>
      <c r="D495" s="1">
        <f t="shared" si="34"/>
        <v>27272.473912175887</v>
      </c>
      <c r="E495" s="1">
        <f t="shared" si="18"/>
        <v>2472.5260878241133</v>
      </c>
      <c r="F495" s="1">
        <f t="shared" si="21"/>
        <v>27944.921492037505</v>
      </c>
      <c r="G495" s="1">
        <f t="shared" si="19"/>
        <v>2472.5260878241133</v>
      </c>
      <c r="H495" s="1">
        <f t="shared" si="22"/>
        <v>264331.81601790054</v>
      </c>
      <c r="I495" s="1">
        <f t="shared" si="20"/>
        <v>538.35400410977707</v>
      </c>
      <c r="J495" s="1">
        <f t="shared" si="32"/>
        <v>51.90807773083673</v>
      </c>
      <c r="K495" s="6">
        <f t="shared" si="33"/>
        <v>8.3124091034597871</v>
      </c>
    </row>
    <row r="496" spans="1:11" ht="15.6" x14ac:dyDescent="0.3">
      <c r="A496" s="1">
        <v>492</v>
      </c>
      <c r="B496" s="2">
        <v>44383</v>
      </c>
      <c r="C496" s="3">
        <v>31189</v>
      </c>
      <c r="D496" s="1">
        <f t="shared" si="34"/>
        <v>29250.494782435177</v>
      </c>
      <c r="E496" s="1">
        <f t="shared" si="18"/>
        <v>1938.5052175648234</v>
      </c>
      <c r="F496" s="1">
        <f t="shared" si="21"/>
        <v>29883.426709602329</v>
      </c>
      <c r="G496" s="1">
        <f t="shared" si="19"/>
        <v>1938.5052175648234</v>
      </c>
      <c r="H496" s="1">
        <f t="shared" si="22"/>
        <v>266270.32123546535</v>
      </c>
      <c r="I496" s="1">
        <f t="shared" si="20"/>
        <v>541.19983990948242</v>
      </c>
      <c r="J496" s="1">
        <f t="shared" si="32"/>
        <v>55.2169910371748</v>
      </c>
      <c r="K496" s="6">
        <f t="shared" si="33"/>
        <v>6.2153490575678072</v>
      </c>
    </row>
    <row r="497" spans="1:11" ht="15.6" x14ac:dyDescent="0.3">
      <c r="A497" s="1">
        <v>493</v>
      </c>
      <c r="B497" s="2">
        <v>44384</v>
      </c>
      <c r="C497" s="3">
        <v>34379</v>
      </c>
      <c r="D497" s="1">
        <f t="shared" si="34"/>
        <v>30801.298956487037</v>
      </c>
      <c r="E497" s="1">
        <f t="shared" si="18"/>
        <v>3577.7010435129632</v>
      </c>
      <c r="F497" s="1">
        <f t="shared" si="21"/>
        <v>33461.127753115288</v>
      </c>
      <c r="G497" s="1">
        <f t="shared" si="19"/>
        <v>3577.7010435129632</v>
      </c>
      <c r="H497" s="1">
        <f t="shared" si="22"/>
        <v>269848.02227897831</v>
      </c>
      <c r="I497" s="1">
        <f t="shared" si="20"/>
        <v>547.35907155979373</v>
      </c>
      <c r="J497" s="1">
        <f t="shared" si="32"/>
        <v>61.131950654918455</v>
      </c>
      <c r="K497" s="6">
        <f t="shared" si="33"/>
        <v>10.406646625884882</v>
      </c>
    </row>
    <row r="498" spans="1:11" ht="15.6" x14ac:dyDescent="0.3">
      <c r="A498" s="1">
        <v>494</v>
      </c>
      <c r="B498" s="2">
        <v>44385</v>
      </c>
      <c r="C498" s="3">
        <v>38391</v>
      </c>
      <c r="D498" s="1">
        <f t="shared" si="34"/>
        <v>33663.459791297406</v>
      </c>
      <c r="E498" s="1">
        <f t="shared" si="18"/>
        <v>4727.5402087025941</v>
      </c>
      <c r="F498" s="1">
        <f t="shared" si="21"/>
        <v>38188.667961817882</v>
      </c>
      <c r="G498" s="1">
        <f t="shared" si="19"/>
        <v>4727.5402087025941</v>
      </c>
      <c r="H498" s="1">
        <f t="shared" si="22"/>
        <v>274575.56248768093</v>
      </c>
      <c r="I498" s="1">
        <f t="shared" si="20"/>
        <v>555.82097669571044</v>
      </c>
      <c r="J498" s="1">
        <f t="shared" si="32"/>
        <v>68.706777115259243</v>
      </c>
      <c r="K498" s="6">
        <f t="shared" si="33"/>
        <v>12.314188764821427</v>
      </c>
    </row>
    <row r="499" spans="1:11" ht="15.6" x14ac:dyDescent="0.3">
      <c r="A499" s="1">
        <v>495</v>
      </c>
      <c r="B499" s="2">
        <v>44386</v>
      </c>
      <c r="C499" s="3">
        <v>38124</v>
      </c>
      <c r="D499" s="1">
        <f t="shared" si="34"/>
        <v>37445.491958259481</v>
      </c>
      <c r="E499" s="1">
        <f t="shared" si="18"/>
        <v>678.50804174051882</v>
      </c>
      <c r="F499" s="1">
        <f t="shared" si="21"/>
        <v>38867.176003558401</v>
      </c>
      <c r="G499" s="1">
        <f t="shared" si="19"/>
        <v>678.50804174051882</v>
      </c>
      <c r="H499" s="1">
        <f t="shared" si="22"/>
        <v>275254.07052942144</v>
      </c>
      <c r="I499" s="1">
        <f t="shared" si="20"/>
        <v>556.06882935236661</v>
      </c>
      <c r="J499" s="1">
        <f t="shared" si="32"/>
        <v>69.896340078665446</v>
      </c>
      <c r="K499" s="6">
        <f t="shared" si="33"/>
        <v>1.7797399059398773</v>
      </c>
    </row>
    <row r="500" spans="1:11" ht="15.6" x14ac:dyDescent="0.3">
      <c r="A500" s="1">
        <v>496</v>
      </c>
      <c r="B500" s="2">
        <v>44387</v>
      </c>
      <c r="C500" s="3">
        <v>35094</v>
      </c>
      <c r="D500" s="1">
        <f t="shared" si="34"/>
        <v>37988.298391651893</v>
      </c>
      <c r="E500" s="1">
        <f t="shared" si="18"/>
        <v>-2894.2983916518933</v>
      </c>
      <c r="F500" s="1">
        <f t="shared" si="21"/>
        <v>35972.877611906508</v>
      </c>
      <c r="G500" s="1">
        <f t="shared" si="19"/>
        <v>2894.2983916518933</v>
      </c>
      <c r="H500" s="1">
        <f t="shared" si="22"/>
        <v>278148.36892107333</v>
      </c>
      <c r="I500" s="1">
        <f t="shared" si="20"/>
        <v>560.78300185700266</v>
      </c>
      <c r="J500" s="1">
        <f t="shared" si="32"/>
        <v>64.147589161554947</v>
      </c>
      <c r="K500" s="6">
        <f t="shared" si="33"/>
        <v>8.2472741541343062</v>
      </c>
    </row>
    <row r="501" spans="1:11" ht="15.6" x14ac:dyDescent="0.3">
      <c r="A501" s="1">
        <v>497</v>
      </c>
      <c r="B501" s="2">
        <v>44388</v>
      </c>
      <c r="C501" s="3">
        <v>36197</v>
      </c>
      <c r="D501" s="1">
        <f t="shared" si="34"/>
        <v>35672.85967833038</v>
      </c>
      <c r="E501" s="1">
        <f t="shared" si="18"/>
        <v>524.14032166961988</v>
      </c>
      <c r="F501" s="1">
        <f t="shared" si="21"/>
        <v>36497.017933576128</v>
      </c>
      <c r="G501" s="1">
        <f t="shared" si="19"/>
        <v>524.14032166961988</v>
      </c>
      <c r="H501" s="1">
        <f t="shared" si="22"/>
        <v>278672.50924274296</v>
      </c>
      <c r="I501" s="1">
        <f t="shared" si="20"/>
        <v>560.70927413026754</v>
      </c>
      <c r="J501" s="1">
        <f t="shared" si="32"/>
        <v>65.090804838546163</v>
      </c>
      <c r="K501" s="6">
        <f t="shared" si="33"/>
        <v>1.44802144285333</v>
      </c>
    </row>
    <row r="502" spans="1:11" ht="15.6" x14ac:dyDescent="0.3">
      <c r="A502" s="1">
        <v>498</v>
      </c>
      <c r="B502" s="2">
        <v>44389</v>
      </c>
      <c r="C502" s="3">
        <v>40427</v>
      </c>
      <c r="D502" s="1">
        <f t="shared" si="34"/>
        <v>36092.171935666076</v>
      </c>
      <c r="E502" s="1">
        <f t="shared" si="18"/>
        <v>4334.828064333924</v>
      </c>
      <c r="F502" s="1">
        <f t="shared" si="21"/>
        <v>40831.845997910052</v>
      </c>
      <c r="G502" s="1">
        <f t="shared" si="19"/>
        <v>4334.828064333924</v>
      </c>
      <c r="H502" s="1">
        <f t="shared" si="22"/>
        <v>283007.3373070769</v>
      </c>
      <c r="I502" s="1">
        <f t="shared" si="20"/>
        <v>568.2878259178251</v>
      </c>
      <c r="J502" s="1">
        <f t="shared" si="32"/>
        <v>71.850643521992978</v>
      </c>
      <c r="K502" s="6">
        <f t="shared" si="33"/>
        <v>10.722606338174794</v>
      </c>
    </row>
    <row r="503" spans="1:11" ht="15.6" x14ac:dyDescent="0.3">
      <c r="A503" s="1">
        <v>499</v>
      </c>
      <c r="B503" s="4">
        <v>44390</v>
      </c>
      <c r="C503" s="3">
        <v>47899</v>
      </c>
      <c r="D503" s="1">
        <f t="shared" si="34"/>
        <v>39560.034387133215</v>
      </c>
      <c r="E503" s="1">
        <f t="shared" si="18"/>
        <v>8338.9656128667848</v>
      </c>
      <c r="F503" s="1">
        <f t="shared" si="21"/>
        <v>49170.811610776836</v>
      </c>
      <c r="G503" s="1">
        <f t="shared" si="19"/>
        <v>8338.9656128667848</v>
      </c>
      <c r="H503" s="1">
        <f t="shared" si="22"/>
        <v>291346.3029199437</v>
      </c>
      <c r="I503" s="1">
        <f t="shared" si="20"/>
        <v>583.86032649287313</v>
      </c>
      <c r="J503" s="1">
        <f t="shared" si="32"/>
        <v>84.216737085281366</v>
      </c>
      <c r="K503" s="6">
        <f t="shared" si="33"/>
        <v>17.409477468980114</v>
      </c>
    </row>
    <row r="504" spans="1:11" ht="15.6" x14ac:dyDescent="0.3">
      <c r="A504" s="1">
        <v>500</v>
      </c>
      <c r="B504" s="4">
        <v>44391</v>
      </c>
      <c r="C504" s="3">
        <v>54517</v>
      </c>
      <c r="D504" s="1">
        <f t="shared" si="34"/>
        <v>46231.206877426644</v>
      </c>
      <c r="E504" s="1">
        <f t="shared" si="18"/>
        <v>8285.7931225733555</v>
      </c>
      <c r="F504" s="1">
        <f t="shared" si="21"/>
        <v>57456.604733350192</v>
      </c>
      <c r="G504" s="1">
        <f t="shared" si="19"/>
        <v>8285.7931225733555</v>
      </c>
      <c r="H504" s="1">
        <f t="shared" si="22"/>
        <v>299632.09604251705</v>
      </c>
      <c r="I504" s="1">
        <f t="shared" si="20"/>
        <v>599.2641920850341</v>
      </c>
      <c r="J504" s="1">
        <f t="shared" si="32"/>
        <v>95.878588262449099</v>
      </c>
      <c r="K504" s="6">
        <f t="shared" si="33"/>
        <v>15.198549301269981</v>
      </c>
    </row>
    <row r="505" spans="1:11" ht="15.6" x14ac:dyDescent="0.3">
      <c r="A505" s="1">
        <v>501</v>
      </c>
      <c r="B505" s="4">
        <v>44392</v>
      </c>
      <c r="C505" s="3">
        <v>56757</v>
      </c>
      <c r="D505" s="1">
        <f t="shared" si="34"/>
        <v>52859.841375485332</v>
      </c>
      <c r="E505" s="1">
        <f t="shared" si="18"/>
        <v>3897.1586245146682</v>
      </c>
      <c r="F505" s="1">
        <f t="shared" si="21"/>
        <v>61353.76335786486</v>
      </c>
      <c r="G505" s="1">
        <f t="shared" si="19"/>
        <v>3897.1586245146682</v>
      </c>
      <c r="H505" s="1">
        <f t="shared" si="22"/>
        <v>303529.2546670317</v>
      </c>
      <c r="I505" s="1">
        <f t="shared" si="20"/>
        <v>605.84681570265809</v>
      </c>
      <c r="J505" s="1">
        <f t="shared" si="32"/>
        <v>101.26943274713274</v>
      </c>
      <c r="K505" s="6">
        <f t="shared" si="33"/>
        <v>6.8663929110324151</v>
      </c>
    </row>
    <row r="506" spans="1:11" ht="15.6" x14ac:dyDescent="0.3">
      <c r="A506" s="1">
        <v>502</v>
      </c>
      <c r="B506" s="4">
        <v>44393</v>
      </c>
      <c r="C506" s="3">
        <v>54000</v>
      </c>
      <c r="D506" s="1">
        <f t="shared" si="34"/>
        <v>55977.568275097066</v>
      </c>
      <c r="E506" s="1">
        <f t="shared" si="18"/>
        <v>-1977.5682750970664</v>
      </c>
      <c r="F506" s="1">
        <f t="shared" si="21"/>
        <v>59376.195082767794</v>
      </c>
      <c r="G506" s="1">
        <f t="shared" si="19"/>
        <v>1977.5682750970664</v>
      </c>
      <c r="H506" s="1">
        <f t="shared" si="22"/>
        <v>305506.82294212875</v>
      </c>
      <c r="I506" s="1">
        <f t="shared" si="20"/>
        <v>608.57932856997763</v>
      </c>
      <c r="J506" s="1">
        <f t="shared" si="32"/>
        <v>97.565251225815189</v>
      </c>
      <c r="K506" s="6">
        <f t="shared" si="33"/>
        <v>3.6621634724019749</v>
      </c>
    </row>
    <row r="507" spans="1:11" ht="15.6" x14ac:dyDescent="0.3">
      <c r="A507" s="1">
        <v>503</v>
      </c>
      <c r="B507" s="4">
        <v>44394</v>
      </c>
      <c r="C507" s="3">
        <v>51952</v>
      </c>
      <c r="D507" s="1">
        <f t="shared" si="34"/>
        <v>54395.513655019415</v>
      </c>
      <c r="E507" s="1">
        <f t="shared" si="18"/>
        <v>-2443.5136550194147</v>
      </c>
      <c r="F507" s="1">
        <f t="shared" si="21"/>
        <v>56932.681427748379</v>
      </c>
      <c r="G507" s="1">
        <f t="shared" si="19"/>
        <v>2443.5136550194147</v>
      </c>
      <c r="H507" s="1">
        <f t="shared" si="22"/>
        <v>307950.33659714815</v>
      </c>
      <c r="I507" s="1">
        <f t="shared" si="20"/>
        <v>612.22730933826676</v>
      </c>
      <c r="J507" s="1">
        <f t="shared" si="32"/>
        <v>92.992717834303647</v>
      </c>
      <c r="K507" s="6">
        <f t="shared" si="33"/>
        <v>4.7034063270315185</v>
      </c>
    </row>
    <row r="508" spans="1:11" ht="15.6" x14ac:dyDescent="0.3">
      <c r="A508" s="1">
        <v>504</v>
      </c>
      <c r="B508" s="4">
        <v>44395</v>
      </c>
      <c r="C508" s="3">
        <v>44721</v>
      </c>
      <c r="D508" s="1">
        <f t="shared" si="34"/>
        <v>52440.702731003883</v>
      </c>
      <c r="E508" s="1">
        <f t="shared" si="18"/>
        <v>-7719.7027310038829</v>
      </c>
      <c r="F508" s="1">
        <f t="shared" si="21"/>
        <v>49212.978696744496</v>
      </c>
      <c r="G508" s="1">
        <f t="shared" si="19"/>
        <v>7719.7027310038829</v>
      </c>
      <c r="H508" s="1">
        <f t="shared" si="22"/>
        <v>315670.03932815202</v>
      </c>
      <c r="I508" s="1">
        <f t="shared" si="20"/>
        <v>626.32944311141273</v>
      </c>
      <c r="J508" s="1">
        <f t="shared" si="32"/>
        <v>78.573631238329625</v>
      </c>
      <c r="K508" s="6">
        <f t="shared" si="33"/>
        <v>17.261918854685458</v>
      </c>
    </row>
    <row r="509" spans="1:11" ht="15.6" x14ac:dyDescent="0.3">
      <c r="A509" s="1">
        <v>505</v>
      </c>
      <c r="B509" s="4">
        <v>44396</v>
      </c>
      <c r="C509" s="3">
        <v>34257</v>
      </c>
      <c r="D509" s="1">
        <f t="shared" si="34"/>
        <v>46264.940546200778</v>
      </c>
      <c r="E509" s="1">
        <f t="shared" si="18"/>
        <v>-12007.940546200778</v>
      </c>
      <c r="F509" s="1">
        <f t="shared" si="21"/>
        <v>37205.038150543718</v>
      </c>
      <c r="G509" s="1">
        <f t="shared" si="19"/>
        <v>12007.940546200778</v>
      </c>
      <c r="H509" s="1">
        <f t="shared" si="22"/>
        <v>327677.97987435281</v>
      </c>
      <c r="I509" s="1">
        <f t="shared" si="20"/>
        <v>648.8672868799066</v>
      </c>
      <c r="J509" s="1">
        <f t="shared" si="32"/>
        <v>57.338440237055266</v>
      </c>
      <c r="K509" s="6">
        <f t="shared" si="33"/>
        <v>35.052516408911401</v>
      </c>
    </row>
    <row r="510" spans="1:11" ht="15.6" x14ac:dyDescent="0.3">
      <c r="A510" s="1">
        <v>506</v>
      </c>
      <c r="B510" s="4">
        <v>44397</v>
      </c>
      <c r="C510" s="3">
        <v>38325</v>
      </c>
      <c r="D510" s="1">
        <f t="shared" si="34"/>
        <v>36658.588109240154</v>
      </c>
      <c r="E510" s="1">
        <f t="shared" si="18"/>
        <v>1666.4118907598458</v>
      </c>
      <c r="F510" s="1">
        <f t="shared" si="21"/>
        <v>38871.450041303564</v>
      </c>
      <c r="G510" s="1">
        <f t="shared" si="19"/>
        <v>1666.4118907598458</v>
      </c>
      <c r="H510" s="1">
        <f t="shared" si="22"/>
        <v>329344.39176511264</v>
      </c>
      <c r="I510" s="1">
        <f t="shared" si="20"/>
        <v>650.87824459508431</v>
      </c>
      <c r="J510" s="1">
        <f t="shared" si="32"/>
        <v>59.721538343143962</v>
      </c>
      <c r="K510" s="6">
        <f t="shared" si="33"/>
        <v>4.3481066947419329</v>
      </c>
    </row>
    <row r="511" spans="1:11" ht="15.6" x14ac:dyDescent="0.3">
      <c r="A511" s="1">
        <v>507</v>
      </c>
      <c r="B511" s="4">
        <v>44398</v>
      </c>
      <c r="C511" s="3">
        <v>33772</v>
      </c>
      <c r="D511" s="1">
        <f t="shared" si="34"/>
        <v>37991.717621848031</v>
      </c>
      <c r="E511" s="1">
        <f t="shared" si="18"/>
        <v>-4219.7176218480308</v>
      </c>
      <c r="F511" s="1">
        <f t="shared" si="21"/>
        <v>34651.732419455533</v>
      </c>
      <c r="G511" s="1">
        <f t="shared" si="19"/>
        <v>4219.7176218480308</v>
      </c>
      <c r="H511" s="1">
        <f t="shared" si="22"/>
        <v>333564.10938696068</v>
      </c>
      <c r="I511" s="1">
        <f t="shared" si="20"/>
        <v>657.91737551668768</v>
      </c>
      <c r="J511" s="1">
        <f t="shared" si="32"/>
        <v>52.66882090208091</v>
      </c>
      <c r="K511" s="6">
        <f t="shared" si="33"/>
        <v>12.494722319815322</v>
      </c>
    </row>
    <row r="512" spans="1:11" ht="15.6" x14ac:dyDescent="0.3">
      <c r="A512" s="1">
        <v>508</v>
      </c>
      <c r="B512" s="4">
        <v>44399</v>
      </c>
      <c r="C512" s="3">
        <v>49509</v>
      </c>
      <c r="D512" s="1">
        <f t="shared" si="34"/>
        <v>34615.943524369606</v>
      </c>
      <c r="E512" s="1">
        <f t="shared" si="18"/>
        <v>14893.056475630394</v>
      </c>
      <c r="F512" s="1">
        <f t="shared" si="21"/>
        <v>49544.788895085927</v>
      </c>
      <c r="G512" s="1">
        <f t="shared" si="19"/>
        <v>14893.056475630394</v>
      </c>
      <c r="H512" s="1">
        <f t="shared" si="22"/>
        <v>348457.16586259106</v>
      </c>
      <c r="I512" s="1">
        <f t="shared" si="20"/>
        <v>685.93930287911621</v>
      </c>
      <c r="J512" s="1">
        <f t="shared" si="32"/>
        <v>72.229115152215229</v>
      </c>
      <c r="K512" s="6">
        <f t="shared" si="33"/>
        <v>30.081513412976214</v>
      </c>
    </row>
    <row r="513" spans="1:11" ht="15.6" x14ac:dyDescent="0.3">
      <c r="A513" s="1">
        <v>509</v>
      </c>
      <c r="B513" s="4">
        <v>44400</v>
      </c>
      <c r="C513" s="3">
        <v>49071</v>
      </c>
      <c r="D513" s="1">
        <f t="shared" si="34"/>
        <v>46530.38870487392</v>
      </c>
      <c r="E513" s="1">
        <f t="shared" si="18"/>
        <v>2540.6112951260802</v>
      </c>
      <c r="F513" s="1">
        <f t="shared" si="21"/>
        <v>52085.400190212007</v>
      </c>
      <c r="G513" s="1">
        <f t="shared" si="19"/>
        <v>2540.6112951260802</v>
      </c>
      <c r="H513" s="1">
        <f t="shared" si="22"/>
        <v>350997.77715771715</v>
      </c>
      <c r="I513" s="1">
        <f t="shared" si="20"/>
        <v>689.58305924895319</v>
      </c>
      <c r="J513" s="1">
        <f t="shared" si="32"/>
        <v>75.531728182156726</v>
      </c>
      <c r="K513" s="6">
        <f t="shared" si="33"/>
        <v>5.1774190359399244</v>
      </c>
    </row>
    <row r="514" spans="1:11" ht="15.6" x14ac:dyDescent="0.3">
      <c r="A514" s="1">
        <v>510</v>
      </c>
      <c r="B514" s="4">
        <v>44401</v>
      </c>
      <c r="C514" s="3">
        <v>45416</v>
      </c>
      <c r="D514" s="1">
        <f t="shared" si="34"/>
        <v>48562.877740974785</v>
      </c>
      <c r="E514" s="1">
        <f t="shared" si="18"/>
        <v>-3146.8777409747854</v>
      </c>
      <c r="F514" s="1">
        <f t="shared" si="21"/>
        <v>48938.522449237222</v>
      </c>
      <c r="G514" s="1">
        <f t="shared" si="19"/>
        <v>3146.8777409747854</v>
      </c>
      <c r="H514" s="1">
        <f t="shared" si="22"/>
        <v>354144.65489869192</v>
      </c>
      <c r="I514" s="1">
        <f t="shared" si="20"/>
        <v>694.40128411508215</v>
      </c>
      <c r="J514" s="1">
        <f t="shared" si="32"/>
        <v>70.475852462747909</v>
      </c>
      <c r="K514" s="6">
        <f t="shared" si="33"/>
        <v>6.9290068279346171</v>
      </c>
    </row>
    <row r="515" spans="1:11" ht="15.6" x14ac:dyDescent="0.3">
      <c r="A515" s="1">
        <v>511</v>
      </c>
      <c r="B515" s="4">
        <v>44402</v>
      </c>
      <c r="C515" s="3">
        <v>38679</v>
      </c>
      <c r="D515" s="1">
        <f t="shared" si="34"/>
        <v>46045.375548194956</v>
      </c>
      <c r="E515" s="1">
        <f t="shared" ref="E515:E769" si="35">C515-D515</f>
        <v>-7366.3755481949556</v>
      </c>
      <c r="F515" s="1">
        <f t="shared" si="21"/>
        <v>41572.146901042266</v>
      </c>
      <c r="G515" s="1">
        <f t="shared" ref="G515:G769" si="36">ABS(E515)</f>
        <v>7366.3755481949556</v>
      </c>
      <c r="H515" s="1">
        <f t="shared" si="22"/>
        <v>361511.0304468869</v>
      </c>
      <c r="I515" s="1">
        <f t="shared" ref="I515:I769" si="37">H515/A515</f>
        <v>707.45798521895676</v>
      </c>
      <c r="J515" s="1">
        <f t="shared" si="32"/>
        <v>58.762707849252379</v>
      </c>
      <c r="K515" s="6">
        <f t="shared" si="33"/>
        <v>19.044896580043318</v>
      </c>
    </row>
    <row r="516" spans="1:11" ht="15.6" x14ac:dyDescent="0.3">
      <c r="A516" s="1">
        <v>512</v>
      </c>
      <c r="B516" s="4">
        <v>44403</v>
      </c>
      <c r="C516" s="3">
        <v>28228</v>
      </c>
      <c r="D516" s="1">
        <f t="shared" si="34"/>
        <v>40152.275109638991</v>
      </c>
      <c r="E516" s="1">
        <f t="shared" si="35"/>
        <v>-11924.275109638991</v>
      </c>
      <c r="F516" s="1">
        <f t="shared" ref="F516:F770" si="38">F515+E516</f>
        <v>29647.871791403275</v>
      </c>
      <c r="G516" s="1">
        <f t="shared" si="36"/>
        <v>11924.275109638991</v>
      </c>
      <c r="H516" s="1">
        <f t="shared" ref="H516:H770" si="39">H515+G516</f>
        <v>373435.30555652588</v>
      </c>
      <c r="I516" s="1">
        <f t="shared" si="37"/>
        <v>729.36583116508962</v>
      </c>
      <c r="J516" s="1">
        <f t="shared" si="32"/>
        <v>40.648835638548817</v>
      </c>
      <c r="K516" s="6">
        <f t="shared" si="33"/>
        <v>42.242720382736962</v>
      </c>
    </row>
    <row r="517" spans="1:11" ht="15.6" x14ac:dyDescent="0.3">
      <c r="A517" s="1">
        <v>513</v>
      </c>
      <c r="B517" s="4">
        <v>44404</v>
      </c>
      <c r="C517" s="3">
        <v>45203</v>
      </c>
      <c r="D517" s="1">
        <f t="shared" si="34"/>
        <v>30612.855021927797</v>
      </c>
      <c r="E517" s="1">
        <f t="shared" si="35"/>
        <v>14590.144978072203</v>
      </c>
      <c r="F517" s="1">
        <f t="shared" si="38"/>
        <v>44238.016769475478</v>
      </c>
      <c r="G517" s="1">
        <f t="shared" si="36"/>
        <v>14590.144978072203</v>
      </c>
      <c r="H517" s="1">
        <f t="shared" si="39"/>
        <v>388025.45053459809</v>
      </c>
      <c r="I517" s="1">
        <f t="shared" si="37"/>
        <v>756.38489382962587</v>
      </c>
      <c r="J517" s="1">
        <f t="shared" si="32"/>
        <v>58.486118813790057</v>
      </c>
      <c r="K517" s="6">
        <f t="shared" si="33"/>
        <v>32.276939535146347</v>
      </c>
    </row>
    <row r="518" spans="1:11" ht="15.6" x14ac:dyDescent="0.3">
      <c r="A518" s="1">
        <v>514</v>
      </c>
      <c r="B518" s="4">
        <v>44405</v>
      </c>
      <c r="C518" s="3">
        <v>47791</v>
      </c>
      <c r="D518" s="1">
        <f t="shared" si="34"/>
        <v>42284.971004385559</v>
      </c>
      <c r="E518" s="1">
        <f t="shared" si="35"/>
        <v>5506.0289956144406</v>
      </c>
      <c r="F518" s="1">
        <f t="shared" si="38"/>
        <v>49744.045765089919</v>
      </c>
      <c r="G518" s="1">
        <f t="shared" si="36"/>
        <v>5506.0289956144406</v>
      </c>
      <c r="H518" s="1">
        <f t="shared" si="39"/>
        <v>393531.47953021253</v>
      </c>
      <c r="I518" s="1">
        <f t="shared" si="37"/>
        <v>765.62544655683371</v>
      </c>
      <c r="J518" s="1">
        <f t="shared" ref="J518:J581" si="40">F518/I518</f>
        <v>64.971776981549596</v>
      </c>
      <c r="K518" s="6">
        <f t="shared" ref="K518:K581" si="41">(G518/C518)*100</f>
        <v>11.521058349091755</v>
      </c>
    </row>
    <row r="519" spans="1:11" ht="15.6" x14ac:dyDescent="0.3">
      <c r="A519" s="1">
        <v>515</v>
      </c>
      <c r="B519" s="4">
        <v>44406</v>
      </c>
      <c r="C519" s="3">
        <v>43479</v>
      </c>
      <c r="D519" s="1">
        <f t="shared" ref="D519:D582" si="42">D518+0.8*(C518-D518)</f>
        <v>46689.794200877113</v>
      </c>
      <c r="E519" s="1">
        <f t="shared" si="35"/>
        <v>-3210.7942008771133</v>
      </c>
      <c r="F519" s="1">
        <f t="shared" si="38"/>
        <v>46533.251564212806</v>
      </c>
      <c r="G519" s="1">
        <f t="shared" si="36"/>
        <v>3210.7942008771133</v>
      </c>
      <c r="H519" s="1">
        <f t="shared" si="39"/>
        <v>396742.27373108966</v>
      </c>
      <c r="I519" s="1">
        <f t="shared" si="37"/>
        <v>770.3733470506595</v>
      </c>
      <c r="J519" s="1">
        <f t="shared" si="40"/>
        <v>60.40350661450492</v>
      </c>
      <c r="K519" s="6">
        <f t="shared" si="41"/>
        <v>7.384701122098285</v>
      </c>
    </row>
    <row r="520" spans="1:11" ht="15.6" x14ac:dyDescent="0.3">
      <c r="A520" s="1">
        <v>516</v>
      </c>
      <c r="B520" s="4">
        <v>44407</v>
      </c>
      <c r="C520" s="3">
        <v>41168</v>
      </c>
      <c r="D520" s="1">
        <f t="shared" si="42"/>
        <v>44121.15884017542</v>
      </c>
      <c r="E520" s="1">
        <f t="shared" si="35"/>
        <v>-2953.1588401754198</v>
      </c>
      <c r="F520" s="1">
        <f t="shared" si="38"/>
        <v>43580.092724037386</v>
      </c>
      <c r="G520" s="1">
        <f t="shared" si="36"/>
        <v>2953.1588401754198</v>
      </c>
      <c r="H520" s="1">
        <f t="shared" si="39"/>
        <v>399695.43257126509</v>
      </c>
      <c r="I520" s="1">
        <f t="shared" si="37"/>
        <v>774.60355149469979</v>
      </c>
      <c r="J520" s="1">
        <f t="shared" si="40"/>
        <v>56.261157904509794</v>
      </c>
      <c r="K520" s="6">
        <f t="shared" si="41"/>
        <v>7.1734328609002613</v>
      </c>
    </row>
    <row r="521" spans="1:11" ht="15.6" x14ac:dyDescent="0.3">
      <c r="A521" s="1">
        <v>517</v>
      </c>
      <c r="B521" s="4">
        <v>44408</v>
      </c>
      <c r="C521" s="3">
        <v>37284</v>
      </c>
      <c r="D521" s="1">
        <f t="shared" si="42"/>
        <v>41758.631768035084</v>
      </c>
      <c r="E521" s="1">
        <f t="shared" si="35"/>
        <v>-4474.631768035084</v>
      </c>
      <c r="F521" s="1">
        <f t="shared" si="38"/>
        <v>39105.460956002302</v>
      </c>
      <c r="G521" s="1">
        <f t="shared" si="36"/>
        <v>4474.631768035084</v>
      </c>
      <c r="H521" s="1">
        <f t="shared" si="39"/>
        <v>404170.06433930015</v>
      </c>
      <c r="I521" s="1">
        <f t="shared" si="37"/>
        <v>781.76027918626721</v>
      </c>
      <c r="J521" s="1">
        <f t="shared" si="40"/>
        <v>50.022317578870982</v>
      </c>
      <c r="K521" s="6">
        <f t="shared" si="41"/>
        <v>12.001479905683627</v>
      </c>
    </row>
    <row r="522" spans="1:11" ht="15.6" x14ac:dyDescent="0.3">
      <c r="A522" s="1">
        <v>518</v>
      </c>
      <c r="B522" s="2">
        <v>44409</v>
      </c>
      <c r="C522" s="3">
        <v>30738</v>
      </c>
      <c r="D522" s="1">
        <f t="shared" si="42"/>
        <v>38178.926353607014</v>
      </c>
      <c r="E522" s="1">
        <f t="shared" si="35"/>
        <v>-7440.9263536070139</v>
      </c>
      <c r="F522" s="1">
        <f t="shared" si="38"/>
        <v>31664.534602395288</v>
      </c>
      <c r="G522" s="1">
        <f t="shared" si="36"/>
        <v>7440.9263536070139</v>
      </c>
      <c r="H522" s="1">
        <f t="shared" si="39"/>
        <v>411610.99069290719</v>
      </c>
      <c r="I522" s="1">
        <f t="shared" si="37"/>
        <v>794.61581214846944</v>
      </c>
      <c r="J522" s="1">
        <f t="shared" si="40"/>
        <v>39.848860440847794</v>
      </c>
      <c r="K522" s="6">
        <f t="shared" si="41"/>
        <v>24.207581344287245</v>
      </c>
    </row>
    <row r="523" spans="1:11" ht="15.6" x14ac:dyDescent="0.3">
      <c r="A523" s="1">
        <v>519</v>
      </c>
      <c r="B523" s="2">
        <v>44410</v>
      </c>
      <c r="C523" s="3">
        <v>22404</v>
      </c>
      <c r="D523" s="1">
        <f t="shared" si="42"/>
        <v>32226.185270721402</v>
      </c>
      <c r="E523" s="1">
        <f t="shared" si="35"/>
        <v>-9822.185270721402</v>
      </c>
      <c r="F523" s="1">
        <f t="shared" si="38"/>
        <v>21842.349331673886</v>
      </c>
      <c r="G523" s="1">
        <f t="shared" si="36"/>
        <v>9822.185270721402</v>
      </c>
      <c r="H523" s="1">
        <f t="shared" si="39"/>
        <v>421433.17596362857</v>
      </c>
      <c r="I523" s="1">
        <f t="shared" si="37"/>
        <v>812.00997295496836</v>
      </c>
      <c r="J523" s="1">
        <f t="shared" si="40"/>
        <v>26.899114615782185</v>
      </c>
      <c r="K523" s="6">
        <f t="shared" si="41"/>
        <v>43.841212599184978</v>
      </c>
    </row>
    <row r="524" spans="1:11" ht="15.6" x14ac:dyDescent="0.3">
      <c r="A524" s="1">
        <v>520</v>
      </c>
      <c r="B524" s="2">
        <v>44411</v>
      </c>
      <c r="C524" s="3">
        <v>33900</v>
      </c>
      <c r="D524" s="1">
        <f t="shared" si="42"/>
        <v>24368.43705414428</v>
      </c>
      <c r="E524" s="1">
        <f t="shared" si="35"/>
        <v>9531.5629458557196</v>
      </c>
      <c r="F524" s="1">
        <f t="shared" si="38"/>
        <v>31373.912277529605</v>
      </c>
      <c r="G524" s="1">
        <f t="shared" si="36"/>
        <v>9531.5629458557196</v>
      </c>
      <c r="H524" s="1">
        <f t="shared" si="39"/>
        <v>430964.73890948429</v>
      </c>
      <c r="I524" s="1">
        <f t="shared" si="37"/>
        <v>828.77834405670058</v>
      </c>
      <c r="J524" s="1">
        <f t="shared" si="40"/>
        <v>37.855613026711964</v>
      </c>
      <c r="K524" s="6">
        <f t="shared" si="41"/>
        <v>28.116704855031621</v>
      </c>
    </row>
    <row r="525" spans="1:11" ht="15.6" x14ac:dyDescent="0.3">
      <c r="A525" s="1">
        <v>521</v>
      </c>
      <c r="B525" s="2">
        <v>44412</v>
      </c>
      <c r="C525" s="3">
        <v>35867</v>
      </c>
      <c r="D525" s="1">
        <f t="shared" si="42"/>
        <v>31993.687410828858</v>
      </c>
      <c r="E525" s="1">
        <f t="shared" si="35"/>
        <v>3873.3125891711425</v>
      </c>
      <c r="F525" s="1">
        <f t="shared" si="38"/>
        <v>35247.224866700752</v>
      </c>
      <c r="G525" s="1">
        <f t="shared" si="36"/>
        <v>3873.3125891711425</v>
      </c>
      <c r="H525" s="1">
        <f t="shared" si="39"/>
        <v>434838.05149865546</v>
      </c>
      <c r="I525" s="1">
        <f t="shared" si="37"/>
        <v>834.62197984386842</v>
      </c>
      <c r="J525" s="1">
        <f t="shared" si="40"/>
        <v>42.231364279783769</v>
      </c>
      <c r="K525" s="6">
        <f t="shared" si="41"/>
        <v>10.799098305325625</v>
      </c>
    </row>
    <row r="526" spans="1:11" ht="15.6" x14ac:dyDescent="0.3">
      <c r="A526" s="1">
        <v>522</v>
      </c>
      <c r="B526" s="2">
        <v>44413</v>
      </c>
      <c r="C526" s="3">
        <v>35764</v>
      </c>
      <c r="D526" s="1">
        <f t="shared" si="42"/>
        <v>35092.337482165771</v>
      </c>
      <c r="E526" s="1">
        <f t="shared" si="35"/>
        <v>671.66251783422922</v>
      </c>
      <c r="F526" s="1">
        <f t="shared" si="38"/>
        <v>35918.887384534981</v>
      </c>
      <c r="G526" s="1">
        <f t="shared" si="36"/>
        <v>671.66251783422922</v>
      </c>
      <c r="H526" s="1">
        <f t="shared" si="39"/>
        <v>435509.71401648968</v>
      </c>
      <c r="I526" s="1">
        <f t="shared" si="37"/>
        <v>834.30979696645534</v>
      </c>
      <c r="J526" s="1">
        <f t="shared" si="40"/>
        <v>43.052218151022323</v>
      </c>
      <c r="K526" s="6">
        <f t="shared" si="41"/>
        <v>1.8780408171184131</v>
      </c>
    </row>
    <row r="527" spans="1:11" ht="15.6" x14ac:dyDescent="0.3">
      <c r="A527" s="1">
        <v>523</v>
      </c>
      <c r="B527" s="2">
        <v>44414</v>
      </c>
      <c r="C527" s="3">
        <v>39532</v>
      </c>
      <c r="D527" s="1">
        <f t="shared" si="42"/>
        <v>35629.667496433154</v>
      </c>
      <c r="E527" s="1">
        <f t="shared" si="35"/>
        <v>3902.3325035668458</v>
      </c>
      <c r="F527" s="1">
        <f t="shared" si="38"/>
        <v>39821.219888101827</v>
      </c>
      <c r="G527" s="1">
        <f t="shared" si="36"/>
        <v>3902.3325035668458</v>
      </c>
      <c r="H527" s="1">
        <f t="shared" si="39"/>
        <v>439412.04652005655</v>
      </c>
      <c r="I527" s="1">
        <f t="shared" si="37"/>
        <v>840.1759971702802</v>
      </c>
      <c r="J527" s="1">
        <f t="shared" si="40"/>
        <v>47.396283662256515</v>
      </c>
      <c r="K527" s="6">
        <f t="shared" si="41"/>
        <v>9.8713257704311594</v>
      </c>
    </row>
    <row r="528" spans="1:11" ht="15.6" x14ac:dyDescent="0.3">
      <c r="A528" s="1">
        <v>524</v>
      </c>
      <c r="B528" s="2">
        <v>44415</v>
      </c>
      <c r="C528" s="3">
        <v>31753</v>
      </c>
      <c r="D528" s="1">
        <f t="shared" si="42"/>
        <v>38751.533499286634</v>
      </c>
      <c r="E528" s="1">
        <f t="shared" si="35"/>
        <v>-6998.5334992866337</v>
      </c>
      <c r="F528" s="1">
        <f t="shared" si="38"/>
        <v>32822.686388815193</v>
      </c>
      <c r="G528" s="1">
        <f t="shared" si="36"/>
        <v>6998.5334992866337</v>
      </c>
      <c r="H528" s="1">
        <f t="shared" si="39"/>
        <v>446410.58001934318</v>
      </c>
      <c r="I528" s="1">
        <f t="shared" si="37"/>
        <v>851.92858782317398</v>
      </c>
      <c r="J528" s="1">
        <f t="shared" si="40"/>
        <v>38.527509063503643</v>
      </c>
      <c r="K528" s="6">
        <f t="shared" si="41"/>
        <v>22.040542623647006</v>
      </c>
    </row>
    <row r="529" spans="1:11" ht="15.6" x14ac:dyDescent="0.3">
      <c r="A529" s="1">
        <v>525</v>
      </c>
      <c r="B529" s="2">
        <v>44416</v>
      </c>
      <c r="C529" s="3">
        <v>26415</v>
      </c>
      <c r="D529" s="1">
        <f t="shared" si="42"/>
        <v>33152.706699857328</v>
      </c>
      <c r="E529" s="1">
        <f t="shared" si="35"/>
        <v>-6737.7066998573282</v>
      </c>
      <c r="F529" s="1">
        <f t="shared" si="38"/>
        <v>26084.979688957865</v>
      </c>
      <c r="G529" s="1">
        <f t="shared" si="36"/>
        <v>6737.7066998573282</v>
      </c>
      <c r="H529" s="1">
        <f t="shared" si="39"/>
        <v>453148.28671920049</v>
      </c>
      <c r="I529" s="1">
        <f t="shared" si="37"/>
        <v>863.13959375085813</v>
      </c>
      <c r="J529" s="1">
        <f t="shared" si="40"/>
        <v>30.221044055693259</v>
      </c>
      <c r="K529" s="6">
        <f t="shared" si="41"/>
        <v>25.507123603472753</v>
      </c>
    </row>
    <row r="530" spans="1:11" ht="15.6" x14ac:dyDescent="0.3">
      <c r="A530" s="1">
        <v>526</v>
      </c>
      <c r="B530" s="2">
        <v>44417</v>
      </c>
      <c r="C530" s="3">
        <v>20709</v>
      </c>
      <c r="D530" s="1">
        <f t="shared" si="42"/>
        <v>27762.541339971467</v>
      </c>
      <c r="E530" s="1">
        <f t="shared" si="35"/>
        <v>-7053.5413399714671</v>
      </c>
      <c r="F530" s="1">
        <f t="shared" si="38"/>
        <v>19031.438348986398</v>
      </c>
      <c r="G530" s="1">
        <f t="shared" si="36"/>
        <v>7053.5413399714671</v>
      </c>
      <c r="H530" s="1">
        <f t="shared" si="39"/>
        <v>460201.82805917197</v>
      </c>
      <c r="I530" s="1">
        <f t="shared" si="37"/>
        <v>874.90841836344475</v>
      </c>
      <c r="J530" s="1">
        <f t="shared" si="40"/>
        <v>21.752491974629244</v>
      </c>
      <c r="K530" s="6">
        <f t="shared" si="41"/>
        <v>34.060270123962852</v>
      </c>
    </row>
    <row r="531" spans="1:11" ht="15.6" x14ac:dyDescent="0.3">
      <c r="A531" s="1">
        <v>527</v>
      </c>
      <c r="B531" s="2">
        <v>44418</v>
      </c>
      <c r="C531" s="3">
        <v>32081</v>
      </c>
      <c r="D531" s="1">
        <f t="shared" si="42"/>
        <v>22119.708267994294</v>
      </c>
      <c r="E531" s="1">
        <f t="shared" si="35"/>
        <v>9961.2917320057059</v>
      </c>
      <c r="F531" s="1">
        <f t="shared" si="38"/>
        <v>28992.730080992103</v>
      </c>
      <c r="G531" s="1">
        <f t="shared" si="36"/>
        <v>9961.2917320057059</v>
      </c>
      <c r="H531" s="1">
        <f t="shared" si="39"/>
        <v>470163.11979117768</v>
      </c>
      <c r="I531" s="1">
        <f t="shared" si="37"/>
        <v>892.15013243107717</v>
      </c>
      <c r="J531" s="1">
        <f t="shared" si="40"/>
        <v>32.497590962619654</v>
      </c>
      <c r="K531" s="6">
        <f t="shared" si="41"/>
        <v>31.050440235671289</v>
      </c>
    </row>
    <row r="532" spans="1:11" ht="15.6" x14ac:dyDescent="0.3">
      <c r="A532" s="1">
        <v>528</v>
      </c>
      <c r="B532" s="2">
        <v>44419</v>
      </c>
      <c r="C532" s="3">
        <v>30625</v>
      </c>
      <c r="D532" s="1">
        <f t="shared" si="42"/>
        <v>30088.74165359886</v>
      </c>
      <c r="E532" s="1">
        <f t="shared" si="35"/>
        <v>536.25834640114044</v>
      </c>
      <c r="F532" s="1">
        <f t="shared" si="38"/>
        <v>29528.988427393244</v>
      </c>
      <c r="G532" s="1">
        <f t="shared" si="36"/>
        <v>536.25834640114044</v>
      </c>
      <c r="H532" s="1">
        <f t="shared" si="39"/>
        <v>470699.37813757884</v>
      </c>
      <c r="I532" s="1">
        <f t="shared" si="37"/>
        <v>891.47609495753568</v>
      </c>
      <c r="J532" s="1">
        <f t="shared" si="40"/>
        <v>33.123701907901207</v>
      </c>
      <c r="K532" s="6">
        <f t="shared" si="41"/>
        <v>1.7510476617180095</v>
      </c>
    </row>
    <row r="533" spans="1:11" ht="15.6" x14ac:dyDescent="0.3">
      <c r="A533" s="1">
        <v>529</v>
      </c>
      <c r="B533" s="2">
        <v>44420</v>
      </c>
      <c r="C533" s="3">
        <v>24709</v>
      </c>
      <c r="D533" s="1">
        <f t="shared" si="42"/>
        <v>30517.748330719773</v>
      </c>
      <c r="E533" s="1">
        <f t="shared" si="35"/>
        <v>-5808.7483307197726</v>
      </c>
      <c r="F533" s="1">
        <f t="shared" si="38"/>
        <v>23720.240096673471</v>
      </c>
      <c r="G533" s="1">
        <f t="shared" si="36"/>
        <v>5808.7483307197726</v>
      </c>
      <c r="H533" s="1">
        <f t="shared" si="39"/>
        <v>476508.12646829861</v>
      </c>
      <c r="I533" s="1">
        <f t="shared" si="37"/>
        <v>900.77150561115047</v>
      </c>
      <c r="J533" s="1">
        <f t="shared" si="40"/>
        <v>26.333248719473975</v>
      </c>
      <c r="K533" s="6">
        <f t="shared" si="41"/>
        <v>23.508633820550294</v>
      </c>
    </row>
    <row r="534" spans="1:11" ht="15.6" x14ac:dyDescent="0.3">
      <c r="A534" s="1">
        <v>530</v>
      </c>
      <c r="B534" s="4">
        <v>44421</v>
      </c>
      <c r="C534" s="3">
        <v>30788</v>
      </c>
      <c r="D534" s="1">
        <f t="shared" si="42"/>
        <v>25870.749666143955</v>
      </c>
      <c r="E534" s="1">
        <f t="shared" si="35"/>
        <v>4917.2503338560455</v>
      </c>
      <c r="F534" s="1">
        <f t="shared" si="38"/>
        <v>28637.490430529517</v>
      </c>
      <c r="G534" s="1">
        <f t="shared" si="36"/>
        <v>4917.2503338560455</v>
      </c>
      <c r="H534" s="1">
        <f t="shared" si="39"/>
        <v>481425.37680215464</v>
      </c>
      <c r="I534" s="1">
        <f t="shared" si="37"/>
        <v>908.34976755123512</v>
      </c>
      <c r="J534" s="1">
        <f t="shared" si="40"/>
        <v>31.526941992544991</v>
      </c>
      <c r="K534" s="6">
        <f t="shared" si="41"/>
        <v>15.971321079173853</v>
      </c>
    </row>
    <row r="535" spans="1:11" ht="15.6" x14ac:dyDescent="0.3">
      <c r="A535" s="1">
        <v>531</v>
      </c>
      <c r="B535" s="4">
        <v>44422</v>
      </c>
      <c r="C535" s="3">
        <v>28598</v>
      </c>
      <c r="D535" s="1">
        <f t="shared" si="42"/>
        <v>29804.549933228791</v>
      </c>
      <c r="E535" s="1">
        <f t="shared" si="35"/>
        <v>-1206.5499332287909</v>
      </c>
      <c r="F535" s="1">
        <f t="shared" si="38"/>
        <v>27430.940497300726</v>
      </c>
      <c r="G535" s="1">
        <f t="shared" si="36"/>
        <v>1206.5499332287909</v>
      </c>
      <c r="H535" s="1">
        <f t="shared" si="39"/>
        <v>482631.92673538346</v>
      </c>
      <c r="I535" s="1">
        <f t="shared" si="37"/>
        <v>908.91134978414959</v>
      </c>
      <c r="J535" s="1">
        <f t="shared" si="40"/>
        <v>30.179995556018845</v>
      </c>
      <c r="K535" s="6">
        <f t="shared" si="41"/>
        <v>4.2190010952821559</v>
      </c>
    </row>
    <row r="536" spans="1:11" ht="15.6" x14ac:dyDescent="0.3">
      <c r="A536" s="1">
        <v>532</v>
      </c>
      <c r="B536" s="4">
        <v>44423</v>
      </c>
      <c r="C536" s="3">
        <v>20813</v>
      </c>
      <c r="D536" s="1">
        <f t="shared" si="42"/>
        <v>28839.30998664576</v>
      </c>
      <c r="E536" s="1">
        <f t="shared" si="35"/>
        <v>-8026.3099866457596</v>
      </c>
      <c r="F536" s="1">
        <f t="shared" si="38"/>
        <v>19404.630510654966</v>
      </c>
      <c r="G536" s="1">
        <f t="shared" si="36"/>
        <v>8026.3099866457596</v>
      </c>
      <c r="H536" s="1">
        <f t="shared" si="39"/>
        <v>490658.23672202922</v>
      </c>
      <c r="I536" s="1">
        <f t="shared" si="37"/>
        <v>922.28991865043088</v>
      </c>
      <c r="J536" s="1">
        <f t="shared" si="40"/>
        <v>21.039621184463762</v>
      </c>
      <c r="K536" s="6">
        <f t="shared" si="41"/>
        <v>38.563926327995766</v>
      </c>
    </row>
    <row r="537" spans="1:11" ht="15.6" x14ac:dyDescent="0.3">
      <c r="A537" s="1">
        <v>533</v>
      </c>
      <c r="B537" s="4">
        <v>44424</v>
      </c>
      <c r="C537" s="3">
        <v>17384</v>
      </c>
      <c r="D537" s="1">
        <f t="shared" si="42"/>
        <v>22418.261997329151</v>
      </c>
      <c r="E537" s="1">
        <f t="shared" si="35"/>
        <v>-5034.2619973291512</v>
      </c>
      <c r="F537" s="1">
        <f t="shared" si="38"/>
        <v>14370.368513325815</v>
      </c>
      <c r="G537" s="1">
        <f t="shared" si="36"/>
        <v>5034.2619973291512</v>
      </c>
      <c r="H537" s="1">
        <f t="shared" si="39"/>
        <v>495692.49871935835</v>
      </c>
      <c r="I537" s="1">
        <f t="shared" si="37"/>
        <v>930.00468802881494</v>
      </c>
      <c r="J537" s="1">
        <f t="shared" si="40"/>
        <v>15.451931262609472</v>
      </c>
      <c r="K537" s="6">
        <f t="shared" si="41"/>
        <v>28.95916933576364</v>
      </c>
    </row>
    <row r="538" spans="1:11" ht="15.6" x14ac:dyDescent="0.3">
      <c r="A538" s="1">
        <v>534</v>
      </c>
      <c r="B538" s="4">
        <v>44425</v>
      </c>
      <c r="C538" s="3">
        <v>20741</v>
      </c>
      <c r="D538" s="1">
        <f t="shared" si="42"/>
        <v>18390.852399465832</v>
      </c>
      <c r="E538" s="1">
        <f t="shared" si="35"/>
        <v>2350.1476005341683</v>
      </c>
      <c r="F538" s="1">
        <f t="shared" si="38"/>
        <v>16720.516113859983</v>
      </c>
      <c r="G538" s="1">
        <f t="shared" si="36"/>
        <v>2350.1476005341683</v>
      </c>
      <c r="H538" s="1">
        <f t="shared" si="39"/>
        <v>498042.64631989249</v>
      </c>
      <c r="I538" s="1">
        <f t="shared" si="37"/>
        <v>932.66413168519193</v>
      </c>
      <c r="J538" s="1">
        <f t="shared" si="40"/>
        <v>17.927692880874897</v>
      </c>
      <c r="K538" s="6">
        <f t="shared" si="41"/>
        <v>11.330927151700344</v>
      </c>
    </row>
    <row r="539" spans="1:11" ht="15.6" x14ac:dyDescent="0.3">
      <c r="A539" s="1">
        <v>535</v>
      </c>
      <c r="B539" s="4">
        <v>44426</v>
      </c>
      <c r="C539" s="3">
        <v>15768</v>
      </c>
      <c r="D539" s="1">
        <f t="shared" si="42"/>
        <v>20270.970479893167</v>
      </c>
      <c r="E539" s="1">
        <f t="shared" si="35"/>
        <v>-4502.9704798931671</v>
      </c>
      <c r="F539" s="1">
        <f t="shared" si="38"/>
        <v>12217.545633966816</v>
      </c>
      <c r="G539" s="1">
        <f t="shared" si="36"/>
        <v>4502.9704798931671</v>
      </c>
      <c r="H539" s="1">
        <f t="shared" si="39"/>
        <v>502545.61679978564</v>
      </c>
      <c r="I539" s="1">
        <f t="shared" si="37"/>
        <v>939.33760149492639</v>
      </c>
      <c r="J539" s="1">
        <f t="shared" si="40"/>
        <v>13.006554421459308</v>
      </c>
      <c r="K539" s="6">
        <f t="shared" si="41"/>
        <v>28.557651445288982</v>
      </c>
    </row>
    <row r="540" spans="1:11" ht="15.6" x14ac:dyDescent="0.3">
      <c r="A540" s="1">
        <v>536</v>
      </c>
      <c r="B540" s="4">
        <v>44427</v>
      </c>
      <c r="C540" s="3">
        <v>22053</v>
      </c>
      <c r="D540" s="1">
        <f t="shared" si="42"/>
        <v>16668.594095978631</v>
      </c>
      <c r="E540" s="1">
        <f t="shared" si="35"/>
        <v>5384.4059040213688</v>
      </c>
      <c r="F540" s="1">
        <f t="shared" si="38"/>
        <v>17601.951537988185</v>
      </c>
      <c r="G540" s="1">
        <f t="shared" si="36"/>
        <v>5384.4059040213688</v>
      </c>
      <c r="H540" s="1">
        <f t="shared" si="39"/>
        <v>507930.02270380699</v>
      </c>
      <c r="I540" s="1">
        <f t="shared" si="37"/>
        <v>947.63063937277423</v>
      </c>
      <c r="J540" s="1">
        <f t="shared" si="40"/>
        <v>18.57469651850716</v>
      </c>
      <c r="K540" s="6">
        <f t="shared" si="41"/>
        <v>24.415752523563093</v>
      </c>
    </row>
    <row r="541" spans="1:11" ht="15.6" x14ac:dyDescent="0.3">
      <c r="A541" s="1">
        <v>537</v>
      </c>
      <c r="B541" s="4">
        <v>44428</v>
      </c>
      <c r="C541" s="3">
        <v>20004</v>
      </c>
      <c r="D541" s="1">
        <f t="shared" si="42"/>
        <v>20976.118819195726</v>
      </c>
      <c r="E541" s="1">
        <f t="shared" si="35"/>
        <v>-972.11881919572625</v>
      </c>
      <c r="F541" s="1">
        <f t="shared" si="38"/>
        <v>16629.832718792459</v>
      </c>
      <c r="G541" s="1">
        <f t="shared" si="36"/>
        <v>972.11881919572625</v>
      </c>
      <c r="H541" s="1">
        <f t="shared" si="39"/>
        <v>508902.14152300271</v>
      </c>
      <c r="I541" s="1">
        <f t="shared" si="37"/>
        <v>947.67624119739799</v>
      </c>
      <c r="J541" s="1">
        <f t="shared" si="40"/>
        <v>17.548010592499931</v>
      </c>
      <c r="K541" s="6">
        <f t="shared" si="41"/>
        <v>4.8596221715443217</v>
      </c>
    </row>
    <row r="542" spans="1:11" ht="15.6" x14ac:dyDescent="0.3">
      <c r="A542" s="1">
        <v>538</v>
      </c>
      <c r="B542" s="4">
        <v>44429</v>
      </c>
      <c r="C542" s="3">
        <v>16744</v>
      </c>
      <c r="D542" s="1">
        <f t="shared" si="42"/>
        <v>20198.423763839146</v>
      </c>
      <c r="E542" s="1">
        <f t="shared" si="35"/>
        <v>-3454.423763839146</v>
      </c>
      <c r="F542" s="1">
        <f t="shared" si="38"/>
        <v>13175.408954953313</v>
      </c>
      <c r="G542" s="1">
        <f t="shared" si="36"/>
        <v>3454.423763839146</v>
      </c>
      <c r="H542" s="1">
        <f t="shared" si="39"/>
        <v>512356.56528684183</v>
      </c>
      <c r="I542" s="1">
        <f t="shared" si="37"/>
        <v>952.33562320974318</v>
      </c>
      <c r="J542" s="1">
        <f t="shared" si="40"/>
        <v>13.834837880522663</v>
      </c>
      <c r="K542" s="6">
        <f t="shared" si="41"/>
        <v>20.630815598657108</v>
      </c>
    </row>
    <row r="543" spans="1:11" ht="15.6" x14ac:dyDescent="0.3">
      <c r="A543" s="1">
        <v>539</v>
      </c>
      <c r="B543" s="4">
        <v>44430</v>
      </c>
      <c r="C543" s="3">
        <v>12408</v>
      </c>
      <c r="D543" s="1">
        <f t="shared" si="42"/>
        <v>17434.88475276783</v>
      </c>
      <c r="E543" s="1">
        <f t="shared" si="35"/>
        <v>-5026.8847527678299</v>
      </c>
      <c r="F543" s="1">
        <f t="shared" si="38"/>
        <v>8148.5242021854829</v>
      </c>
      <c r="G543" s="1">
        <f t="shared" si="36"/>
        <v>5026.8847527678299</v>
      </c>
      <c r="H543" s="1">
        <f t="shared" si="39"/>
        <v>517383.45003960968</v>
      </c>
      <c r="I543" s="1">
        <f t="shared" si="37"/>
        <v>959.89508356142801</v>
      </c>
      <c r="J543" s="1">
        <f t="shared" si="40"/>
        <v>8.4889737865440598</v>
      </c>
      <c r="K543" s="6">
        <f t="shared" si="41"/>
        <v>40.513255583235249</v>
      </c>
    </row>
    <row r="544" spans="1:11" ht="15.6" x14ac:dyDescent="0.3">
      <c r="A544" s="1">
        <v>540</v>
      </c>
      <c r="B544" s="4">
        <v>44431</v>
      </c>
      <c r="C544" s="3">
        <v>9604</v>
      </c>
      <c r="D544" s="1">
        <f t="shared" si="42"/>
        <v>13413.376950553566</v>
      </c>
      <c r="E544" s="1">
        <f t="shared" si="35"/>
        <v>-3809.3769505535656</v>
      </c>
      <c r="F544" s="1">
        <f t="shared" si="38"/>
        <v>4339.1472516319172</v>
      </c>
      <c r="G544" s="1">
        <f t="shared" si="36"/>
        <v>3809.3769505535656</v>
      </c>
      <c r="H544" s="1">
        <f t="shared" si="39"/>
        <v>521192.82699016324</v>
      </c>
      <c r="I544" s="1">
        <f t="shared" si="37"/>
        <v>965.17190183363562</v>
      </c>
      <c r="J544" s="1">
        <f t="shared" si="40"/>
        <v>4.4957247961615918</v>
      </c>
      <c r="K544" s="6">
        <f t="shared" si="41"/>
        <v>39.664483033668944</v>
      </c>
    </row>
    <row r="545" spans="1:11" ht="15.6" x14ac:dyDescent="0.3">
      <c r="A545" s="1">
        <v>541</v>
      </c>
      <c r="B545" s="4">
        <v>44432</v>
      </c>
      <c r="C545" s="3">
        <v>19106</v>
      </c>
      <c r="D545" s="1">
        <f t="shared" si="42"/>
        <v>10365.875390110712</v>
      </c>
      <c r="E545" s="1">
        <f t="shared" si="35"/>
        <v>8740.124609889288</v>
      </c>
      <c r="F545" s="1">
        <f t="shared" si="38"/>
        <v>13079.271861521205</v>
      </c>
      <c r="G545" s="1">
        <f t="shared" si="36"/>
        <v>8740.124609889288</v>
      </c>
      <c r="H545" s="1">
        <f t="shared" si="39"/>
        <v>529932.95160005253</v>
      </c>
      <c r="I545" s="1">
        <f t="shared" si="37"/>
        <v>979.54334861377549</v>
      </c>
      <c r="J545" s="1">
        <f t="shared" si="40"/>
        <v>13.352417613810204</v>
      </c>
      <c r="K545" s="6">
        <f t="shared" si="41"/>
        <v>45.745444414787443</v>
      </c>
    </row>
    <row r="546" spans="1:11" ht="15.6" x14ac:dyDescent="0.3">
      <c r="A546" s="1">
        <v>542</v>
      </c>
      <c r="B546" s="4">
        <v>44433</v>
      </c>
      <c r="C546" s="3">
        <v>18671</v>
      </c>
      <c r="D546" s="1">
        <f t="shared" si="42"/>
        <v>17357.975078022144</v>
      </c>
      <c r="E546" s="1">
        <f t="shared" si="35"/>
        <v>1313.0249219778561</v>
      </c>
      <c r="F546" s="1">
        <f t="shared" si="38"/>
        <v>14392.296783499061</v>
      </c>
      <c r="G546" s="1">
        <f t="shared" si="36"/>
        <v>1313.0249219778561</v>
      </c>
      <c r="H546" s="1">
        <f t="shared" si="39"/>
        <v>531245.97652203043</v>
      </c>
      <c r="I546" s="1">
        <f t="shared" si="37"/>
        <v>980.15862826942885</v>
      </c>
      <c r="J546" s="1">
        <f t="shared" si="40"/>
        <v>14.683640350042264</v>
      </c>
      <c r="K546" s="6">
        <f t="shared" si="41"/>
        <v>7.0324295537349686</v>
      </c>
    </row>
    <row r="547" spans="1:11" ht="15.6" x14ac:dyDescent="0.3">
      <c r="A547" s="1">
        <v>543</v>
      </c>
      <c r="B547" s="4">
        <v>44434</v>
      </c>
      <c r="C547" s="3">
        <v>16899</v>
      </c>
      <c r="D547" s="1">
        <f t="shared" si="42"/>
        <v>18408.39501560443</v>
      </c>
      <c r="E547" s="1">
        <f t="shared" si="35"/>
        <v>-1509.3950156044302</v>
      </c>
      <c r="F547" s="1">
        <f t="shared" si="38"/>
        <v>12882.901767894631</v>
      </c>
      <c r="G547" s="1">
        <f t="shared" si="36"/>
        <v>1509.3950156044302</v>
      </c>
      <c r="H547" s="1">
        <f t="shared" si="39"/>
        <v>532755.37153763487</v>
      </c>
      <c r="I547" s="1">
        <f t="shared" si="37"/>
        <v>981.13328091645462</v>
      </c>
      <c r="J547" s="1">
        <f t="shared" si="40"/>
        <v>13.13063374617259</v>
      </c>
      <c r="K547" s="6">
        <f t="shared" si="41"/>
        <v>8.9318599657046587</v>
      </c>
    </row>
    <row r="548" spans="1:11" ht="15.6" x14ac:dyDescent="0.3">
      <c r="A548" s="1">
        <v>544</v>
      </c>
      <c r="B548" s="4">
        <v>44435</v>
      </c>
      <c r="C548" s="3">
        <v>12618</v>
      </c>
      <c r="D548" s="1">
        <f t="shared" si="42"/>
        <v>17200.879003120885</v>
      </c>
      <c r="E548" s="1">
        <f t="shared" si="35"/>
        <v>-4582.8790031208846</v>
      </c>
      <c r="F548" s="1">
        <f t="shared" si="38"/>
        <v>8300.0227647737465</v>
      </c>
      <c r="G548" s="1">
        <f t="shared" si="36"/>
        <v>4582.8790031208846</v>
      </c>
      <c r="H548" s="1">
        <f t="shared" si="39"/>
        <v>537338.25054075581</v>
      </c>
      <c r="I548" s="1">
        <f t="shared" si="37"/>
        <v>987.75413702344815</v>
      </c>
      <c r="J548" s="1">
        <f t="shared" si="40"/>
        <v>8.4029238184569746</v>
      </c>
      <c r="K548" s="6">
        <f t="shared" si="41"/>
        <v>36.320169623719167</v>
      </c>
    </row>
    <row r="549" spans="1:11" ht="15.6" x14ac:dyDescent="0.3">
      <c r="A549" s="1">
        <v>545</v>
      </c>
      <c r="B549" s="4">
        <v>44436</v>
      </c>
      <c r="C549" s="3">
        <v>10050</v>
      </c>
      <c r="D549" s="1">
        <f t="shared" si="42"/>
        <v>13534.575800624178</v>
      </c>
      <c r="E549" s="1">
        <f t="shared" si="35"/>
        <v>-3484.5758006241776</v>
      </c>
      <c r="F549" s="1">
        <f t="shared" si="38"/>
        <v>4815.4469641495689</v>
      </c>
      <c r="G549" s="1">
        <f t="shared" si="36"/>
        <v>3484.5758006241776</v>
      </c>
      <c r="H549" s="1">
        <f t="shared" si="39"/>
        <v>540822.82634138002</v>
      </c>
      <c r="I549" s="1">
        <f t="shared" si="37"/>
        <v>992.33546117684409</v>
      </c>
      <c r="J549" s="1">
        <f t="shared" si="40"/>
        <v>4.8526402134604441</v>
      </c>
      <c r="K549" s="6">
        <f t="shared" si="41"/>
        <v>34.672396026111215</v>
      </c>
    </row>
    <row r="550" spans="1:11" ht="15.6" x14ac:dyDescent="0.3">
      <c r="A550" s="1">
        <v>546</v>
      </c>
      <c r="B550" s="4">
        <v>44437</v>
      </c>
      <c r="C550" s="3">
        <v>7427</v>
      </c>
      <c r="D550" s="1">
        <f t="shared" si="42"/>
        <v>10746.915160124836</v>
      </c>
      <c r="E550" s="1">
        <f t="shared" si="35"/>
        <v>-3319.9151601248359</v>
      </c>
      <c r="F550" s="1">
        <f t="shared" si="38"/>
        <v>1495.531804024733</v>
      </c>
      <c r="G550" s="1">
        <f t="shared" si="36"/>
        <v>3319.9151601248359</v>
      </c>
      <c r="H550" s="1">
        <f t="shared" si="39"/>
        <v>544142.7415015049</v>
      </c>
      <c r="I550" s="1">
        <f t="shared" si="37"/>
        <v>996.59842765843393</v>
      </c>
      <c r="J550" s="1">
        <f t="shared" si="40"/>
        <v>1.5006363270495742</v>
      </c>
      <c r="K550" s="6">
        <f t="shared" si="41"/>
        <v>44.700621517770784</v>
      </c>
    </row>
    <row r="551" spans="1:11" ht="15.6" x14ac:dyDescent="0.3">
      <c r="A551" s="1">
        <v>547</v>
      </c>
      <c r="B551" s="4">
        <v>44438</v>
      </c>
      <c r="C551" s="3">
        <v>5436</v>
      </c>
      <c r="D551" s="1">
        <f t="shared" si="42"/>
        <v>8090.9830320249675</v>
      </c>
      <c r="E551" s="1">
        <f t="shared" si="35"/>
        <v>-2654.9830320249675</v>
      </c>
      <c r="F551" s="1">
        <f t="shared" si="38"/>
        <v>-1159.4512280002346</v>
      </c>
      <c r="G551" s="1">
        <f t="shared" si="36"/>
        <v>2654.9830320249675</v>
      </c>
      <c r="H551" s="1">
        <f t="shared" si="39"/>
        <v>546797.72453352984</v>
      </c>
      <c r="I551" s="1">
        <f t="shared" si="37"/>
        <v>999.63020938488091</v>
      </c>
      <c r="J551" s="1">
        <f t="shared" si="40"/>
        <v>-1.159880140790962</v>
      </c>
      <c r="K551" s="6">
        <f t="shared" si="41"/>
        <v>48.840747461827952</v>
      </c>
    </row>
    <row r="552" spans="1:11" ht="15.6" x14ac:dyDescent="0.3">
      <c r="A552" s="1">
        <v>548</v>
      </c>
      <c r="B552" s="4">
        <v>44439</v>
      </c>
      <c r="C552" s="3">
        <v>10534</v>
      </c>
      <c r="D552" s="1">
        <f t="shared" si="42"/>
        <v>5966.9966064049931</v>
      </c>
      <c r="E552" s="1">
        <f t="shared" si="35"/>
        <v>4567.0033935950069</v>
      </c>
      <c r="F552" s="1">
        <f t="shared" si="38"/>
        <v>3407.5521655947723</v>
      </c>
      <c r="G552" s="1">
        <f t="shared" si="36"/>
        <v>4567.0033935950069</v>
      </c>
      <c r="H552" s="1">
        <f t="shared" si="39"/>
        <v>551364.72792712483</v>
      </c>
      <c r="I552" s="1">
        <f t="shared" si="37"/>
        <v>1006.1400144655563</v>
      </c>
      <c r="J552" s="1">
        <f t="shared" si="40"/>
        <v>3.3867574260077546</v>
      </c>
      <c r="K552" s="6">
        <f t="shared" si="41"/>
        <v>43.35488317443523</v>
      </c>
    </row>
    <row r="553" spans="1:11" ht="15.6" x14ac:dyDescent="0.3">
      <c r="A553" s="1">
        <v>549</v>
      </c>
      <c r="B553" s="2">
        <v>44440</v>
      </c>
      <c r="C553" s="3">
        <v>10337</v>
      </c>
      <c r="D553" s="1">
        <f t="shared" si="42"/>
        <v>9620.599321280999</v>
      </c>
      <c r="E553" s="1">
        <f t="shared" si="35"/>
        <v>716.40067871900101</v>
      </c>
      <c r="F553" s="1">
        <f t="shared" si="38"/>
        <v>4123.9528443137733</v>
      </c>
      <c r="G553" s="1">
        <f t="shared" si="36"/>
        <v>716.40067871900101</v>
      </c>
      <c r="H553" s="1">
        <f t="shared" si="39"/>
        <v>552081.12860584387</v>
      </c>
      <c r="I553" s="1">
        <f t="shared" si="37"/>
        <v>1005.6122561126482</v>
      </c>
      <c r="J553" s="1">
        <f t="shared" si="40"/>
        <v>4.1009373336951551</v>
      </c>
      <c r="K553" s="6">
        <f t="shared" si="41"/>
        <v>6.9304506019057852</v>
      </c>
    </row>
    <row r="554" spans="1:11" ht="15.6" x14ac:dyDescent="0.3">
      <c r="A554" s="1">
        <v>550</v>
      </c>
      <c r="B554" s="2">
        <v>44441</v>
      </c>
      <c r="C554" s="3">
        <v>8955</v>
      </c>
      <c r="D554" s="1">
        <f t="shared" si="42"/>
        <v>10193.7198642562</v>
      </c>
      <c r="E554" s="1">
        <f t="shared" si="35"/>
        <v>-1238.7198642561998</v>
      </c>
      <c r="F554" s="1">
        <f t="shared" si="38"/>
        <v>2885.2329800575735</v>
      </c>
      <c r="G554" s="1">
        <f t="shared" si="36"/>
        <v>1238.7198642561998</v>
      </c>
      <c r="H554" s="1">
        <f t="shared" si="39"/>
        <v>553319.84847010009</v>
      </c>
      <c r="I554" s="1">
        <f t="shared" si="37"/>
        <v>1006.0360881274547</v>
      </c>
      <c r="J554" s="1">
        <f t="shared" si="40"/>
        <v>2.8679219504221636</v>
      </c>
      <c r="K554" s="6">
        <f t="shared" si="41"/>
        <v>13.83271763546845</v>
      </c>
    </row>
    <row r="555" spans="1:11" ht="15.6" x14ac:dyDescent="0.3">
      <c r="A555" s="1">
        <v>551</v>
      </c>
      <c r="B555" s="2">
        <v>44442</v>
      </c>
      <c r="C555" s="3">
        <v>7797</v>
      </c>
      <c r="D555" s="1">
        <f t="shared" si="42"/>
        <v>9202.74397285124</v>
      </c>
      <c r="E555" s="1">
        <f t="shared" si="35"/>
        <v>-1405.74397285124</v>
      </c>
      <c r="F555" s="1">
        <f t="shared" si="38"/>
        <v>1479.4890072063336</v>
      </c>
      <c r="G555" s="1">
        <f t="shared" si="36"/>
        <v>1405.74397285124</v>
      </c>
      <c r="H555" s="1">
        <f t="shared" si="39"/>
        <v>554725.59244295128</v>
      </c>
      <c r="I555" s="1">
        <f t="shared" si="37"/>
        <v>1006.7615107857555</v>
      </c>
      <c r="J555" s="1">
        <f t="shared" si="40"/>
        <v>1.4695526113742912</v>
      </c>
      <c r="K555" s="6">
        <f t="shared" si="41"/>
        <v>18.02929296974785</v>
      </c>
    </row>
    <row r="556" spans="1:11" ht="15.6" x14ac:dyDescent="0.3">
      <c r="A556" s="1">
        <v>552</v>
      </c>
      <c r="B556" s="2">
        <v>44443</v>
      </c>
      <c r="C556" s="3">
        <v>6727</v>
      </c>
      <c r="D556" s="1">
        <f t="shared" si="42"/>
        <v>8078.1487945702484</v>
      </c>
      <c r="E556" s="1">
        <f t="shared" si="35"/>
        <v>-1351.1487945702484</v>
      </c>
      <c r="F556" s="1">
        <f t="shared" si="38"/>
        <v>128.3402126360852</v>
      </c>
      <c r="G556" s="1">
        <f t="shared" si="36"/>
        <v>1351.1487945702484</v>
      </c>
      <c r="H556" s="1">
        <f t="shared" si="39"/>
        <v>556076.74123752152</v>
      </c>
      <c r="I556" s="1">
        <f t="shared" si="37"/>
        <v>1007.3854007926114</v>
      </c>
      <c r="J556" s="1">
        <f t="shared" si="40"/>
        <v>0.12739931761479473</v>
      </c>
      <c r="K556" s="6">
        <f t="shared" si="41"/>
        <v>20.085458518957164</v>
      </c>
    </row>
    <row r="557" spans="1:11" ht="15.6" x14ac:dyDescent="0.3">
      <c r="A557" s="1">
        <v>553</v>
      </c>
      <c r="B557" s="2">
        <v>44444</v>
      </c>
      <c r="C557" s="3">
        <v>5403</v>
      </c>
      <c r="D557" s="1">
        <f t="shared" si="42"/>
        <v>6997.2297589140499</v>
      </c>
      <c r="E557" s="1">
        <f t="shared" si="35"/>
        <v>-1594.2297589140499</v>
      </c>
      <c r="F557" s="1">
        <f t="shared" si="38"/>
        <v>-1465.8895462779647</v>
      </c>
      <c r="G557" s="1">
        <f t="shared" si="36"/>
        <v>1594.2297589140499</v>
      </c>
      <c r="H557" s="1">
        <f t="shared" si="39"/>
        <v>557670.97099643562</v>
      </c>
      <c r="I557" s="1">
        <f t="shared" si="37"/>
        <v>1008.4466021635363</v>
      </c>
      <c r="J557" s="1">
        <f t="shared" si="40"/>
        <v>-1.4536114685031647</v>
      </c>
      <c r="K557" s="6">
        <f t="shared" si="41"/>
        <v>29.506380879401256</v>
      </c>
    </row>
    <row r="558" spans="1:11" ht="15.6" x14ac:dyDescent="0.3">
      <c r="A558" s="1">
        <v>554</v>
      </c>
      <c r="B558" s="2">
        <v>44445</v>
      </c>
      <c r="C558" s="3">
        <v>4413</v>
      </c>
      <c r="D558" s="1">
        <f t="shared" si="42"/>
        <v>5721.8459517828096</v>
      </c>
      <c r="E558" s="1">
        <f t="shared" si="35"/>
        <v>-1308.8459517828096</v>
      </c>
      <c r="F558" s="1">
        <f t="shared" si="38"/>
        <v>-2774.7354980607743</v>
      </c>
      <c r="G558" s="1">
        <f t="shared" si="36"/>
        <v>1308.8459517828096</v>
      </c>
      <c r="H558" s="1">
        <f t="shared" si="39"/>
        <v>558979.81694821839</v>
      </c>
      <c r="I558" s="1">
        <f t="shared" si="37"/>
        <v>1008.9888392567119</v>
      </c>
      <c r="J558" s="1">
        <f t="shared" si="40"/>
        <v>-2.7500160458710607</v>
      </c>
      <c r="K558" s="6">
        <f t="shared" si="41"/>
        <v>29.658870423358479</v>
      </c>
    </row>
    <row r="559" spans="1:11" ht="15.6" x14ac:dyDescent="0.3">
      <c r="A559" s="1">
        <v>555</v>
      </c>
      <c r="B559" s="2">
        <v>44446</v>
      </c>
      <c r="C559" s="3">
        <v>7201</v>
      </c>
      <c r="D559" s="1">
        <f t="shared" si="42"/>
        <v>4674.7691903565619</v>
      </c>
      <c r="E559" s="1">
        <f t="shared" si="35"/>
        <v>2526.2308096434381</v>
      </c>
      <c r="F559" s="1">
        <f t="shared" si="38"/>
        <v>-248.50468841733618</v>
      </c>
      <c r="G559" s="1">
        <f t="shared" si="36"/>
        <v>2526.2308096434381</v>
      </c>
      <c r="H559" s="1">
        <f t="shared" si="39"/>
        <v>561506.04775786179</v>
      </c>
      <c r="I559" s="1">
        <f t="shared" si="37"/>
        <v>1011.722608572724</v>
      </c>
      <c r="J559" s="1">
        <f t="shared" si="40"/>
        <v>-0.2456253189477611</v>
      </c>
      <c r="K559" s="6">
        <f t="shared" si="41"/>
        <v>35.081666569135372</v>
      </c>
    </row>
    <row r="560" spans="1:11" ht="15.6" x14ac:dyDescent="0.3">
      <c r="A560" s="1">
        <v>556</v>
      </c>
      <c r="B560" s="2">
        <v>44447</v>
      </c>
      <c r="C560" s="3">
        <v>6731</v>
      </c>
      <c r="D560" s="1">
        <f t="shared" si="42"/>
        <v>6695.7538380713122</v>
      </c>
      <c r="E560" s="1">
        <f t="shared" si="35"/>
        <v>35.246161928687798</v>
      </c>
      <c r="F560" s="1">
        <f t="shared" si="38"/>
        <v>-213.25852648864839</v>
      </c>
      <c r="G560" s="1">
        <f t="shared" si="36"/>
        <v>35.246161928687798</v>
      </c>
      <c r="H560" s="1">
        <f t="shared" si="39"/>
        <v>561541.29391979042</v>
      </c>
      <c r="I560" s="1">
        <f t="shared" si="37"/>
        <v>1009.9663559708461</v>
      </c>
      <c r="J560" s="1">
        <f t="shared" si="40"/>
        <v>-0.21115408966633376</v>
      </c>
      <c r="K560" s="6">
        <f t="shared" si="41"/>
        <v>0.52363930959274696</v>
      </c>
    </row>
    <row r="561" spans="1:11" ht="15.6" x14ac:dyDescent="0.3">
      <c r="A561" s="1">
        <v>557</v>
      </c>
      <c r="B561" s="2">
        <v>44448</v>
      </c>
      <c r="C561" s="3">
        <v>5990</v>
      </c>
      <c r="D561" s="1">
        <f t="shared" si="42"/>
        <v>6723.9507676142621</v>
      </c>
      <c r="E561" s="1">
        <f t="shared" si="35"/>
        <v>-733.95076761426208</v>
      </c>
      <c r="F561" s="1">
        <f t="shared" si="38"/>
        <v>-947.20929410291046</v>
      </c>
      <c r="G561" s="1">
        <f t="shared" si="36"/>
        <v>733.95076761426208</v>
      </c>
      <c r="H561" s="1">
        <f t="shared" si="39"/>
        <v>562275.24468740472</v>
      </c>
      <c r="I561" s="1">
        <f t="shared" si="37"/>
        <v>1009.4708163149097</v>
      </c>
      <c r="J561" s="1">
        <f t="shared" si="40"/>
        <v>-0.93832261299114517</v>
      </c>
      <c r="K561" s="6">
        <f t="shared" si="41"/>
        <v>12.252934350822406</v>
      </c>
    </row>
    <row r="562" spans="1:11" ht="15.6" x14ac:dyDescent="0.3">
      <c r="A562" s="1">
        <v>558</v>
      </c>
      <c r="B562" s="2">
        <v>44449</v>
      </c>
      <c r="C562" s="3">
        <v>5376</v>
      </c>
      <c r="D562" s="1">
        <f t="shared" si="42"/>
        <v>6136.7901535228521</v>
      </c>
      <c r="E562" s="1">
        <f t="shared" si="35"/>
        <v>-760.79015352285205</v>
      </c>
      <c r="F562" s="1">
        <f t="shared" si="38"/>
        <v>-1707.9994476257625</v>
      </c>
      <c r="G562" s="1">
        <f t="shared" si="36"/>
        <v>760.79015352285205</v>
      </c>
      <c r="H562" s="1">
        <f t="shared" si="39"/>
        <v>563036.03484092758</v>
      </c>
      <c r="I562" s="1">
        <f t="shared" si="37"/>
        <v>1009.0251520446731</v>
      </c>
      <c r="J562" s="1">
        <f t="shared" si="40"/>
        <v>-1.6927223708593375</v>
      </c>
      <c r="K562" s="6">
        <f t="shared" si="41"/>
        <v>14.151602558088767</v>
      </c>
    </row>
    <row r="563" spans="1:11" ht="15.6" x14ac:dyDescent="0.3">
      <c r="A563" s="1">
        <v>559</v>
      </c>
      <c r="B563" s="2">
        <v>44450</v>
      </c>
      <c r="C563" s="3">
        <v>5001</v>
      </c>
      <c r="D563" s="1">
        <f t="shared" si="42"/>
        <v>5528.1580307045706</v>
      </c>
      <c r="E563" s="1">
        <f t="shared" si="35"/>
        <v>-527.15803070457059</v>
      </c>
      <c r="F563" s="1">
        <f t="shared" si="38"/>
        <v>-2235.1574783303331</v>
      </c>
      <c r="G563" s="1">
        <f t="shared" si="36"/>
        <v>527.15803070457059</v>
      </c>
      <c r="H563" s="1">
        <f t="shared" si="39"/>
        <v>563563.19287163217</v>
      </c>
      <c r="I563" s="1">
        <f t="shared" si="37"/>
        <v>1008.1631357274279</v>
      </c>
      <c r="J563" s="1">
        <f t="shared" si="40"/>
        <v>-2.2170593221677186</v>
      </c>
      <c r="K563" s="6">
        <f t="shared" si="41"/>
        <v>10.54105240361069</v>
      </c>
    </row>
    <row r="564" spans="1:11" ht="15.6" x14ac:dyDescent="0.3">
      <c r="A564" s="1">
        <v>560</v>
      </c>
      <c r="B564" s="2">
        <v>44451</v>
      </c>
      <c r="C564" s="3">
        <v>3779</v>
      </c>
      <c r="D564" s="1">
        <f t="shared" si="42"/>
        <v>5106.4316061409145</v>
      </c>
      <c r="E564" s="1">
        <f t="shared" si="35"/>
        <v>-1327.4316061409145</v>
      </c>
      <c r="F564" s="1">
        <f t="shared" si="38"/>
        <v>-3562.5890844712476</v>
      </c>
      <c r="G564" s="1">
        <f t="shared" si="36"/>
        <v>1327.4316061409145</v>
      </c>
      <c r="H564" s="1">
        <f t="shared" si="39"/>
        <v>564890.62447777309</v>
      </c>
      <c r="I564" s="1">
        <f t="shared" si="37"/>
        <v>1008.7332579960233</v>
      </c>
      <c r="J564" s="1">
        <f t="shared" si="40"/>
        <v>-3.5317454403642676</v>
      </c>
      <c r="K564" s="6">
        <f t="shared" si="41"/>
        <v>35.12653099076249</v>
      </c>
    </row>
    <row r="565" spans="1:11" ht="15.6" x14ac:dyDescent="0.3">
      <c r="A565" s="1">
        <v>561</v>
      </c>
      <c r="B565" s="4">
        <v>44452</v>
      </c>
      <c r="C565" s="3">
        <v>2577</v>
      </c>
      <c r="D565" s="1">
        <f t="shared" si="42"/>
        <v>4044.4863212281825</v>
      </c>
      <c r="E565" s="1">
        <f t="shared" si="35"/>
        <v>-1467.4863212281825</v>
      </c>
      <c r="F565" s="1">
        <f t="shared" si="38"/>
        <v>-5030.0754056994301</v>
      </c>
      <c r="G565" s="1">
        <f t="shared" si="36"/>
        <v>1467.4863212281825</v>
      </c>
      <c r="H565" s="1">
        <f t="shared" si="39"/>
        <v>566358.1107990013</v>
      </c>
      <c r="I565" s="1">
        <f t="shared" si="37"/>
        <v>1009.5509996417136</v>
      </c>
      <c r="J565" s="1">
        <f t="shared" si="40"/>
        <v>-4.9824876677697194</v>
      </c>
      <c r="K565" s="6">
        <f t="shared" si="41"/>
        <v>56.945530509436651</v>
      </c>
    </row>
    <row r="566" spans="1:11" ht="15.6" x14ac:dyDescent="0.3">
      <c r="A566" s="1">
        <v>562</v>
      </c>
      <c r="B566" s="4">
        <v>44453</v>
      </c>
      <c r="C566" s="3">
        <v>4128</v>
      </c>
      <c r="D566" s="1">
        <f t="shared" si="42"/>
        <v>2870.4972642456364</v>
      </c>
      <c r="E566" s="1">
        <f t="shared" si="35"/>
        <v>1257.5027357543636</v>
      </c>
      <c r="F566" s="1">
        <f t="shared" si="38"/>
        <v>-3772.5726699450665</v>
      </c>
      <c r="G566" s="1">
        <f t="shared" si="36"/>
        <v>1257.5027357543636</v>
      </c>
      <c r="H566" s="1">
        <f t="shared" si="39"/>
        <v>567615.61353475566</v>
      </c>
      <c r="I566" s="1">
        <f t="shared" si="37"/>
        <v>1009.9921949017005</v>
      </c>
      <c r="J566" s="1">
        <f t="shared" si="40"/>
        <v>-3.7352493306269952</v>
      </c>
      <c r="K566" s="6">
        <f t="shared" si="41"/>
        <v>30.462760071568884</v>
      </c>
    </row>
    <row r="567" spans="1:11" ht="15.6" x14ac:dyDescent="0.3">
      <c r="A567" s="1">
        <v>563</v>
      </c>
      <c r="B567" s="4">
        <v>44454</v>
      </c>
      <c r="C567" s="3">
        <v>3948</v>
      </c>
      <c r="D567" s="1">
        <f t="shared" si="42"/>
        <v>3876.4994528491275</v>
      </c>
      <c r="E567" s="1">
        <f t="shared" si="35"/>
        <v>71.500547150872535</v>
      </c>
      <c r="F567" s="1">
        <f t="shared" si="38"/>
        <v>-3701.072122794194</v>
      </c>
      <c r="G567" s="1">
        <f t="shared" si="36"/>
        <v>71.500547150872535</v>
      </c>
      <c r="H567" s="1">
        <f t="shared" si="39"/>
        <v>567687.1140819065</v>
      </c>
      <c r="I567" s="1">
        <f t="shared" si="37"/>
        <v>1008.3252470371341</v>
      </c>
      <c r="J567" s="1">
        <f t="shared" si="40"/>
        <v>-3.6705141854470424</v>
      </c>
      <c r="K567" s="6">
        <f t="shared" si="41"/>
        <v>1.8110574253007228</v>
      </c>
    </row>
    <row r="568" spans="1:11" ht="15.6" x14ac:dyDescent="0.3">
      <c r="A568" s="1">
        <v>564</v>
      </c>
      <c r="B568" s="4">
        <v>44455</v>
      </c>
      <c r="C568" s="3">
        <v>3145</v>
      </c>
      <c r="D568" s="1">
        <f t="shared" si="42"/>
        <v>3933.6998905698256</v>
      </c>
      <c r="E568" s="1">
        <f t="shared" si="35"/>
        <v>-788.69989056982558</v>
      </c>
      <c r="F568" s="1">
        <f t="shared" si="38"/>
        <v>-4489.7720133640196</v>
      </c>
      <c r="G568" s="1">
        <f t="shared" si="36"/>
        <v>788.69989056982558</v>
      </c>
      <c r="H568" s="1">
        <f t="shared" si="39"/>
        <v>568475.81397247629</v>
      </c>
      <c r="I568" s="1">
        <f t="shared" si="37"/>
        <v>1007.935840376731</v>
      </c>
      <c r="J568" s="1">
        <f t="shared" si="40"/>
        <v>-4.4544224280048423</v>
      </c>
      <c r="K568" s="6">
        <f t="shared" si="41"/>
        <v>25.077897951345808</v>
      </c>
    </row>
    <row r="569" spans="1:11" ht="15.6" x14ac:dyDescent="0.3">
      <c r="A569" s="1">
        <v>565</v>
      </c>
      <c r="B569" s="4">
        <v>44456</v>
      </c>
      <c r="C569" s="3">
        <v>3835</v>
      </c>
      <c r="D569" s="1">
        <f t="shared" si="42"/>
        <v>3302.7399781139652</v>
      </c>
      <c r="E569" s="1">
        <f t="shared" si="35"/>
        <v>532.26002188603479</v>
      </c>
      <c r="F569" s="1">
        <f t="shared" si="38"/>
        <v>-3957.5119914779848</v>
      </c>
      <c r="G569" s="1">
        <f t="shared" si="36"/>
        <v>532.26002188603479</v>
      </c>
      <c r="H569" s="1">
        <f t="shared" si="39"/>
        <v>569008.07399436238</v>
      </c>
      <c r="I569" s="1">
        <f t="shared" si="37"/>
        <v>1007.0939362732078</v>
      </c>
      <c r="J569" s="1">
        <f t="shared" si="40"/>
        <v>-3.9296354083144611</v>
      </c>
      <c r="K569" s="6">
        <f t="shared" si="41"/>
        <v>13.879009697158665</v>
      </c>
    </row>
    <row r="570" spans="1:11" ht="15.6" x14ac:dyDescent="0.3">
      <c r="A570" s="1">
        <v>566</v>
      </c>
      <c r="B570" s="4">
        <v>44457</v>
      </c>
      <c r="C570" s="3">
        <v>3385</v>
      </c>
      <c r="D570" s="1">
        <f t="shared" si="42"/>
        <v>3728.5479956227932</v>
      </c>
      <c r="E570" s="1">
        <f t="shared" si="35"/>
        <v>-343.54799562279322</v>
      </c>
      <c r="F570" s="1">
        <f t="shared" si="38"/>
        <v>-4301.059987100778</v>
      </c>
      <c r="G570" s="1">
        <f t="shared" si="36"/>
        <v>343.54799562279322</v>
      </c>
      <c r="H570" s="1">
        <f t="shared" si="39"/>
        <v>569351.62198998511</v>
      </c>
      <c r="I570" s="1">
        <f t="shared" si="37"/>
        <v>1005.9215936218818</v>
      </c>
      <c r="J570" s="1">
        <f t="shared" si="40"/>
        <v>-4.2757407877233753</v>
      </c>
      <c r="K570" s="6">
        <f t="shared" si="41"/>
        <v>10.149128378812208</v>
      </c>
    </row>
    <row r="571" spans="1:11" ht="15.6" x14ac:dyDescent="0.3">
      <c r="A571" s="1">
        <v>567</v>
      </c>
      <c r="B571" s="4">
        <v>44458</v>
      </c>
      <c r="C571" s="3">
        <v>2234</v>
      </c>
      <c r="D571" s="1">
        <f t="shared" si="42"/>
        <v>3453.7095991245587</v>
      </c>
      <c r="E571" s="1">
        <f t="shared" si="35"/>
        <v>-1219.7095991245587</v>
      </c>
      <c r="F571" s="1">
        <f t="shared" si="38"/>
        <v>-5520.7695862253368</v>
      </c>
      <c r="G571" s="1">
        <f t="shared" si="36"/>
        <v>1219.7095991245587</v>
      </c>
      <c r="H571" s="1">
        <f t="shared" si="39"/>
        <v>570571.33158910973</v>
      </c>
      <c r="I571" s="1">
        <f t="shared" si="37"/>
        <v>1006.2986447779713</v>
      </c>
      <c r="J571" s="1">
        <f t="shared" si="40"/>
        <v>-5.4862138738579276</v>
      </c>
      <c r="K571" s="6">
        <f t="shared" si="41"/>
        <v>54.597564866811041</v>
      </c>
    </row>
    <row r="572" spans="1:11" ht="15.6" x14ac:dyDescent="0.3">
      <c r="A572" s="1">
        <v>568</v>
      </c>
      <c r="B572" s="4">
        <v>44459</v>
      </c>
      <c r="C572" s="3">
        <v>1932</v>
      </c>
      <c r="D572" s="1">
        <f t="shared" si="42"/>
        <v>2477.9419198249116</v>
      </c>
      <c r="E572" s="1">
        <f t="shared" si="35"/>
        <v>-545.94191982491157</v>
      </c>
      <c r="F572" s="1">
        <f t="shared" si="38"/>
        <v>-6066.7115060502483</v>
      </c>
      <c r="G572" s="1">
        <f t="shared" si="36"/>
        <v>545.94191982491157</v>
      </c>
      <c r="H572" s="1">
        <f t="shared" si="39"/>
        <v>571117.27350893465</v>
      </c>
      <c r="I572" s="1">
        <f t="shared" si="37"/>
        <v>1005.4881575861525</v>
      </c>
      <c r="J572" s="1">
        <f t="shared" si="40"/>
        <v>-6.0335981684900535</v>
      </c>
      <c r="K572" s="6">
        <f t="shared" si="41"/>
        <v>28.257863344974719</v>
      </c>
    </row>
    <row r="573" spans="1:11" ht="15.6" x14ac:dyDescent="0.3">
      <c r="A573" s="1">
        <v>569</v>
      </c>
      <c r="B573" s="4">
        <v>44460</v>
      </c>
      <c r="C573" s="3">
        <v>3263</v>
      </c>
      <c r="D573" s="1">
        <f t="shared" si="42"/>
        <v>2041.1883839649822</v>
      </c>
      <c r="E573" s="1">
        <f t="shared" si="35"/>
        <v>1221.8116160350178</v>
      </c>
      <c r="F573" s="1">
        <f t="shared" si="38"/>
        <v>-4844.899890015231</v>
      </c>
      <c r="G573" s="1">
        <f t="shared" si="36"/>
        <v>1221.8116160350178</v>
      </c>
      <c r="H573" s="1">
        <f t="shared" si="39"/>
        <v>572339.08512496972</v>
      </c>
      <c r="I573" s="1">
        <f t="shared" si="37"/>
        <v>1005.8683394111946</v>
      </c>
      <c r="J573" s="1">
        <f t="shared" si="40"/>
        <v>-4.8166342454433861</v>
      </c>
      <c r="K573" s="6">
        <f t="shared" si="41"/>
        <v>37.444425866840874</v>
      </c>
    </row>
    <row r="574" spans="1:11" ht="15.6" x14ac:dyDescent="0.3">
      <c r="A574" s="1">
        <v>570</v>
      </c>
      <c r="B574" s="4">
        <v>44461</v>
      </c>
      <c r="C574" s="3">
        <v>2720</v>
      </c>
      <c r="D574" s="1">
        <f t="shared" si="42"/>
        <v>3018.6376767929964</v>
      </c>
      <c r="E574" s="1">
        <f t="shared" si="35"/>
        <v>-298.63767679299644</v>
      </c>
      <c r="F574" s="1">
        <f t="shared" si="38"/>
        <v>-5143.537566808227</v>
      </c>
      <c r="G574" s="1">
        <f t="shared" si="36"/>
        <v>298.63767679299644</v>
      </c>
      <c r="H574" s="1">
        <f t="shared" si="39"/>
        <v>572637.72280176275</v>
      </c>
      <c r="I574" s="1">
        <f t="shared" si="37"/>
        <v>1004.6275838627416</v>
      </c>
      <c r="J574" s="1">
        <f t="shared" si="40"/>
        <v>-5.1198450544544958</v>
      </c>
      <c r="K574" s="6">
        <f t="shared" si="41"/>
        <v>10.979326352683692</v>
      </c>
    </row>
    <row r="575" spans="1:11" ht="15.6" x14ac:dyDescent="0.3">
      <c r="A575" s="1">
        <v>571</v>
      </c>
      <c r="B575" s="4">
        <v>44462</v>
      </c>
      <c r="C575" s="3">
        <v>2881</v>
      </c>
      <c r="D575" s="1">
        <f t="shared" si="42"/>
        <v>2779.7275353585992</v>
      </c>
      <c r="E575" s="1">
        <f t="shared" si="35"/>
        <v>101.2724646414008</v>
      </c>
      <c r="F575" s="1">
        <f t="shared" si="38"/>
        <v>-5042.2651021668262</v>
      </c>
      <c r="G575" s="1">
        <f t="shared" si="36"/>
        <v>101.2724646414008</v>
      </c>
      <c r="H575" s="1">
        <f t="shared" si="39"/>
        <v>572738.99526640412</v>
      </c>
      <c r="I575" s="1">
        <f t="shared" si="37"/>
        <v>1003.0455258606027</v>
      </c>
      <c r="J575" s="1">
        <f t="shared" si="40"/>
        <v>-5.0269553795582862</v>
      </c>
      <c r="K575" s="6">
        <f t="shared" si="41"/>
        <v>3.515184472106935</v>
      </c>
    </row>
    <row r="576" spans="1:11" ht="15.6" x14ac:dyDescent="0.3">
      <c r="A576" s="1">
        <v>572</v>
      </c>
      <c r="B576" s="4">
        <v>44463</v>
      </c>
      <c r="C576" s="3">
        <v>2557</v>
      </c>
      <c r="D576" s="1">
        <f t="shared" si="42"/>
        <v>2860.7455070717197</v>
      </c>
      <c r="E576" s="1">
        <f t="shared" si="35"/>
        <v>-303.74550707171966</v>
      </c>
      <c r="F576" s="1">
        <f t="shared" si="38"/>
        <v>-5346.0106092385458</v>
      </c>
      <c r="G576" s="1">
        <f t="shared" si="36"/>
        <v>303.74550707171966</v>
      </c>
      <c r="H576" s="1">
        <f t="shared" si="39"/>
        <v>573042.74077347585</v>
      </c>
      <c r="I576" s="1">
        <f t="shared" si="37"/>
        <v>1001.8229733802025</v>
      </c>
      <c r="J576" s="1">
        <f t="shared" si="40"/>
        <v>-5.3362827079127859</v>
      </c>
      <c r="K576" s="6">
        <f t="shared" si="41"/>
        <v>11.878979549148207</v>
      </c>
    </row>
    <row r="577" spans="1:11" ht="15.6" x14ac:dyDescent="0.3">
      <c r="A577" s="1">
        <v>573</v>
      </c>
      <c r="B577" s="4">
        <v>44464</v>
      </c>
      <c r="C577" s="3">
        <v>2137</v>
      </c>
      <c r="D577" s="1">
        <f t="shared" si="42"/>
        <v>2617.7491014143438</v>
      </c>
      <c r="E577" s="1">
        <f t="shared" si="35"/>
        <v>-480.74910141434384</v>
      </c>
      <c r="F577" s="1">
        <f t="shared" si="38"/>
        <v>-5826.7597106528901</v>
      </c>
      <c r="G577" s="1">
        <f t="shared" si="36"/>
        <v>480.74910141434384</v>
      </c>
      <c r="H577" s="1">
        <f t="shared" si="39"/>
        <v>573523.48987489019</v>
      </c>
      <c r="I577" s="1">
        <f t="shared" si="37"/>
        <v>1000.9135948950964</v>
      </c>
      <c r="J577" s="1">
        <f t="shared" si="40"/>
        <v>-5.8214412716250301</v>
      </c>
      <c r="K577" s="6">
        <f t="shared" si="41"/>
        <v>22.496448358181741</v>
      </c>
    </row>
    <row r="578" spans="1:11" ht="15.6" x14ac:dyDescent="0.3">
      <c r="A578" s="1">
        <v>574</v>
      </c>
      <c r="B578" s="4">
        <v>44465</v>
      </c>
      <c r="C578" s="3">
        <v>1760</v>
      </c>
      <c r="D578" s="1">
        <f t="shared" si="42"/>
        <v>2233.1498202828689</v>
      </c>
      <c r="E578" s="1">
        <f t="shared" si="35"/>
        <v>-473.14982028286886</v>
      </c>
      <c r="F578" s="1">
        <f t="shared" si="38"/>
        <v>-6299.909530935759</v>
      </c>
      <c r="G578" s="1">
        <f t="shared" si="36"/>
        <v>473.14982028286886</v>
      </c>
      <c r="H578" s="1">
        <f t="shared" si="39"/>
        <v>573996.63969517301</v>
      </c>
      <c r="I578" s="1">
        <f t="shared" si="37"/>
        <v>999.99414581040594</v>
      </c>
      <c r="J578" s="1">
        <f t="shared" si="40"/>
        <v>-6.299946412016487</v>
      </c>
      <c r="K578" s="6">
        <f t="shared" si="41"/>
        <v>26.883512516072095</v>
      </c>
    </row>
    <row r="579" spans="1:11" ht="15.6" x14ac:dyDescent="0.3">
      <c r="A579" s="1">
        <v>575</v>
      </c>
      <c r="B579" s="4">
        <v>44466</v>
      </c>
      <c r="C579" s="3">
        <v>1390</v>
      </c>
      <c r="D579" s="1">
        <f t="shared" si="42"/>
        <v>1854.6299640565737</v>
      </c>
      <c r="E579" s="1">
        <f t="shared" si="35"/>
        <v>-464.62996405657373</v>
      </c>
      <c r="F579" s="1">
        <f t="shared" si="38"/>
        <v>-6764.5394949923329</v>
      </c>
      <c r="G579" s="1">
        <f t="shared" si="36"/>
        <v>464.62996405657373</v>
      </c>
      <c r="H579" s="1">
        <f t="shared" si="39"/>
        <v>574461.26965922955</v>
      </c>
      <c r="I579" s="1">
        <f t="shared" si="37"/>
        <v>999.06307766822533</v>
      </c>
      <c r="J579" s="1">
        <f t="shared" si="40"/>
        <v>-6.7708832867495286</v>
      </c>
      <c r="K579" s="6">
        <f t="shared" si="41"/>
        <v>33.426616119177964</v>
      </c>
    </row>
    <row r="580" spans="1:11" ht="15.6" x14ac:dyDescent="0.3">
      <c r="A580" s="1">
        <v>576</v>
      </c>
      <c r="B580" s="4">
        <v>44467</v>
      </c>
      <c r="C580" s="3">
        <v>2057</v>
      </c>
      <c r="D580" s="1">
        <f t="shared" si="42"/>
        <v>1482.9259928113147</v>
      </c>
      <c r="E580" s="1">
        <f t="shared" si="35"/>
        <v>574.0740071886853</v>
      </c>
      <c r="F580" s="1">
        <f t="shared" si="38"/>
        <v>-6190.4654878036472</v>
      </c>
      <c r="G580" s="1">
        <f t="shared" si="36"/>
        <v>574.0740071886853</v>
      </c>
      <c r="H580" s="1">
        <f t="shared" si="39"/>
        <v>575035.34366641822</v>
      </c>
      <c r="I580" s="1">
        <f t="shared" si="37"/>
        <v>998.32524942086502</v>
      </c>
      <c r="J580" s="1">
        <f t="shared" si="40"/>
        <v>-6.200850365544472</v>
      </c>
      <c r="K580" s="6">
        <f t="shared" si="41"/>
        <v>27.908313426771279</v>
      </c>
    </row>
    <row r="581" spans="1:11" ht="15.6" x14ac:dyDescent="0.3">
      <c r="A581" s="1">
        <v>577</v>
      </c>
      <c r="B581" s="4">
        <v>44468</v>
      </c>
      <c r="C581" s="3">
        <v>1954</v>
      </c>
      <c r="D581" s="1">
        <f t="shared" si="42"/>
        <v>1942.1851985622629</v>
      </c>
      <c r="E581" s="1">
        <f t="shared" si="35"/>
        <v>11.81480143773706</v>
      </c>
      <c r="F581" s="1">
        <f t="shared" si="38"/>
        <v>-6178.6506863659106</v>
      </c>
      <c r="G581" s="1">
        <f t="shared" si="36"/>
        <v>11.81480143773706</v>
      </c>
      <c r="H581" s="1">
        <f t="shared" si="39"/>
        <v>575047.158467856</v>
      </c>
      <c r="I581" s="1">
        <f t="shared" si="37"/>
        <v>996.61552594082491</v>
      </c>
      <c r="J581" s="1">
        <f t="shared" si="40"/>
        <v>-6.1996331840537415</v>
      </c>
      <c r="K581" s="6">
        <f t="shared" si="41"/>
        <v>0.60464695177774108</v>
      </c>
    </row>
    <row r="582" spans="1:11" ht="15.6" x14ac:dyDescent="0.3">
      <c r="A582" s="1">
        <v>578</v>
      </c>
      <c r="B582" s="4">
        <v>44469</v>
      </c>
      <c r="C582" s="3">
        <v>1690</v>
      </c>
      <c r="D582" s="1">
        <f t="shared" si="42"/>
        <v>1951.6370397124526</v>
      </c>
      <c r="E582" s="1">
        <f t="shared" si="35"/>
        <v>-261.63703971245263</v>
      </c>
      <c r="F582" s="1">
        <f t="shared" si="38"/>
        <v>-6440.2877260783634</v>
      </c>
      <c r="G582" s="1">
        <f t="shared" si="36"/>
        <v>261.63703971245263</v>
      </c>
      <c r="H582" s="1">
        <f t="shared" si="39"/>
        <v>575308.7955075684</v>
      </c>
      <c r="I582" s="1">
        <f t="shared" si="37"/>
        <v>995.34393686430519</v>
      </c>
      <c r="J582" s="1">
        <f t="shared" ref="J582:J645" si="43">F582/I582</f>
        <v>-6.4704143839642088</v>
      </c>
      <c r="K582" s="6">
        <f t="shared" ref="K582:K645" si="44">(G582/C582)*100</f>
        <v>15.481481639790095</v>
      </c>
    </row>
    <row r="583" spans="1:11" ht="15.6" x14ac:dyDescent="0.3">
      <c r="A583" s="1">
        <v>579</v>
      </c>
      <c r="B583" s="2">
        <v>44470</v>
      </c>
      <c r="C583" s="3">
        <v>1624</v>
      </c>
      <c r="D583" s="1">
        <f t="shared" ref="D583:D646" si="45">D582+0.8*(C582-D582)</f>
        <v>1742.3274079424905</v>
      </c>
      <c r="E583" s="1">
        <f t="shared" si="35"/>
        <v>-118.32740794249048</v>
      </c>
      <c r="F583" s="1">
        <f t="shared" si="38"/>
        <v>-6558.6151340208544</v>
      </c>
      <c r="G583" s="1">
        <f t="shared" si="36"/>
        <v>118.32740794249048</v>
      </c>
      <c r="H583" s="1">
        <f t="shared" si="39"/>
        <v>575427.1229155109</v>
      </c>
      <c r="I583" s="1">
        <f t="shared" si="37"/>
        <v>993.82922783335221</v>
      </c>
      <c r="J583" s="1">
        <f t="shared" si="43"/>
        <v>-6.5993381461715472</v>
      </c>
      <c r="K583" s="6">
        <f t="shared" si="44"/>
        <v>7.2861704398085276</v>
      </c>
    </row>
    <row r="584" spans="1:11" ht="15.6" x14ac:dyDescent="0.3">
      <c r="A584" s="1">
        <v>580</v>
      </c>
      <c r="B584" s="2">
        <v>44471</v>
      </c>
      <c r="C584" s="3">
        <v>1414</v>
      </c>
      <c r="D584" s="1">
        <f t="shared" si="45"/>
        <v>1647.6654815884981</v>
      </c>
      <c r="E584" s="1">
        <f t="shared" si="35"/>
        <v>-233.6654815884981</v>
      </c>
      <c r="F584" s="1">
        <f t="shared" si="38"/>
        <v>-6792.280615609352</v>
      </c>
      <c r="G584" s="1">
        <f t="shared" si="36"/>
        <v>233.6654815884981</v>
      </c>
      <c r="H584" s="1">
        <f t="shared" si="39"/>
        <v>575660.78839709936</v>
      </c>
      <c r="I584" s="1">
        <f t="shared" si="37"/>
        <v>992.51860068465407</v>
      </c>
      <c r="J584" s="1">
        <f t="shared" si="43"/>
        <v>-6.8434794178405687</v>
      </c>
      <c r="K584" s="6">
        <f t="shared" si="44"/>
        <v>16.525140140629286</v>
      </c>
    </row>
    <row r="585" spans="1:11" ht="15.6" x14ac:dyDescent="0.3">
      <c r="A585" s="1">
        <v>581</v>
      </c>
      <c r="B585" s="2">
        <v>44472</v>
      </c>
      <c r="C585" s="3">
        <v>1142</v>
      </c>
      <c r="D585" s="1">
        <f t="shared" si="45"/>
        <v>1460.7330963176996</v>
      </c>
      <c r="E585" s="1">
        <f t="shared" si="35"/>
        <v>-318.73309631769962</v>
      </c>
      <c r="F585" s="1">
        <f t="shared" si="38"/>
        <v>-7111.0137119270512</v>
      </c>
      <c r="G585" s="1">
        <f t="shared" si="36"/>
        <v>318.73309631769962</v>
      </c>
      <c r="H585" s="1">
        <f t="shared" si="39"/>
        <v>575979.52149341709</v>
      </c>
      <c r="I585" s="1">
        <f t="shared" si="37"/>
        <v>991.35890102137193</v>
      </c>
      <c r="J585" s="1">
        <f t="shared" si="43"/>
        <v>-7.1729962827798834</v>
      </c>
      <c r="K585" s="6">
        <f t="shared" si="44"/>
        <v>27.910078486663714</v>
      </c>
    </row>
    <row r="586" spans="1:11" ht="15.6" x14ac:dyDescent="0.3">
      <c r="A586" s="1">
        <v>582</v>
      </c>
      <c r="B586" s="2">
        <v>44473</v>
      </c>
      <c r="C586" s="3">
        <v>922</v>
      </c>
      <c r="D586" s="1">
        <f t="shared" si="45"/>
        <v>1205.74661926354</v>
      </c>
      <c r="E586" s="1">
        <f t="shared" si="35"/>
        <v>-283.74661926353997</v>
      </c>
      <c r="F586" s="1">
        <f t="shared" si="38"/>
        <v>-7394.7603311905914</v>
      </c>
      <c r="G586" s="1">
        <f t="shared" si="36"/>
        <v>283.74661926353997</v>
      </c>
      <c r="H586" s="1">
        <f t="shared" si="39"/>
        <v>576263.26811268064</v>
      </c>
      <c r="I586" s="1">
        <f t="shared" si="37"/>
        <v>990.14307235855779</v>
      </c>
      <c r="J586" s="1">
        <f t="shared" si="43"/>
        <v>-7.4683755687710827</v>
      </c>
      <c r="K586" s="6">
        <f t="shared" si="44"/>
        <v>30.775121395177873</v>
      </c>
    </row>
    <row r="587" spans="1:11" ht="15.6" x14ac:dyDescent="0.3">
      <c r="A587" s="1">
        <v>583</v>
      </c>
      <c r="B587" s="2">
        <v>44474</v>
      </c>
      <c r="C587" s="3">
        <v>1404</v>
      </c>
      <c r="D587" s="1">
        <f t="shared" si="45"/>
        <v>978.74932385270802</v>
      </c>
      <c r="E587" s="1">
        <f t="shared" si="35"/>
        <v>425.25067614729198</v>
      </c>
      <c r="F587" s="1">
        <f t="shared" si="38"/>
        <v>-6969.5096550432991</v>
      </c>
      <c r="G587" s="1">
        <f t="shared" si="36"/>
        <v>425.25067614729198</v>
      </c>
      <c r="H587" s="1">
        <f t="shared" si="39"/>
        <v>576688.51878882793</v>
      </c>
      <c r="I587" s="1">
        <f t="shared" si="37"/>
        <v>989.17413171325541</v>
      </c>
      <c r="J587" s="1">
        <f t="shared" si="43"/>
        <v>-7.0457864107020951</v>
      </c>
      <c r="K587" s="6">
        <f t="shared" si="44"/>
        <v>30.288509697100569</v>
      </c>
    </row>
    <row r="588" spans="1:11" ht="15.6" x14ac:dyDescent="0.3">
      <c r="A588" s="1">
        <v>584</v>
      </c>
      <c r="B588" s="2">
        <v>44475</v>
      </c>
      <c r="C588" s="3">
        <v>1484</v>
      </c>
      <c r="D588" s="1">
        <f t="shared" si="45"/>
        <v>1318.9498647705416</v>
      </c>
      <c r="E588" s="1">
        <f t="shared" si="35"/>
        <v>165.05013522945842</v>
      </c>
      <c r="F588" s="1">
        <f t="shared" si="38"/>
        <v>-6804.4595198138404</v>
      </c>
      <c r="G588" s="1">
        <f t="shared" si="36"/>
        <v>165.05013522945842</v>
      </c>
      <c r="H588" s="1">
        <f t="shared" si="39"/>
        <v>576853.56892405741</v>
      </c>
      <c r="I588" s="1">
        <f t="shared" si="37"/>
        <v>987.76296048639972</v>
      </c>
      <c r="J588" s="1">
        <f t="shared" si="43"/>
        <v>-6.8887575177582594</v>
      </c>
      <c r="K588" s="6">
        <f t="shared" si="44"/>
        <v>11.121976767483721</v>
      </c>
    </row>
    <row r="589" spans="1:11" ht="15.6" x14ac:dyDescent="0.3">
      <c r="A589" s="1">
        <v>585</v>
      </c>
      <c r="B589" s="2">
        <v>44476</v>
      </c>
      <c r="C589" s="3">
        <v>1393</v>
      </c>
      <c r="D589" s="1">
        <f t="shared" si="45"/>
        <v>1450.9899729541082</v>
      </c>
      <c r="E589" s="1">
        <f t="shared" si="35"/>
        <v>-57.989972954108225</v>
      </c>
      <c r="F589" s="1">
        <f t="shared" si="38"/>
        <v>-6862.4494927679489</v>
      </c>
      <c r="G589" s="1">
        <f t="shared" si="36"/>
        <v>57.989972954108225</v>
      </c>
      <c r="H589" s="1">
        <f t="shared" si="39"/>
        <v>576911.55889701156</v>
      </c>
      <c r="I589" s="1">
        <f t="shared" si="37"/>
        <v>986.17360495215655</v>
      </c>
      <c r="J589" s="1">
        <f t="shared" si="43"/>
        <v>-6.9586627124347702</v>
      </c>
      <c r="K589" s="6">
        <f t="shared" si="44"/>
        <v>4.1629557038125071</v>
      </c>
    </row>
    <row r="590" spans="1:11" ht="15.6" x14ac:dyDescent="0.3">
      <c r="A590" s="1">
        <v>586</v>
      </c>
      <c r="B590" s="2">
        <v>44477</v>
      </c>
      <c r="C590" s="3">
        <v>1384</v>
      </c>
      <c r="D590" s="1">
        <f t="shared" si="45"/>
        <v>1404.5979945908216</v>
      </c>
      <c r="E590" s="1">
        <f t="shared" si="35"/>
        <v>-20.5979945908216</v>
      </c>
      <c r="F590" s="1">
        <f t="shared" si="38"/>
        <v>-6883.04748735877</v>
      </c>
      <c r="G590" s="1">
        <f t="shared" si="36"/>
        <v>20.5979945908216</v>
      </c>
      <c r="H590" s="1">
        <f t="shared" si="39"/>
        <v>576932.15689160244</v>
      </c>
      <c r="I590" s="1">
        <f t="shared" si="37"/>
        <v>984.52586500273458</v>
      </c>
      <c r="J590" s="1">
        <f t="shared" si="43"/>
        <v>-6.9912307355578234</v>
      </c>
      <c r="K590" s="6">
        <f t="shared" si="44"/>
        <v>1.4882944068512716</v>
      </c>
    </row>
    <row r="591" spans="1:11" ht="15.6" x14ac:dyDescent="0.3">
      <c r="A591" s="1">
        <v>587</v>
      </c>
      <c r="B591" s="2">
        <v>44478</v>
      </c>
      <c r="C591" s="3">
        <v>1167</v>
      </c>
      <c r="D591" s="1">
        <f t="shared" si="45"/>
        <v>1388.1195989181642</v>
      </c>
      <c r="E591" s="1">
        <f t="shared" si="35"/>
        <v>-221.11959891816423</v>
      </c>
      <c r="F591" s="1">
        <f t="shared" si="38"/>
        <v>-7104.1670862769342</v>
      </c>
      <c r="G591" s="1">
        <f t="shared" si="36"/>
        <v>221.11959891816423</v>
      </c>
      <c r="H591" s="1">
        <f t="shared" si="39"/>
        <v>577153.27649052057</v>
      </c>
      <c r="I591" s="1">
        <f t="shared" si="37"/>
        <v>983.22534325471986</v>
      </c>
      <c r="J591" s="1">
        <f t="shared" si="43"/>
        <v>-7.2253701910900494</v>
      </c>
      <c r="K591" s="6">
        <f t="shared" si="44"/>
        <v>18.947694851599334</v>
      </c>
    </row>
    <row r="592" spans="1:11" ht="15.6" x14ac:dyDescent="0.3">
      <c r="A592" s="1">
        <v>588</v>
      </c>
      <c r="B592" s="4">
        <v>44479</v>
      </c>
      <c r="C592" s="3">
        <v>894</v>
      </c>
      <c r="D592" s="1">
        <f t="shared" si="45"/>
        <v>1211.2239197836329</v>
      </c>
      <c r="E592" s="1">
        <f t="shared" si="35"/>
        <v>-317.22391978363294</v>
      </c>
      <c r="F592" s="1">
        <f t="shared" si="38"/>
        <v>-7421.3910060605667</v>
      </c>
      <c r="G592" s="1">
        <f t="shared" si="36"/>
        <v>317.22391978363294</v>
      </c>
      <c r="H592" s="1">
        <f t="shared" si="39"/>
        <v>577470.50041030417</v>
      </c>
      <c r="I592" s="1">
        <f t="shared" si="37"/>
        <v>982.09268777262616</v>
      </c>
      <c r="J592" s="1">
        <f t="shared" si="43"/>
        <v>-7.5567113964489323</v>
      </c>
      <c r="K592" s="6">
        <f t="shared" si="44"/>
        <v>35.483659931055136</v>
      </c>
    </row>
    <row r="593" spans="1:11" ht="15.6" x14ac:dyDescent="0.3">
      <c r="A593" s="1">
        <v>589</v>
      </c>
      <c r="B593" s="4">
        <v>44480</v>
      </c>
      <c r="C593" s="3">
        <v>620</v>
      </c>
      <c r="D593" s="1">
        <f t="shared" si="45"/>
        <v>957.44478395672661</v>
      </c>
      <c r="E593" s="1">
        <f t="shared" si="35"/>
        <v>-337.44478395672661</v>
      </c>
      <c r="F593" s="1">
        <f t="shared" si="38"/>
        <v>-7758.8357900172932</v>
      </c>
      <c r="G593" s="1">
        <f t="shared" si="36"/>
        <v>337.44478395672661</v>
      </c>
      <c r="H593" s="1">
        <f t="shared" si="39"/>
        <v>577807.94519426092</v>
      </c>
      <c r="I593" s="1">
        <f t="shared" si="37"/>
        <v>980.99820915833777</v>
      </c>
      <c r="J593" s="1">
        <f t="shared" si="43"/>
        <v>-7.909123296640983</v>
      </c>
      <c r="K593" s="6">
        <f t="shared" si="44"/>
        <v>54.426578057536545</v>
      </c>
    </row>
    <row r="594" spans="1:11" ht="15.6" x14ac:dyDescent="0.3">
      <c r="A594" s="1">
        <v>590</v>
      </c>
      <c r="B594" s="4">
        <v>44481</v>
      </c>
      <c r="C594" s="3">
        <v>1261</v>
      </c>
      <c r="D594" s="1">
        <f t="shared" si="45"/>
        <v>687.48895679134534</v>
      </c>
      <c r="E594" s="1">
        <f t="shared" si="35"/>
        <v>573.51104320865466</v>
      </c>
      <c r="F594" s="1">
        <f t="shared" si="38"/>
        <v>-7185.3247468086383</v>
      </c>
      <c r="G594" s="1">
        <f t="shared" si="36"/>
        <v>573.51104320865466</v>
      </c>
      <c r="H594" s="1">
        <f t="shared" si="39"/>
        <v>578381.45623746957</v>
      </c>
      <c r="I594" s="1">
        <f t="shared" si="37"/>
        <v>980.30755294486369</v>
      </c>
      <c r="J594" s="1">
        <f t="shared" si="43"/>
        <v>-7.3296637623812826</v>
      </c>
      <c r="K594" s="6">
        <f t="shared" si="44"/>
        <v>45.480653704096326</v>
      </c>
    </row>
    <row r="595" spans="1:11" ht="15.6" x14ac:dyDescent="0.3">
      <c r="A595" s="1">
        <v>591</v>
      </c>
      <c r="B595" s="4">
        <v>44482</v>
      </c>
      <c r="C595" s="3">
        <v>1233</v>
      </c>
      <c r="D595" s="1">
        <f t="shared" si="45"/>
        <v>1146.297791358269</v>
      </c>
      <c r="E595" s="1">
        <f t="shared" si="35"/>
        <v>86.702208641730977</v>
      </c>
      <c r="F595" s="1">
        <f t="shared" si="38"/>
        <v>-7098.6225381669074</v>
      </c>
      <c r="G595" s="1">
        <f t="shared" si="36"/>
        <v>86.702208641730977</v>
      </c>
      <c r="H595" s="1">
        <f t="shared" si="39"/>
        <v>578468.15844611125</v>
      </c>
      <c r="I595" s="1">
        <f t="shared" si="37"/>
        <v>978.79553036567052</v>
      </c>
      <c r="J595" s="1">
        <f t="shared" si="43"/>
        <v>-7.2524059601241913</v>
      </c>
      <c r="K595" s="6">
        <f t="shared" si="44"/>
        <v>7.031809297788401</v>
      </c>
    </row>
    <row r="596" spans="1:11" ht="15.6" x14ac:dyDescent="0.3">
      <c r="A596" s="1">
        <v>592</v>
      </c>
      <c r="B596" s="4">
        <v>44483</v>
      </c>
      <c r="C596" s="3">
        <v>1053</v>
      </c>
      <c r="D596" s="1">
        <f t="shared" si="45"/>
        <v>1215.6595582716539</v>
      </c>
      <c r="E596" s="1">
        <f t="shared" si="35"/>
        <v>-162.65955827165385</v>
      </c>
      <c r="F596" s="1">
        <f t="shared" si="38"/>
        <v>-7261.282096438561</v>
      </c>
      <c r="G596" s="1">
        <f t="shared" si="36"/>
        <v>162.65955827165385</v>
      </c>
      <c r="H596" s="1">
        <f t="shared" si="39"/>
        <v>578630.81800438289</v>
      </c>
      <c r="I596" s="1">
        <f t="shared" si="37"/>
        <v>977.41692230470085</v>
      </c>
      <c r="J596" s="1">
        <f t="shared" si="43"/>
        <v>-7.4290529770211222</v>
      </c>
      <c r="K596" s="6">
        <f t="shared" si="44"/>
        <v>15.44725149778289</v>
      </c>
    </row>
    <row r="597" spans="1:11" ht="15.6" x14ac:dyDescent="0.3">
      <c r="A597" s="1">
        <v>593</v>
      </c>
      <c r="B597" s="4">
        <v>44484</v>
      </c>
      <c r="C597" s="3">
        <v>915</v>
      </c>
      <c r="D597" s="1">
        <f t="shared" si="45"/>
        <v>1085.5319116543308</v>
      </c>
      <c r="E597" s="1">
        <f t="shared" si="35"/>
        <v>-170.53191165433077</v>
      </c>
      <c r="F597" s="1">
        <f t="shared" si="38"/>
        <v>-7431.8140080928915</v>
      </c>
      <c r="G597" s="1">
        <f t="shared" si="36"/>
        <v>170.53191165433077</v>
      </c>
      <c r="H597" s="1">
        <f t="shared" si="39"/>
        <v>578801.34991603717</v>
      </c>
      <c r="I597" s="1">
        <f t="shared" si="37"/>
        <v>976.05623931878108</v>
      </c>
      <c r="J597" s="1">
        <f t="shared" si="43"/>
        <v>-7.6141247898581925</v>
      </c>
      <c r="K597" s="6">
        <f t="shared" si="44"/>
        <v>18.637367393915934</v>
      </c>
    </row>
    <row r="598" spans="1:11" ht="15.6" x14ac:dyDescent="0.3">
      <c r="A598" s="1">
        <v>594</v>
      </c>
      <c r="B598" s="4">
        <v>44485</v>
      </c>
      <c r="C598" s="3">
        <v>997</v>
      </c>
      <c r="D598" s="1">
        <f t="shared" si="45"/>
        <v>949.10638233086615</v>
      </c>
      <c r="E598" s="1">
        <f t="shared" si="35"/>
        <v>47.893617669133846</v>
      </c>
      <c r="F598" s="1">
        <f t="shared" si="38"/>
        <v>-7383.9203904237575</v>
      </c>
      <c r="G598" s="1">
        <f t="shared" si="36"/>
        <v>47.893617669133846</v>
      </c>
      <c r="H598" s="1">
        <f t="shared" si="39"/>
        <v>578849.24353370629</v>
      </c>
      <c r="I598" s="1">
        <f t="shared" si="37"/>
        <v>974.49367598267054</v>
      </c>
      <c r="J598" s="1">
        <f t="shared" si="43"/>
        <v>-7.577186566118943</v>
      </c>
      <c r="K598" s="6">
        <f t="shared" si="44"/>
        <v>4.8037730861719004</v>
      </c>
    </row>
    <row r="599" spans="1:11" ht="15.6" x14ac:dyDescent="0.3">
      <c r="A599" s="1">
        <v>595</v>
      </c>
      <c r="B599" s="4">
        <v>44486</v>
      </c>
      <c r="C599" s="3">
        <v>747</v>
      </c>
      <c r="D599" s="1">
        <f t="shared" si="45"/>
        <v>987.42127646617325</v>
      </c>
      <c r="E599" s="1">
        <f t="shared" si="35"/>
        <v>-240.42127646617325</v>
      </c>
      <c r="F599" s="1">
        <f t="shared" si="38"/>
        <v>-7624.3416668899308</v>
      </c>
      <c r="G599" s="1">
        <f t="shared" si="36"/>
        <v>240.42127646617325</v>
      </c>
      <c r="H599" s="1">
        <f t="shared" si="39"/>
        <v>579089.66481017251</v>
      </c>
      <c r="I599" s="1">
        <f t="shared" si="37"/>
        <v>973.25994085743275</v>
      </c>
      <c r="J599" s="1">
        <f t="shared" si="43"/>
        <v>-7.8338184351581948</v>
      </c>
      <c r="K599" s="6">
        <f t="shared" si="44"/>
        <v>32.184909834829085</v>
      </c>
    </row>
    <row r="600" spans="1:11" ht="15.6" x14ac:dyDescent="0.3">
      <c r="A600" s="1">
        <v>596</v>
      </c>
      <c r="B600" s="4">
        <v>44487</v>
      </c>
      <c r="C600" s="3">
        <v>626</v>
      </c>
      <c r="D600" s="1">
        <f t="shared" si="45"/>
        <v>795.08425529323461</v>
      </c>
      <c r="E600" s="1">
        <f t="shared" si="35"/>
        <v>-169.08425529323461</v>
      </c>
      <c r="F600" s="1">
        <f t="shared" si="38"/>
        <v>-7793.4259221831653</v>
      </c>
      <c r="G600" s="1">
        <f t="shared" si="36"/>
        <v>169.08425529323461</v>
      </c>
      <c r="H600" s="1">
        <f t="shared" si="39"/>
        <v>579258.74906546576</v>
      </c>
      <c r="I600" s="1">
        <f t="shared" si="37"/>
        <v>971.91065279440568</v>
      </c>
      <c r="J600" s="1">
        <f t="shared" si="43"/>
        <v>-8.0186649871320608</v>
      </c>
      <c r="K600" s="6">
        <f t="shared" si="44"/>
        <v>27.010264423839391</v>
      </c>
    </row>
    <row r="601" spans="1:11" ht="15.6" x14ac:dyDescent="0.3">
      <c r="A601" s="1">
        <v>597</v>
      </c>
      <c r="B601" s="4">
        <v>44488</v>
      </c>
      <c r="C601" s="3">
        <v>903</v>
      </c>
      <c r="D601" s="1">
        <f t="shared" si="45"/>
        <v>659.81685105864688</v>
      </c>
      <c r="E601" s="1">
        <f t="shared" si="35"/>
        <v>243.18314894135312</v>
      </c>
      <c r="F601" s="1">
        <f t="shared" si="38"/>
        <v>-7550.2427732418118</v>
      </c>
      <c r="G601" s="1">
        <f t="shared" si="36"/>
        <v>243.18314894135312</v>
      </c>
      <c r="H601" s="1">
        <f t="shared" si="39"/>
        <v>579501.93221440713</v>
      </c>
      <c r="I601" s="1">
        <f t="shared" si="37"/>
        <v>970.6900037092247</v>
      </c>
      <c r="J601" s="1">
        <f t="shared" si="43"/>
        <v>-7.7782224442310488</v>
      </c>
      <c r="K601" s="6">
        <f t="shared" si="44"/>
        <v>26.930581278112196</v>
      </c>
    </row>
    <row r="602" spans="1:11" ht="15.6" x14ac:dyDescent="0.3">
      <c r="A602" s="1">
        <v>598</v>
      </c>
      <c r="B602" s="4">
        <v>44489</v>
      </c>
      <c r="C602" s="3">
        <v>914</v>
      </c>
      <c r="D602" s="1">
        <f t="shared" si="45"/>
        <v>854.36337021172938</v>
      </c>
      <c r="E602" s="1">
        <f t="shared" si="35"/>
        <v>59.636629788270625</v>
      </c>
      <c r="F602" s="1">
        <f t="shared" si="38"/>
        <v>-7490.6061434535413</v>
      </c>
      <c r="G602" s="1">
        <f t="shared" si="36"/>
        <v>59.636629788270625</v>
      </c>
      <c r="H602" s="1">
        <f t="shared" si="39"/>
        <v>579561.56884419546</v>
      </c>
      <c r="I602" s="1">
        <f t="shared" si="37"/>
        <v>969.16650308393889</v>
      </c>
      <c r="J602" s="1">
        <f t="shared" si="43"/>
        <v>-7.7289156400041046</v>
      </c>
      <c r="K602" s="6">
        <f t="shared" si="44"/>
        <v>6.5247953816488655</v>
      </c>
    </row>
    <row r="603" spans="1:11" ht="15.6" x14ac:dyDescent="0.3">
      <c r="A603" s="1">
        <v>599</v>
      </c>
      <c r="B603" s="4">
        <v>44490</v>
      </c>
      <c r="C603" s="3">
        <v>633</v>
      </c>
      <c r="D603" s="1">
        <f t="shared" si="45"/>
        <v>902.07267404234585</v>
      </c>
      <c r="E603" s="1">
        <f t="shared" si="35"/>
        <v>-269.07267404234585</v>
      </c>
      <c r="F603" s="1">
        <f t="shared" si="38"/>
        <v>-7759.6788174958874</v>
      </c>
      <c r="G603" s="1">
        <f t="shared" si="36"/>
        <v>269.07267404234585</v>
      </c>
      <c r="H603" s="1">
        <f t="shared" si="39"/>
        <v>579830.64151823777</v>
      </c>
      <c r="I603" s="1">
        <f t="shared" si="37"/>
        <v>967.99773208386944</v>
      </c>
      <c r="J603" s="1">
        <f t="shared" si="43"/>
        <v>-8.0162159066128602</v>
      </c>
      <c r="K603" s="6">
        <f t="shared" si="44"/>
        <v>42.507531444288446</v>
      </c>
    </row>
    <row r="604" spans="1:11" ht="15.6" x14ac:dyDescent="0.3">
      <c r="A604" s="1">
        <v>600</v>
      </c>
      <c r="B604" s="4">
        <v>44491</v>
      </c>
      <c r="C604" s="3">
        <v>760</v>
      </c>
      <c r="D604" s="1">
        <f t="shared" si="45"/>
        <v>686.81453480846915</v>
      </c>
      <c r="E604" s="1">
        <f t="shared" si="35"/>
        <v>73.185465191530852</v>
      </c>
      <c r="F604" s="1">
        <f t="shared" si="38"/>
        <v>-7686.4933523043564</v>
      </c>
      <c r="G604" s="1">
        <f t="shared" si="36"/>
        <v>73.185465191530852</v>
      </c>
      <c r="H604" s="1">
        <f t="shared" si="39"/>
        <v>579903.82698342926</v>
      </c>
      <c r="I604" s="1">
        <f t="shared" si="37"/>
        <v>966.50637830571543</v>
      </c>
      <c r="J604" s="1">
        <f t="shared" si="43"/>
        <v>-7.9528635556226446</v>
      </c>
      <c r="K604" s="6">
        <f t="shared" si="44"/>
        <v>9.6296664725698484</v>
      </c>
    </row>
    <row r="605" spans="1:11" ht="15.6" x14ac:dyDescent="0.3">
      <c r="A605" s="1">
        <v>601</v>
      </c>
      <c r="B605" s="4">
        <v>44492</v>
      </c>
      <c r="C605" s="3">
        <v>802</v>
      </c>
      <c r="D605" s="1">
        <f t="shared" si="45"/>
        <v>745.36290696169385</v>
      </c>
      <c r="E605" s="1">
        <f t="shared" si="35"/>
        <v>56.637093038306148</v>
      </c>
      <c r="F605" s="1">
        <f t="shared" si="38"/>
        <v>-7629.8562592660501</v>
      </c>
      <c r="G605" s="1">
        <f t="shared" si="36"/>
        <v>56.637093038306148</v>
      </c>
      <c r="H605" s="1">
        <f t="shared" si="39"/>
        <v>579960.46407646756</v>
      </c>
      <c r="I605" s="1">
        <f t="shared" si="37"/>
        <v>964.99245270626886</v>
      </c>
      <c r="J605" s="1">
        <f t="shared" si="43"/>
        <v>-7.9066486353012744</v>
      </c>
      <c r="K605" s="6">
        <f t="shared" si="44"/>
        <v>7.0619816755992701</v>
      </c>
    </row>
    <row r="606" spans="1:11" ht="15.6" x14ac:dyDescent="0.3">
      <c r="A606" s="1">
        <v>602</v>
      </c>
      <c r="B606" s="4">
        <v>44493</v>
      </c>
      <c r="C606" s="3">
        <v>623</v>
      </c>
      <c r="D606" s="1">
        <f t="shared" si="45"/>
        <v>790.67258139233877</v>
      </c>
      <c r="E606" s="1">
        <f t="shared" si="35"/>
        <v>-167.67258139233877</v>
      </c>
      <c r="F606" s="1">
        <f t="shared" si="38"/>
        <v>-7797.5288406583886</v>
      </c>
      <c r="G606" s="1">
        <f t="shared" si="36"/>
        <v>167.67258139233877</v>
      </c>
      <c r="H606" s="1">
        <f t="shared" si="39"/>
        <v>580128.1366578599</v>
      </c>
      <c r="I606" s="1">
        <f t="shared" si="37"/>
        <v>963.66800109279052</v>
      </c>
      <c r="J606" s="1">
        <f t="shared" si="43"/>
        <v>-8.0915095570425333</v>
      </c>
      <c r="K606" s="6">
        <f t="shared" si="44"/>
        <v>26.913736981113768</v>
      </c>
    </row>
    <row r="607" spans="1:11" ht="15.6" x14ac:dyDescent="0.3">
      <c r="A607" s="1">
        <v>603</v>
      </c>
      <c r="B607" s="4">
        <v>44494</v>
      </c>
      <c r="C607" s="3">
        <v>460</v>
      </c>
      <c r="D607" s="1">
        <f t="shared" si="45"/>
        <v>656.53451627846778</v>
      </c>
      <c r="E607" s="1">
        <f t="shared" si="35"/>
        <v>-196.53451627846778</v>
      </c>
      <c r="F607" s="1">
        <f t="shared" si="38"/>
        <v>-7994.0633569368565</v>
      </c>
      <c r="G607" s="1">
        <f t="shared" si="36"/>
        <v>196.53451627846778</v>
      </c>
      <c r="H607" s="1">
        <f t="shared" si="39"/>
        <v>580324.67117413832</v>
      </c>
      <c r="I607" s="1">
        <f t="shared" si="37"/>
        <v>962.39580625893586</v>
      </c>
      <c r="J607" s="1">
        <f t="shared" si="43"/>
        <v>-8.3064195676534638</v>
      </c>
      <c r="K607" s="6">
        <f t="shared" si="44"/>
        <v>42.724894843145165</v>
      </c>
    </row>
    <row r="608" spans="1:11" ht="15.6" x14ac:dyDescent="0.3">
      <c r="A608" s="1">
        <v>604</v>
      </c>
      <c r="B608" s="4">
        <v>44495</v>
      </c>
      <c r="C608" s="3">
        <v>611</v>
      </c>
      <c r="D608" s="1">
        <f t="shared" si="45"/>
        <v>499.30690325569356</v>
      </c>
      <c r="E608" s="1">
        <f t="shared" si="35"/>
        <v>111.69309674430644</v>
      </c>
      <c r="F608" s="1">
        <f t="shared" si="38"/>
        <v>-7882.3702601925497</v>
      </c>
      <c r="G608" s="1">
        <f t="shared" si="36"/>
        <v>111.69309674430644</v>
      </c>
      <c r="H608" s="1">
        <f t="shared" si="39"/>
        <v>580436.36427088268</v>
      </c>
      <c r="I608" s="1">
        <f t="shared" si="37"/>
        <v>960.98735806437526</v>
      </c>
      <c r="J608" s="1">
        <f t="shared" si="43"/>
        <v>-8.2023662372304802</v>
      </c>
      <c r="K608" s="6">
        <f t="shared" si="44"/>
        <v>18.280375899231824</v>
      </c>
    </row>
    <row r="609" spans="1:11" ht="15.6" x14ac:dyDescent="0.3">
      <c r="A609" s="1">
        <v>605</v>
      </c>
      <c r="B609" s="4">
        <v>44496</v>
      </c>
      <c r="C609" s="3">
        <v>719</v>
      </c>
      <c r="D609" s="1">
        <f t="shared" si="45"/>
        <v>588.66138065113876</v>
      </c>
      <c r="E609" s="1">
        <f t="shared" si="35"/>
        <v>130.33861934886124</v>
      </c>
      <c r="F609" s="1">
        <f t="shared" si="38"/>
        <v>-7752.0316408436884</v>
      </c>
      <c r="G609" s="1">
        <f t="shared" si="36"/>
        <v>130.33861934886124</v>
      </c>
      <c r="H609" s="1">
        <f t="shared" si="39"/>
        <v>580566.70289023151</v>
      </c>
      <c r="I609" s="1">
        <f t="shared" si="37"/>
        <v>959.61438494253139</v>
      </c>
      <c r="J609" s="1">
        <f t="shared" si="43"/>
        <v>-8.078277860859636</v>
      </c>
      <c r="K609" s="6">
        <f t="shared" si="44"/>
        <v>18.127763469938976</v>
      </c>
    </row>
    <row r="610" spans="1:11" ht="15.6" x14ac:dyDescent="0.3">
      <c r="A610" s="1">
        <v>606</v>
      </c>
      <c r="B610" s="4">
        <v>44497</v>
      </c>
      <c r="C610" s="3">
        <v>723</v>
      </c>
      <c r="D610" s="1">
        <f t="shared" si="45"/>
        <v>692.93227613022782</v>
      </c>
      <c r="E610" s="1">
        <f t="shared" si="35"/>
        <v>30.06772386977218</v>
      </c>
      <c r="F610" s="1">
        <f t="shared" si="38"/>
        <v>-7721.9639169739166</v>
      </c>
      <c r="G610" s="1">
        <f t="shared" si="36"/>
        <v>30.06772386977218</v>
      </c>
      <c r="H610" s="1">
        <f t="shared" si="39"/>
        <v>580596.77061410132</v>
      </c>
      <c r="I610" s="1">
        <f t="shared" si="37"/>
        <v>958.08047956122334</v>
      </c>
      <c r="J610" s="1">
        <f t="shared" si="43"/>
        <v>-8.0598280433710343</v>
      </c>
      <c r="K610" s="6">
        <f t="shared" si="44"/>
        <v>4.1587446569532753</v>
      </c>
    </row>
    <row r="611" spans="1:11" ht="15.6" x14ac:dyDescent="0.3">
      <c r="A611" s="1">
        <v>607</v>
      </c>
      <c r="B611" s="4">
        <v>44498</v>
      </c>
      <c r="C611" s="3">
        <v>683</v>
      </c>
      <c r="D611" s="1">
        <f t="shared" si="45"/>
        <v>716.98645522604556</v>
      </c>
      <c r="E611" s="1">
        <f t="shared" si="35"/>
        <v>-33.986455226045564</v>
      </c>
      <c r="F611" s="1">
        <f t="shared" si="38"/>
        <v>-7755.9503721999627</v>
      </c>
      <c r="G611" s="1">
        <f t="shared" si="36"/>
        <v>33.986455226045564</v>
      </c>
      <c r="H611" s="1">
        <f t="shared" si="39"/>
        <v>580630.7570693274</v>
      </c>
      <c r="I611" s="1">
        <f t="shared" si="37"/>
        <v>956.55808413398256</v>
      </c>
      <c r="J611" s="1">
        <f t="shared" si="43"/>
        <v>-8.1081854838138678</v>
      </c>
      <c r="K611" s="6">
        <f t="shared" si="44"/>
        <v>4.976054937927608</v>
      </c>
    </row>
    <row r="612" spans="1:11" ht="15.6" x14ac:dyDescent="0.3">
      <c r="A612" s="1">
        <v>608</v>
      </c>
      <c r="B612" s="4">
        <v>44499</v>
      </c>
      <c r="C612" s="3">
        <v>620</v>
      </c>
      <c r="D612" s="1">
        <f t="shared" si="45"/>
        <v>689.79729104520914</v>
      </c>
      <c r="E612" s="1">
        <f t="shared" si="35"/>
        <v>-69.797291045209136</v>
      </c>
      <c r="F612" s="1">
        <f t="shared" si="38"/>
        <v>-7825.7476632451717</v>
      </c>
      <c r="G612" s="1">
        <f t="shared" si="36"/>
        <v>69.797291045209136</v>
      </c>
      <c r="H612" s="1">
        <f t="shared" si="39"/>
        <v>580700.5543603726</v>
      </c>
      <c r="I612" s="1">
        <f t="shared" si="37"/>
        <v>955.0995959874549</v>
      </c>
      <c r="J612" s="1">
        <f t="shared" si="43"/>
        <v>-8.1936456638894466</v>
      </c>
      <c r="K612" s="6">
        <f t="shared" si="44"/>
        <v>11.257627587936957</v>
      </c>
    </row>
    <row r="613" spans="1:11" ht="15.6" x14ac:dyDescent="0.3">
      <c r="A613" s="1">
        <v>609</v>
      </c>
      <c r="B613" s="4">
        <v>44500</v>
      </c>
      <c r="C613" s="3">
        <v>523</v>
      </c>
      <c r="D613" s="1">
        <f t="shared" si="45"/>
        <v>633.95945820904183</v>
      </c>
      <c r="E613" s="1">
        <f t="shared" si="35"/>
        <v>-110.95945820904183</v>
      </c>
      <c r="F613" s="1">
        <f t="shared" si="38"/>
        <v>-7936.7071214542138</v>
      </c>
      <c r="G613" s="1">
        <f t="shared" si="36"/>
        <v>110.95945820904183</v>
      </c>
      <c r="H613" s="1">
        <f t="shared" si="39"/>
        <v>580811.51381858159</v>
      </c>
      <c r="I613" s="1">
        <f t="shared" si="37"/>
        <v>953.71348738683344</v>
      </c>
      <c r="J613" s="1">
        <f t="shared" si="43"/>
        <v>-8.3218987949942083</v>
      </c>
      <c r="K613" s="6">
        <f t="shared" si="44"/>
        <v>21.215957592551018</v>
      </c>
    </row>
    <row r="614" spans="1:11" ht="15.6" x14ac:dyDescent="0.3">
      <c r="A614" s="1">
        <v>610</v>
      </c>
      <c r="B614" s="2">
        <v>44501</v>
      </c>
      <c r="C614" s="3">
        <v>403</v>
      </c>
      <c r="D614" s="1">
        <f t="shared" si="45"/>
        <v>545.1918916418083</v>
      </c>
      <c r="E614" s="1">
        <f t="shared" si="35"/>
        <v>-142.1918916418083</v>
      </c>
      <c r="F614" s="1">
        <f t="shared" si="38"/>
        <v>-8078.8990130960219</v>
      </c>
      <c r="G614" s="1">
        <f t="shared" si="36"/>
        <v>142.1918916418083</v>
      </c>
      <c r="H614" s="1">
        <f t="shared" si="39"/>
        <v>580953.70571022341</v>
      </c>
      <c r="I614" s="1">
        <f t="shared" si="37"/>
        <v>952.38312411512038</v>
      </c>
      <c r="J614" s="1">
        <f t="shared" si="43"/>
        <v>-8.4828246201887509</v>
      </c>
      <c r="K614" s="6">
        <f t="shared" si="44"/>
        <v>35.283347801937545</v>
      </c>
    </row>
    <row r="615" spans="1:11" ht="15.6" x14ac:dyDescent="0.3">
      <c r="A615" s="1">
        <v>611</v>
      </c>
      <c r="B615" s="2">
        <v>44502</v>
      </c>
      <c r="C615" s="3">
        <v>612</v>
      </c>
      <c r="D615" s="1">
        <f t="shared" si="45"/>
        <v>431.43837832836164</v>
      </c>
      <c r="E615" s="1">
        <f t="shared" si="35"/>
        <v>180.56162167163836</v>
      </c>
      <c r="F615" s="1">
        <f t="shared" si="38"/>
        <v>-7898.3373914243839</v>
      </c>
      <c r="G615" s="1">
        <f t="shared" si="36"/>
        <v>180.56162167163836</v>
      </c>
      <c r="H615" s="1">
        <f t="shared" si="39"/>
        <v>581134.26733189507</v>
      </c>
      <c r="I615" s="1">
        <f t="shared" si="37"/>
        <v>951.11991380015559</v>
      </c>
      <c r="J615" s="1">
        <f t="shared" si="43"/>
        <v>-8.3042498393992634</v>
      </c>
      <c r="K615" s="6">
        <f t="shared" si="44"/>
        <v>29.503532952882082</v>
      </c>
    </row>
    <row r="616" spans="1:11" ht="15.6" x14ac:dyDescent="0.3">
      <c r="A616" s="1">
        <v>612</v>
      </c>
      <c r="B616" s="2">
        <v>44503</v>
      </c>
      <c r="C616" s="3">
        <v>801</v>
      </c>
      <c r="D616" s="1">
        <f t="shared" si="45"/>
        <v>575.8876756656723</v>
      </c>
      <c r="E616" s="1">
        <f t="shared" si="35"/>
        <v>225.1123243343277</v>
      </c>
      <c r="F616" s="1">
        <f t="shared" si="38"/>
        <v>-7673.2250670900557</v>
      </c>
      <c r="G616" s="1">
        <f t="shared" si="36"/>
        <v>225.1123243343277</v>
      </c>
      <c r="H616" s="1">
        <f t="shared" si="39"/>
        <v>581359.3796562294</v>
      </c>
      <c r="I616" s="1">
        <f t="shared" si="37"/>
        <v>949.93362688926368</v>
      </c>
      <c r="J616" s="1">
        <f t="shared" si="43"/>
        <v>-8.0776433741139098</v>
      </c>
      <c r="K616" s="6">
        <f t="shared" si="44"/>
        <v>28.103910653474117</v>
      </c>
    </row>
    <row r="617" spans="1:11" ht="15.6" x14ac:dyDescent="0.3">
      <c r="A617" s="1">
        <v>613</v>
      </c>
      <c r="B617" s="2">
        <v>44504</v>
      </c>
      <c r="C617" s="3">
        <v>628</v>
      </c>
      <c r="D617" s="1">
        <f t="shared" si="45"/>
        <v>755.97753513313444</v>
      </c>
      <c r="E617" s="1">
        <f t="shared" si="35"/>
        <v>-127.97753513313444</v>
      </c>
      <c r="F617" s="1">
        <f t="shared" si="38"/>
        <v>-7801.2026022231903</v>
      </c>
      <c r="G617" s="1">
        <f t="shared" si="36"/>
        <v>127.97753513313444</v>
      </c>
      <c r="H617" s="1">
        <f t="shared" si="39"/>
        <v>581487.35719136253</v>
      </c>
      <c r="I617" s="1">
        <f t="shared" si="37"/>
        <v>948.59275235132554</v>
      </c>
      <c r="J617" s="1">
        <f t="shared" si="43"/>
        <v>-8.2239744957843595</v>
      </c>
      <c r="K617" s="6">
        <f t="shared" si="44"/>
        <v>20.37858839699593</v>
      </c>
    </row>
    <row r="618" spans="1:11" ht="15.6" x14ac:dyDescent="0.3">
      <c r="A618" s="1">
        <v>614</v>
      </c>
      <c r="B618" s="2">
        <v>44505</v>
      </c>
      <c r="C618" s="3">
        <v>518</v>
      </c>
      <c r="D618" s="1">
        <f t="shared" si="45"/>
        <v>653.59550702662682</v>
      </c>
      <c r="E618" s="1">
        <f t="shared" si="35"/>
        <v>-135.59550702662682</v>
      </c>
      <c r="F618" s="1">
        <f t="shared" si="38"/>
        <v>-7936.7981092498176</v>
      </c>
      <c r="G618" s="1">
        <f t="shared" si="36"/>
        <v>135.59550702662682</v>
      </c>
      <c r="H618" s="1">
        <f t="shared" si="39"/>
        <v>581622.95269838918</v>
      </c>
      <c r="I618" s="1">
        <f t="shared" si="37"/>
        <v>947.26865260323973</v>
      </c>
      <c r="J618" s="1">
        <f t="shared" si="43"/>
        <v>-8.3786136989103124</v>
      </c>
      <c r="K618" s="6">
        <f t="shared" si="44"/>
        <v>26.176738808229118</v>
      </c>
    </row>
    <row r="619" spans="1:11" ht="15.6" x14ac:dyDescent="0.3">
      <c r="A619" s="1">
        <v>615</v>
      </c>
      <c r="B619" s="2">
        <v>44506</v>
      </c>
      <c r="C619" s="3">
        <v>401</v>
      </c>
      <c r="D619" s="1">
        <f t="shared" si="45"/>
        <v>545.11910140532541</v>
      </c>
      <c r="E619" s="1">
        <f t="shared" si="35"/>
        <v>-144.11910140532541</v>
      </c>
      <c r="F619" s="1">
        <f t="shared" si="38"/>
        <v>-8080.9172106551432</v>
      </c>
      <c r="G619" s="1">
        <f t="shared" si="36"/>
        <v>144.11910140532541</v>
      </c>
      <c r="H619" s="1">
        <f t="shared" si="39"/>
        <v>581767.07179979456</v>
      </c>
      <c r="I619" s="1">
        <f t="shared" si="37"/>
        <v>945.96271837364964</v>
      </c>
      <c r="J619" s="1">
        <f t="shared" si="43"/>
        <v>-8.542532442027202</v>
      </c>
      <c r="K619" s="6">
        <f t="shared" si="44"/>
        <v>35.939925537487632</v>
      </c>
    </row>
    <row r="620" spans="1:11" ht="15.6" x14ac:dyDescent="0.3">
      <c r="A620" s="1">
        <v>616</v>
      </c>
      <c r="B620" s="2">
        <v>44507</v>
      </c>
      <c r="C620" s="3">
        <v>444</v>
      </c>
      <c r="D620" s="1">
        <f t="shared" si="45"/>
        <v>429.82382028106508</v>
      </c>
      <c r="E620" s="1">
        <f t="shared" si="35"/>
        <v>14.176179718934918</v>
      </c>
      <c r="F620" s="1">
        <f t="shared" si="38"/>
        <v>-8066.7410309362085</v>
      </c>
      <c r="G620" s="1">
        <f t="shared" si="36"/>
        <v>14.176179718934918</v>
      </c>
      <c r="H620" s="1">
        <f t="shared" si="39"/>
        <v>581781.24797951349</v>
      </c>
      <c r="I620" s="1">
        <f t="shared" si="37"/>
        <v>944.4500778888206</v>
      </c>
      <c r="J620" s="1">
        <f t="shared" si="43"/>
        <v>-8.5412042624510374</v>
      </c>
      <c r="K620" s="6">
        <f t="shared" si="44"/>
        <v>3.1928332700303867</v>
      </c>
    </row>
    <row r="621" spans="1:11" ht="15.6" x14ac:dyDescent="0.3">
      <c r="A621" s="1">
        <v>617</v>
      </c>
      <c r="B621" s="2">
        <v>44508</v>
      </c>
      <c r="C621" s="3">
        <v>244</v>
      </c>
      <c r="D621" s="1">
        <f t="shared" si="45"/>
        <v>441.16476405621302</v>
      </c>
      <c r="E621" s="1">
        <f t="shared" si="35"/>
        <v>-197.16476405621302</v>
      </c>
      <c r="F621" s="1">
        <f t="shared" si="38"/>
        <v>-8263.9057949924209</v>
      </c>
      <c r="G621" s="1">
        <f t="shared" si="36"/>
        <v>197.16476405621302</v>
      </c>
      <c r="H621" s="1">
        <f t="shared" si="39"/>
        <v>581978.4127435697</v>
      </c>
      <c r="I621" s="1">
        <f t="shared" si="37"/>
        <v>943.23891854711462</v>
      </c>
      <c r="J621" s="1">
        <f t="shared" si="43"/>
        <v>-8.7612010409000529</v>
      </c>
      <c r="K621" s="6">
        <f t="shared" si="44"/>
        <v>80.805231170579106</v>
      </c>
    </row>
    <row r="622" spans="1:11" ht="15.6" x14ac:dyDescent="0.3">
      <c r="A622" s="1">
        <v>618</v>
      </c>
      <c r="B622" s="2">
        <v>44509</v>
      </c>
      <c r="C622" s="3">
        <v>434</v>
      </c>
      <c r="D622" s="1">
        <f t="shared" si="45"/>
        <v>283.43295281124256</v>
      </c>
      <c r="E622" s="1">
        <f t="shared" si="35"/>
        <v>150.56704718875744</v>
      </c>
      <c r="F622" s="1">
        <f t="shared" si="38"/>
        <v>-8113.3387478036639</v>
      </c>
      <c r="G622" s="1">
        <f t="shared" si="36"/>
        <v>150.56704718875744</v>
      </c>
      <c r="H622" s="1">
        <f t="shared" si="39"/>
        <v>582128.97979075846</v>
      </c>
      <c r="I622" s="1">
        <f t="shared" si="37"/>
        <v>941.95627797857355</v>
      </c>
      <c r="J622" s="1">
        <f t="shared" si="43"/>
        <v>-8.6132859215236479</v>
      </c>
      <c r="K622" s="6">
        <f t="shared" si="44"/>
        <v>34.692868015842727</v>
      </c>
    </row>
    <row r="623" spans="1:11" ht="15.6" x14ac:dyDescent="0.3">
      <c r="A623" s="1">
        <v>619</v>
      </c>
      <c r="B623" s="4">
        <v>44510</v>
      </c>
      <c r="C623" s="3">
        <v>480</v>
      </c>
      <c r="D623" s="1">
        <f t="shared" si="45"/>
        <v>403.8865905622485</v>
      </c>
      <c r="E623" s="1">
        <f t="shared" si="35"/>
        <v>76.1134094377515</v>
      </c>
      <c r="F623" s="1">
        <f t="shared" si="38"/>
        <v>-8037.2253383659126</v>
      </c>
      <c r="G623" s="1">
        <f t="shared" si="36"/>
        <v>76.1134094377515</v>
      </c>
      <c r="H623" s="1">
        <f t="shared" si="39"/>
        <v>582205.09320019616</v>
      </c>
      <c r="I623" s="1">
        <f t="shared" si="37"/>
        <v>940.55750113117313</v>
      </c>
      <c r="J623" s="1">
        <f t="shared" si="43"/>
        <v>-8.5451716973176488</v>
      </c>
      <c r="K623" s="6">
        <f t="shared" si="44"/>
        <v>15.856960299531561</v>
      </c>
    </row>
    <row r="624" spans="1:11" ht="15.6" x14ac:dyDescent="0.3">
      <c r="A624" s="1">
        <v>620</v>
      </c>
      <c r="B624" s="4">
        <v>44511</v>
      </c>
      <c r="C624" s="3">
        <v>435</v>
      </c>
      <c r="D624" s="1">
        <f t="shared" si="45"/>
        <v>464.77731811244973</v>
      </c>
      <c r="E624" s="1">
        <f t="shared" si="35"/>
        <v>-29.777318112449734</v>
      </c>
      <c r="F624" s="1">
        <f t="shared" si="38"/>
        <v>-8067.002656478362</v>
      </c>
      <c r="G624" s="1">
        <f t="shared" si="36"/>
        <v>29.777318112449734</v>
      </c>
      <c r="H624" s="1">
        <f t="shared" si="39"/>
        <v>582234.8705183086</v>
      </c>
      <c r="I624" s="1">
        <f t="shared" si="37"/>
        <v>939.08850083598156</v>
      </c>
      <c r="J624" s="1">
        <f t="shared" si="43"/>
        <v>-8.5902475105350273</v>
      </c>
      <c r="K624" s="6">
        <f t="shared" si="44"/>
        <v>6.8453604856206285</v>
      </c>
    </row>
    <row r="625" spans="1:11" ht="15.6" x14ac:dyDescent="0.3">
      <c r="A625" s="1">
        <v>621</v>
      </c>
      <c r="B625" s="4">
        <v>44512</v>
      </c>
      <c r="C625" s="3">
        <v>399</v>
      </c>
      <c r="D625" s="1">
        <f t="shared" si="45"/>
        <v>440.95546362248996</v>
      </c>
      <c r="E625" s="1">
        <f t="shared" si="35"/>
        <v>-41.955463622489958</v>
      </c>
      <c r="F625" s="1">
        <f t="shared" si="38"/>
        <v>-8108.9581201008523</v>
      </c>
      <c r="G625" s="1">
        <f t="shared" si="36"/>
        <v>41.955463622489958</v>
      </c>
      <c r="H625" s="1">
        <f t="shared" si="39"/>
        <v>582276.82598193106</v>
      </c>
      <c r="I625" s="1">
        <f t="shared" si="37"/>
        <v>937.64384216091958</v>
      </c>
      <c r="J625" s="1">
        <f t="shared" si="43"/>
        <v>-8.6482284162531542</v>
      </c>
      <c r="K625" s="6">
        <f t="shared" si="44"/>
        <v>10.515153790097735</v>
      </c>
    </row>
    <row r="626" spans="1:11" ht="15.6" x14ac:dyDescent="0.3">
      <c r="A626" s="1">
        <v>622</v>
      </c>
      <c r="B626" s="4">
        <v>44513</v>
      </c>
      <c r="C626" s="3">
        <v>359</v>
      </c>
      <c r="D626" s="1">
        <f t="shared" si="45"/>
        <v>407.39109272449798</v>
      </c>
      <c r="E626" s="1">
        <f t="shared" si="35"/>
        <v>-48.39109272449798</v>
      </c>
      <c r="F626" s="1">
        <f t="shared" si="38"/>
        <v>-8157.3492128253502</v>
      </c>
      <c r="G626" s="1">
        <f t="shared" si="36"/>
        <v>48.39109272449798</v>
      </c>
      <c r="H626" s="1">
        <f t="shared" si="39"/>
        <v>582325.21707465558</v>
      </c>
      <c r="I626" s="1">
        <f t="shared" si="37"/>
        <v>936.21417536118258</v>
      </c>
      <c r="J626" s="1">
        <f t="shared" si="43"/>
        <v>-8.7131229450550904</v>
      </c>
      <c r="K626" s="6">
        <f t="shared" si="44"/>
        <v>13.479413015180498</v>
      </c>
    </row>
    <row r="627" spans="1:11" ht="15.6" x14ac:dyDescent="0.3">
      <c r="A627" s="1">
        <v>623</v>
      </c>
      <c r="B627" s="4">
        <v>44514</v>
      </c>
      <c r="C627" s="3">
        <v>339</v>
      </c>
      <c r="D627" s="1">
        <f t="shared" si="45"/>
        <v>368.67821854489961</v>
      </c>
      <c r="E627" s="1">
        <f t="shared" si="35"/>
        <v>-29.678218544899607</v>
      </c>
      <c r="F627" s="1">
        <f t="shared" si="38"/>
        <v>-8187.0274313702494</v>
      </c>
      <c r="G627" s="1">
        <f t="shared" si="36"/>
        <v>29.678218544899607</v>
      </c>
      <c r="H627" s="1">
        <f t="shared" si="39"/>
        <v>582354.8952932005</v>
      </c>
      <c r="I627" s="1">
        <f t="shared" si="37"/>
        <v>934.75906146581144</v>
      </c>
      <c r="J627" s="1">
        <f t="shared" si="43"/>
        <v>-8.7584360172256943</v>
      </c>
      <c r="K627" s="6">
        <f t="shared" si="44"/>
        <v>8.7546367389084381</v>
      </c>
    </row>
    <row r="628" spans="1:11" ht="15.6" x14ac:dyDescent="0.3">
      <c r="A628" s="1">
        <v>624</v>
      </c>
      <c r="B628" s="4">
        <v>44515</v>
      </c>
      <c r="C628" s="3">
        <v>221</v>
      </c>
      <c r="D628" s="1">
        <f t="shared" si="45"/>
        <v>344.93564370897991</v>
      </c>
      <c r="E628" s="1">
        <f t="shared" si="35"/>
        <v>-123.93564370897991</v>
      </c>
      <c r="F628" s="1">
        <f t="shared" si="38"/>
        <v>-8310.9630750792294</v>
      </c>
      <c r="G628" s="1">
        <f t="shared" si="36"/>
        <v>123.93564370897991</v>
      </c>
      <c r="H628" s="1">
        <f t="shared" si="39"/>
        <v>582478.83093690954</v>
      </c>
      <c r="I628" s="1">
        <f t="shared" si="37"/>
        <v>933.45966496299604</v>
      </c>
      <c r="J628" s="1">
        <f t="shared" si="43"/>
        <v>-8.9033981724413245</v>
      </c>
      <c r="K628" s="6">
        <f t="shared" si="44"/>
        <v>56.079476791393624</v>
      </c>
    </row>
    <row r="629" spans="1:11" ht="15.6" x14ac:dyDescent="0.3">
      <c r="A629" s="1">
        <v>625</v>
      </c>
      <c r="B629" s="4">
        <v>44516</v>
      </c>
      <c r="C629" s="3">
        <v>347</v>
      </c>
      <c r="D629" s="1">
        <f t="shared" si="45"/>
        <v>245.78712874179598</v>
      </c>
      <c r="E629" s="1">
        <f t="shared" si="35"/>
        <v>101.21287125820402</v>
      </c>
      <c r="F629" s="1">
        <f t="shared" si="38"/>
        <v>-8209.7502038210259</v>
      </c>
      <c r="G629" s="1">
        <f t="shared" si="36"/>
        <v>101.21287125820402</v>
      </c>
      <c r="H629" s="1">
        <f t="shared" si="39"/>
        <v>582580.04380816768</v>
      </c>
      <c r="I629" s="1">
        <f t="shared" si="37"/>
        <v>932.12807009306835</v>
      </c>
      <c r="J629" s="1">
        <f t="shared" si="43"/>
        <v>-8.8075345730134735</v>
      </c>
      <c r="K629" s="6">
        <f t="shared" si="44"/>
        <v>29.167974425995396</v>
      </c>
    </row>
    <row r="630" spans="1:11" ht="15.6" x14ac:dyDescent="0.3">
      <c r="A630" s="1">
        <v>626</v>
      </c>
      <c r="B630" s="4">
        <v>44517</v>
      </c>
      <c r="C630" s="3">
        <v>522</v>
      </c>
      <c r="D630" s="1">
        <f t="shared" si="45"/>
        <v>326.7574257483592</v>
      </c>
      <c r="E630" s="1">
        <f t="shared" si="35"/>
        <v>195.2425742516408</v>
      </c>
      <c r="F630" s="1">
        <f t="shared" si="38"/>
        <v>-8014.5076295693852</v>
      </c>
      <c r="G630" s="1">
        <f t="shared" si="36"/>
        <v>195.2425742516408</v>
      </c>
      <c r="H630" s="1">
        <f t="shared" si="39"/>
        <v>582775.28638241929</v>
      </c>
      <c r="I630" s="1">
        <f t="shared" si="37"/>
        <v>930.95093671312986</v>
      </c>
      <c r="J630" s="1">
        <f t="shared" si="43"/>
        <v>-8.6089473821959697</v>
      </c>
      <c r="K630" s="6">
        <f t="shared" si="44"/>
        <v>37.402792002230036</v>
      </c>
    </row>
    <row r="631" spans="1:11" ht="15.6" x14ac:dyDescent="0.3">
      <c r="A631" s="1">
        <v>627</v>
      </c>
      <c r="B631" s="4">
        <v>44518</v>
      </c>
      <c r="C631" s="3">
        <v>400</v>
      </c>
      <c r="D631" s="1">
        <f t="shared" si="45"/>
        <v>482.95148514967184</v>
      </c>
      <c r="E631" s="1">
        <f t="shared" si="35"/>
        <v>-82.951485149671839</v>
      </c>
      <c r="F631" s="1">
        <f t="shared" si="38"/>
        <v>-8097.4591147190567</v>
      </c>
      <c r="G631" s="1">
        <f t="shared" si="36"/>
        <v>82.951485149671839</v>
      </c>
      <c r="H631" s="1">
        <f t="shared" si="39"/>
        <v>582858.23786756897</v>
      </c>
      <c r="I631" s="1">
        <f t="shared" si="37"/>
        <v>929.59846549851511</v>
      </c>
      <c r="J631" s="1">
        <f t="shared" si="43"/>
        <v>-8.7107061976233346</v>
      </c>
      <c r="K631" s="6">
        <f t="shared" si="44"/>
        <v>20.73787128741796</v>
      </c>
    </row>
    <row r="632" spans="1:11" ht="15.6" x14ac:dyDescent="0.3">
      <c r="A632" s="1">
        <v>628</v>
      </c>
      <c r="B632" s="4">
        <v>44519</v>
      </c>
      <c r="C632" s="3">
        <v>360</v>
      </c>
      <c r="D632" s="1">
        <f t="shared" si="45"/>
        <v>416.59029702993439</v>
      </c>
      <c r="E632" s="1">
        <f t="shared" si="35"/>
        <v>-56.590297029934391</v>
      </c>
      <c r="F632" s="1">
        <f t="shared" si="38"/>
        <v>-8154.0494117489907</v>
      </c>
      <c r="G632" s="1">
        <f t="shared" si="36"/>
        <v>56.590297029934391</v>
      </c>
      <c r="H632" s="1">
        <f t="shared" si="39"/>
        <v>582914.8281645989</v>
      </c>
      <c r="I632" s="1">
        <f t="shared" si="37"/>
        <v>928.20832510286448</v>
      </c>
      <c r="J632" s="1">
        <f t="shared" si="43"/>
        <v>-8.78471911016889</v>
      </c>
      <c r="K632" s="6">
        <f t="shared" si="44"/>
        <v>15.719526952759551</v>
      </c>
    </row>
    <row r="633" spans="1:11" ht="15.6" x14ac:dyDescent="0.3">
      <c r="A633" s="1">
        <v>629</v>
      </c>
      <c r="B633" s="4">
        <v>44520</v>
      </c>
      <c r="C633" s="3">
        <v>393</v>
      </c>
      <c r="D633" s="1">
        <f t="shared" si="45"/>
        <v>371.3180594059869</v>
      </c>
      <c r="E633" s="1">
        <f t="shared" si="35"/>
        <v>21.681940594013099</v>
      </c>
      <c r="F633" s="1">
        <f t="shared" si="38"/>
        <v>-8132.3674711549775</v>
      </c>
      <c r="G633" s="1">
        <f t="shared" si="36"/>
        <v>21.681940594013099</v>
      </c>
      <c r="H633" s="1">
        <f t="shared" si="39"/>
        <v>582936.51010519289</v>
      </c>
      <c r="I633" s="1">
        <f t="shared" si="37"/>
        <v>926.7671066855213</v>
      </c>
      <c r="J633" s="1">
        <f t="shared" si="43"/>
        <v>-8.7749850124045494</v>
      </c>
      <c r="K633" s="6">
        <f t="shared" si="44"/>
        <v>5.5170332300287779</v>
      </c>
    </row>
    <row r="634" spans="1:11" ht="15.6" x14ac:dyDescent="0.3">
      <c r="A634" s="1">
        <v>630</v>
      </c>
      <c r="B634" s="4">
        <v>44521</v>
      </c>
      <c r="C634" s="3">
        <v>314</v>
      </c>
      <c r="D634" s="1">
        <f t="shared" si="45"/>
        <v>388.66361188119737</v>
      </c>
      <c r="E634" s="1">
        <f t="shared" si="35"/>
        <v>-74.663611881197369</v>
      </c>
      <c r="F634" s="1">
        <f t="shared" si="38"/>
        <v>-8207.0310830361741</v>
      </c>
      <c r="G634" s="1">
        <f t="shared" si="36"/>
        <v>74.663611881197369</v>
      </c>
      <c r="H634" s="1">
        <f t="shared" si="39"/>
        <v>583011.1737170741</v>
      </c>
      <c r="I634" s="1">
        <f t="shared" si="37"/>
        <v>925.41456145567315</v>
      </c>
      <c r="J634" s="1">
        <f t="shared" si="43"/>
        <v>-8.8684914036002951</v>
      </c>
      <c r="K634" s="6">
        <f t="shared" si="44"/>
        <v>23.778220344330371</v>
      </c>
    </row>
    <row r="635" spans="1:11" ht="15.6" x14ac:dyDescent="0.3">
      <c r="A635" s="1">
        <v>631</v>
      </c>
      <c r="B635" s="4">
        <v>44522</v>
      </c>
      <c r="C635" s="3">
        <v>186</v>
      </c>
      <c r="D635" s="1">
        <f t="shared" si="45"/>
        <v>328.93272237623944</v>
      </c>
      <c r="E635" s="1">
        <f t="shared" si="35"/>
        <v>-142.93272237623944</v>
      </c>
      <c r="F635" s="1">
        <f t="shared" si="38"/>
        <v>-8349.9638054124134</v>
      </c>
      <c r="G635" s="1">
        <f t="shared" si="36"/>
        <v>142.93272237623944</v>
      </c>
      <c r="H635" s="1">
        <f t="shared" si="39"/>
        <v>583154.10643945029</v>
      </c>
      <c r="I635" s="1">
        <f t="shared" si="37"/>
        <v>924.17449514968348</v>
      </c>
      <c r="J635" s="1">
        <f t="shared" si="43"/>
        <v>-9.0350511177653914</v>
      </c>
      <c r="K635" s="6">
        <f t="shared" si="44"/>
        <v>76.845549664644864</v>
      </c>
    </row>
    <row r="636" spans="1:11" ht="15.6" x14ac:dyDescent="0.3">
      <c r="A636" s="1">
        <v>632</v>
      </c>
      <c r="B636" s="4">
        <v>44523</v>
      </c>
      <c r="C636" s="3">
        <v>394</v>
      </c>
      <c r="D636" s="1">
        <f t="shared" si="45"/>
        <v>214.58654447524788</v>
      </c>
      <c r="E636" s="1">
        <f t="shared" si="35"/>
        <v>179.41345552475212</v>
      </c>
      <c r="F636" s="1">
        <f t="shared" si="38"/>
        <v>-8170.5503498876615</v>
      </c>
      <c r="G636" s="1">
        <f t="shared" si="36"/>
        <v>179.41345552475212</v>
      </c>
      <c r="H636" s="1">
        <f t="shared" si="39"/>
        <v>583333.519894975</v>
      </c>
      <c r="I636" s="1">
        <f t="shared" si="37"/>
        <v>922.9960757831883</v>
      </c>
      <c r="J636" s="1">
        <f t="shared" si="43"/>
        <v>-8.8522048622522238</v>
      </c>
      <c r="K636" s="6">
        <f t="shared" si="44"/>
        <v>45.536410031662975</v>
      </c>
    </row>
    <row r="637" spans="1:11" ht="15.6" x14ac:dyDescent="0.3">
      <c r="A637" s="1">
        <v>633</v>
      </c>
      <c r="B637" s="4">
        <v>44524</v>
      </c>
      <c r="C637" s="3">
        <v>451</v>
      </c>
      <c r="D637" s="1">
        <f t="shared" si="45"/>
        <v>358.11730889504958</v>
      </c>
      <c r="E637" s="1">
        <f t="shared" si="35"/>
        <v>92.882691104950425</v>
      </c>
      <c r="F637" s="1">
        <f t="shared" si="38"/>
        <v>-8077.6676587827114</v>
      </c>
      <c r="G637" s="1">
        <f t="shared" si="36"/>
        <v>92.882691104950425</v>
      </c>
      <c r="H637" s="1">
        <f t="shared" si="39"/>
        <v>583426.4025860799</v>
      </c>
      <c r="I637" s="1">
        <f t="shared" si="37"/>
        <v>921.68468023077389</v>
      </c>
      <c r="J637" s="1">
        <f t="shared" si="43"/>
        <v>-8.7640250858462831</v>
      </c>
      <c r="K637" s="6">
        <f t="shared" si="44"/>
        <v>20.594831730587675</v>
      </c>
    </row>
    <row r="638" spans="1:11" ht="15.6" x14ac:dyDescent="0.3">
      <c r="A638" s="1">
        <v>634</v>
      </c>
      <c r="B638" s="4">
        <v>44525</v>
      </c>
      <c r="C638" s="3">
        <v>372</v>
      </c>
      <c r="D638" s="1">
        <f t="shared" si="45"/>
        <v>432.42346177900993</v>
      </c>
      <c r="E638" s="1">
        <f t="shared" si="35"/>
        <v>-60.423461779009926</v>
      </c>
      <c r="F638" s="1">
        <f t="shared" si="38"/>
        <v>-8138.0911205617213</v>
      </c>
      <c r="G638" s="1">
        <f t="shared" si="36"/>
        <v>60.423461779009926</v>
      </c>
      <c r="H638" s="1">
        <f t="shared" si="39"/>
        <v>583486.82604785892</v>
      </c>
      <c r="I638" s="1">
        <f t="shared" si="37"/>
        <v>920.32622405025063</v>
      </c>
      <c r="J638" s="1">
        <f t="shared" si="43"/>
        <v>-8.842615702882954</v>
      </c>
      <c r="K638" s="6">
        <f t="shared" si="44"/>
        <v>16.242866069626324</v>
      </c>
    </row>
    <row r="639" spans="1:11" ht="15.6" x14ac:dyDescent="0.3">
      <c r="A639" s="1">
        <v>635</v>
      </c>
      <c r="B639" s="4">
        <v>44526</v>
      </c>
      <c r="C639" s="3">
        <v>453</v>
      </c>
      <c r="D639" s="1">
        <f t="shared" si="45"/>
        <v>384.08469235580196</v>
      </c>
      <c r="E639" s="1">
        <f t="shared" si="35"/>
        <v>68.915307644198037</v>
      </c>
      <c r="F639" s="1">
        <f t="shared" si="38"/>
        <v>-8069.1758129175232</v>
      </c>
      <c r="G639" s="1">
        <f t="shared" si="36"/>
        <v>68.915307644198037</v>
      </c>
      <c r="H639" s="1">
        <f t="shared" si="39"/>
        <v>583555.74135550309</v>
      </c>
      <c r="I639" s="1">
        <f t="shared" si="37"/>
        <v>918.98541945748514</v>
      </c>
      <c r="J639" s="1">
        <f t="shared" si="43"/>
        <v>-8.7805264828696519</v>
      </c>
      <c r="K639" s="6">
        <f t="shared" si="44"/>
        <v>15.213092195187205</v>
      </c>
    </row>
    <row r="640" spans="1:11" ht="15.6" x14ac:dyDescent="0.3">
      <c r="A640" s="1">
        <v>636</v>
      </c>
      <c r="B640" s="4">
        <v>44527</v>
      </c>
      <c r="C640" s="3">
        <v>404</v>
      </c>
      <c r="D640" s="1">
        <f t="shared" si="45"/>
        <v>439.2169384711604</v>
      </c>
      <c r="E640" s="1">
        <f t="shared" si="35"/>
        <v>-35.216938471160404</v>
      </c>
      <c r="F640" s="1">
        <f t="shared" si="38"/>
        <v>-8104.3927513886838</v>
      </c>
      <c r="G640" s="1">
        <f t="shared" si="36"/>
        <v>35.216938471160404</v>
      </c>
      <c r="H640" s="1">
        <f t="shared" si="39"/>
        <v>583590.95829397428</v>
      </c>
      <c r="I640" s="1">
        <f t="shared" si="37"/>
        <v>917.59584637417345</v>
      </c>
      <c r="J640" s="1">
        <f t="shared" si="43"/>
        <v>-8.8322029610451267</v>
      </c>
      <c r="K640" s="6">
        <f t="shared" si="44"/>
        <v>8.7170639780100014</v>
      </c>
    </row>
    <row r="641" spans="1:11" ht="15.6" x14ac:dyDescent="0.3">
      <c r="A641" s="1">
        <v>637</v>
      </c>
      <c r="B641" s="4">
        <v>44528</v>
      </c>
      <c r="C641" s="3">
        <v>264</v>
      </c>
      <c r="D641" s="1">
        <f t="shared" si="45"/>
        <v>411.04338769423208</v>
      </c>
      <c r="E641" s="1">
        <f t="shared" si="35"/>
        <v>-147.04338769423208</v>
      </c>
      <c r="F641" s="1">
        <f t="shared" si="38"/>
        <v>-8251.4361390829163</v>
      </c>
      <c r="G641" s="1">
        <f t="shared" si="36"/>
        <v>147.04338769423208</v>
      </c>
      <c r="H641" s="1">
        <f t="shared" si="39"/>
        <v>583738.00168166857</v>
      </c>
      <c r="I641" s="1">
        <f t="shared" si="37"/>
        <v>916.38618788331019</v>
      </c>
      <c r="J641" s="1">
        <f t="shared" si="43"/>
        <v>-9.0043218112467116</v>
      </c>
      <c r="K641" s="6">
        <f t="shared" si="44"/>
        <v>55.698252914481849</v>
      </c>
    </row>
    <row r="642" spans="1:11" ht="15.6" x14ac:dyDescent="0.3">
      <c r="A642" s="1">
        <v>638</v>
      </c>
      <c r="B642" s="4">
        <v>44529</v>
      </c>
      <c r="C642" s="3">
        <v>176</v>
      </c>
      <c r="D642" s="1">
        <f t="shared" si="45"/>
        <v>293.4086775388464</v>
      </c>
      <c r="E642" s="1">
        <f t="shared" si="35"/>
        <v>-117.4086775388464</v>
      </c>
      <c r="F642" s="1">
        <f t="shared" si="38"/>
        <v>-8368.8448166217622</v>
      </c>
      <c r="G642" s="1">
        <f t="shared" si="36"/>
        <v>117.4086775388464</v>
      </c>
      <c r="H642" s="1">
        <f t="shared" si="39"/>
        <v>583855.41035920742</v>
      </c>
      <c r="I642" s="1">
        <f t="shared" si="37"/>
        <v>915.13387203637524</v>
      </c>
      <c r="J642" s="1">
        <f t="shared" si="43"/>
        <v>-9.1449405079928159</v>
      </c>
      <c r="K642" s="6">
        <f t="shared" si="44"/>
        <v>66.709475874344548</v>
      </c>
    </row>
    <row r="643" spans="1:11" ht="15.6" x14ac:dyDescent="0.3">
      <c r="A643" s="1">
        <v>639</v>
      </c>
      <c r="B643" s="4">
        <v>44530</v>
      </c>
      <c r="C643" s="3">
        <v>297</v>
      </c>
      <c r="D643" s="1">
        <f t="shared" si="45"/>
        <v>199.48173550776926</v>
      </c>
      <c r="E643" s="1">
        <f t="shared" si="35"/>
        <v>97.518264492230742</v>
      </c>
      <c r="F643" s="1">
        <f t="shared" si="38"/>
        <v>-8271.3265521295307</v>
      </c>
      <c r="G643" s="1">
        <f t="shared" si="36"/>
        <v>97.518264492230742</v>
      </c>
      <c r="H643" s="1">
        <f t="shared" si="39"/>
        <v>583952.9286236997</v>
      </c>
      <c r="I643" s="1">
        <f t="shared" si="37"/>
        <v>913.8543483938962</v>
      </c>
      <c r="J643" s="1">
        <f t="shared" si="43"/>
        <v>-9.0510337524425317</v>
      </c>
      <c r="K643" s="6">
        <f t="shared" si="44"/>
        <v>32.834432488966584</v>
      </c>
    </row>
    <row r="644" spans="1:11" ht="15.6" x14ac:dyDescent="0.3">
      <c r="A644" s="1">
        <v>640</v>
      </c>
      <c r="B644" s="2">
        <v>44531</v>
      </c>
      <c r="C644" s="3">
        <v>278</v>
      </c>
      <c r="D644" s="1">
        <f t="shared" si="45"/>
        <v>277.49634710155385</v>
      </c>
      <c r="E644" s="1">
        <f t="shared" si="35"/>
        <v>0.50365289844614836</v>
      </c>
      <c r="F644" s="1">
        <f t="shared" si="38"/>
        <v>-8270.8228992310851</v>
      </c>
      <c r="G644" s="1">
        <f t="shared" si="36"/>
        <v>0.50365289844614836</v>
      </c>
      <c r="H644" s="1">
        <f t="shared" si="39"/>
        <v>583953.43227659818</v>
      </c>
      <c r="I644" s="1">
        <f t="shared" si="37"/>
        <v>912.42723793218465</v>
      </c>
      <c r="J644" s="1">
        <f t="shared" si="43"/>
        <v>-9.0646383134890662</v>
      </c>
      <c r="K644" s="6">
        <f t="shared" si="44"/>
        <v>0.18117010735472963</v>
      </c>
    </row>
    <row r="645" spans="1:11" ht="15.6" x14ac:dyDescent="0.3">
      <c r="A645" s="1">
        <v>641</v>
      </c>
      <c r="B645" s="2">
        <v>44532</v>
      </c>
      <c r="C645" s="3">
        <v>311</v>
      </c>
      <c r="D645" s="1">
        <f t="shared" si="45"/>
        <v>277.89926942031076</v>
      </c>
      <c r="E645" s="1">
        <f t="shared" si="35"/>
        <v>33.100730579689241</v>
      </c>
      <c r="F645" s="1">
        <f t="shared" si="38"/>
        <v>-8237.7221686513967</v>
      </c>
      <c r="G645" s="1">
        <f t="shared" si="36"/>
        <v>33.100730579689241</v>
      </c>
      <c r="H645" s="1">
        <f t="shared" si="39"/>
        <v>583986.53300717787</v>
      </c>
      <c r="I645" s="1">
        <f t="shared" si="37"/>
        <v>911.05543370854582</v>
      </c>
      <c r="J645" s="1">
        <f t="shared" si="43"/>
        <v>-9.0419549281638023</v>
      </c>
      <c r="K645" s="6">
        <f t="shared" si="44"/>
        <v>10.643321729803615</v>
      </c>
    </row>
    <row r="646" spans="1:11" ht="15.6" x14ac:dyDescent="0.3">
      <c r="A646" s="1">
        <v>642</v>
      </c>
      <c r="B646" s="2">
        <v>44533</v>
      </c>
      <c r="C646" s="3">
        <v>245</v>
      </c>
      <c r="D646" s="1">
        <f t="shared" si="45"/>
        <v>304.37985388406213</v>
      </c>
      <c r="E646" s="1">
        <f t="shared" si="35"/>
        <v>-59.379853884062129</v>
      </c>
      <c r="F646" s="1">
        <f t="shared" si="38"/>
        <v>-8297.1020225354587</v>
      </c>
      <c r="G646" s="1">
        <f t="shared" si="36"/>
        <v>59.379853884062129</v>
      </c>
      <c r="H646" s="1">
        <f t="shared" si="39"/>
        <v>584045.91286106198</v>
      </c>
      <c r="I646" s="1">
        <f t="shared" si="37"/>
        <v>909.72883623218377</v>
      </c>
      <c r="J646" s="1">
        <f t="shared" ref="J646:J709" si="46">F646/I646</f>
        <v>-9.1204122504234295</v>
      </c>
      <c r="K646" s="6">
        <f t="shared" ref="K646:K709" si="47">(G646/C646)*100</f>
        <v>24.236675054719235</v>
      </c>
    </row>
    <row r="647" spans="1:11" ht="15.6" x14ac:dyDescent="0.3">
      <c r="A647" s="1">
        <v>643</v>
      </c>
      <c r="B647" s="2">
        <v>44534</v>
      </c>
      <c r="C647" s="3">
        <v>246</v>
      </c>
      <c r="D647" s="1">
        <f t="shared" ref="D647:D710" si="48">D646+0.8*(C646-D646)</f>
        <v>256.87597077681244</v>
      </c>
      <c r="E647" s="1">
        <f t="shared" si="35"/>
        <v>-10.875970776812437</v>
      </c>
      <c r="F647" s="1">
        <f t="shared" si="38"/>
        <v>-8307.9779933122718</v>
      </c>
      <c r="G647" s="1">
        <f t="shared" si="36"/>
        <v>10.875970776812437</v>
      </c>
      <c r="H647" s="1">
        <f t="shared" si="39"/>
        <v>584056.78883183876</v>
      </c>
      <c r="I647" s="1">
        <f t="shared" si="37"/>
        <v>908.33093130923601</v>
      </c>
      <c r="J647" s="1">
        <f t="shared" si="46"/>
        <v>-9.146421977876992</v>
      </c>
      <c r="K647" s="6">
        <f t="shared" si="47"/>
        <v>4.4211263320375762</v>
      </c>
    </row>
    <row r="648" spans="1:11" ht="15.6" x14ac:dyDescent="0.3">
      <c r="A648" s="1">
        <v>644</v>
      </c>
      <c r="B648" s="2">
        <v>44535</v>
      </c>
      <c r="C648" s="3">
        <v>196</v>
      </c>
      <c r="D648" s="1">
        <f t="shared" si="48"/>
        <v>248.17519415536248</v>
      </c>
      <c r="E648" s="1">
        <f t="shared" si="35"/>
        <v>-52.175194155362476</v>
      </c>
      <c r="F648" s="1">
        <f t="shared" si="38"/>
        <v>-8360.1531874676348</v>
      </c>
      <c r="G648" s="1">
        <f t="shared" si="36"/>
        <v>52.175194155362476</v>
      </c>
      <c r="H648" s="1">
        <f t="shared" si="39"/>
        <v>584108.96402599406</v>
      </c>
      <c r="I648" s="1">
        <f t="shared" si="37"/>
        <v>907.0014969347734</v>
      </c>
      <c r="J648" s="1">
        <f t="shared" si="46"/>
        <v>-9.2173532411147185</v>
      </c>
      <c r="K648" s="6">
        <f t="shared" si="47"/>
        <v>26.619997018042081</v>
      </c>
    </row>
    <row r="649" spans="1:11" ht="15.6" x14ac:dyDescent="0.3">
      <c r="A649" s="1">
        <v>645</v>
      </c>
      <c r="B649" s="2">
        <v>44536</v>
      </c>
      <c r="C649" s="3">
        <v>130</v>
      </c>
      <c r="D649" s="1">
        <f t="shared" si="48"/>
        <v>206.43503883107249</v>
      </c>
      <c r="E649" s="1">
        <f t="shared" si="35"/>
        <v>-76.43503883107249</v>
      </c>
      <c r="F649" s="1">
        <f t="shared" si="38"/>
        <v>-8436.588226298707</v>
      </c>
      <c r="G649" s="1">
        <f t="shared" si="36"/>
        <v>76.43503883107249</v>
      </c>
      <c r="H649" s="1">
        <f t="shared" si="39"/>
        <v>584185.39906482515</v>
      </c>
      <c r="I649" s="1">
        <f t="shared" si="37"/>
        <v>905.71379699972897</v>
      </c>
      <c r="J649" s="1">
        <f t="shared" si="46"/>
        <v>-9.3148500710111541</v>
      </c>
      <c r="K649" s="6">
        <f t="shared" si="47"/>
        <v>58.796183716209605</v>
      </c>
    </row>
    <row r="650" spans="1:11" ht="15.6" x14ac:dyDescent="0.3">
      <c r="A650" s="1">
        <v>646</v>
      </c>
      <c r="B650" s="2">
        <v>44537</v>
      </c>
      <c r="C650" s="3">
        <v>261</v>
      </c>
      <c r="D650" s="1">
        <f t="shared" si="48"/>
        <v>145.28700776621449</v>
      </c>
      <c r="E650" s="1">
        <f t="shared" si="35"/>
        <v>115.71299223378551</v>
      </c>
      <c r="F650" s="1">
        <f t="shared" si="38"/>
        <v>-8320.8752340649207</v>
      </c>
      <c r="G650" s="1">
        <f t="shared" si="36"/>
        <v>115.71299223378551</v>
      </c>
      <c r="H650" s="1">
        <f t="shared" si="39"/>
        <v>584301.11205705896</v>
      </c>
      <c r="I650" s="1">
        <f t="shared" si="37"/>
        <v>904.490885537243</v>
      </c>
      <c r="J650" s="1">
        <f t="shared" si="46"/>
        <v>-9.1995125292197351</v>
      </c>
      <c r="K650" s="6">
        <f t="shared" si="47"/>
        <v>44.334479783059585</v>
      </c>
    </row>
    <row r="651" spans="1:11" ht="15.6" x14ac:dyDescent="0.3">
      <c r="A651" s="1">
        <v>647</v>
      </c>
      <c r="B651" s="2">
        <v>44538</v>
      </c>
      <c r="C651" s="3">
        <v>264</v>
      </c>
      <c r="D651" s="1">
        <f t="shared" si="48"/>
        <v>237.85740155324291</v>
      </c>
      <c r="E651" s="1">
        <f t="shared" si="35"/>
        <v>26.142598446757091</v>
      </c>
      <c r="F651" s="1">
        <f t="shared" si="38"/>
        <v>-8294.7326356181638</v>
      </c>
      <c r="G651" s="1">
        <f t="shared" si="36"/>
        <v>26.142598446757091</v>
      </c>
      <c r="H651" s="1">
        <f t="shared" si="39"/>
        <v>584327.25465550576</v>
      </c>
      <c r="I651" s="1">
        <f t="shared" si="37"/>
        <v>903.13331476894245</v>
      </c>
      <c r="J651" s="1">
        <f t="shared" si="46"/>
        <v>-9.1843944852596735</v>
      </c>
      <c r="K651" s="6">
        <f t="shared" si="47"/>
        <v>9.9024994116504139</v>
      </c>
    </row>
    <row r="652" spans="1:11" ht="15.6" x14ac:dyDescent="0.3">
      <c r="A652" s="1">
        <v>648</v>
      </c>
      <c r="B652" s="2">
        <v>44539</v>
      </c>
      <c r="C652" s="3">
        <v>220</v>
      </c>
      <c r="D652" s="1">
        <f t="shared" si="48"/>
        <v>258.7714803106486</v>
      </c>
      <c r="E652" s="1">
        <f t="shared" si="35"/>
        <v>-38.771480310648599</v>
      </c>
      <c r="F652" s="1">
        <f t="shared" si="38"/>
        <v>-8333.5041159288121</v>
      </c>
      <c r="G652" s="1">
        <f t="shared" si="36"/>
        <v>38.771480310648599</v>
      </c>
      <c r="H652" s="1">
        <f t="shared" si="39"/>
        <v>584366.02613581636</v>
      </c>
      <c r="I652" s="1">
        <f t="shared" si="37"/>
        <v>901.79942304909935</v>
      </c>
      <c r="J652" s="1">
        <f t="shared" si="46"/>
        <v>-9.2409729956936175</v>
      </c>
      <c r="K652" s="6">
        <f t="shared" si="47"/>
        <v>17.623400141203909</v>
      </c>
    </row>
    <row r="653" spans="1:11" ht="15.6" x14ac:dyDescent="0.3">
      <c r="A653" s="1">
        <v>649</v>
      </c>
      <c r="B653" s="4">
        <v>44540</v>
      </c>
      <c r="C653" s="3">
        <v>192</v>
      </c>
      <c r="D653" s="1">
        <f t="shared" si="48"/>
        <v>227.75429606212973</v>
      </c>
      <c r="E653" s="1">
        <f t="shared" si="35"/>
        <v>-35.754296062129725</v>
      </c>
      <c r="F653" s="1">
        <f t="shared" si="38"/>
        <v>-8369.2584119909425</v>
      </c>
      <c r="G653" s="1">
        <f t="shared" si="36"/>
        <v>35.754296062129725</v>
      </c>
      <c r="H653" s="1">
        <f t="shared" si="39"/>
        <v>584401.78043187852</v>
      </c>
      <c r="I653" s="1">
        <f t="shared" si="37"/>
        <v>900.46499296129207</v>
      </c>
      <c r="J653" s="1">
        <f t="shared" si="46"/>
        <v>-9.2943739927829796</v>
      </c>
      <c r="K653" s="6">
        <f t="shared" si="47"/>
        <v>18.622029199025899</v>
      </c>
    </row>
    <row r="654" spans="1:11" ht="15.6" x14ac:dyDescent="0.3">
      <c r="A654" s="1">
        <v>650</v>
      </c>
      <c r="B654" s="4">
        <v>44541</v>
      </c>
      <c r="C654" s="3">
        <v>228</v>
      </c>
      <c r="D654" s="1">
        <f t="shared" si="48"/>
        <v>199.15085921242593</v>
      </c>
      <c r="E654" s="1">
        <f t="shared" si="35"/>
        <v>28.849140787574072</v>
      </c>
      <c r="F654" s="1">
        <f t="shared" si="38"/>
        <v>-8340.4092712033689</v>
      </c>
      <c r="G654" s="1">
        <f t="shared" si="36"/>
        <v>28.849140787574072</v>
      </c>
      <c r="H654" s="1">
        <f t="shared" si="39"/>
        <v>584430.62957266613</v>
      </c>
      <c r="I654" s="1">
        <f t="shared" si="37"/>
        <v>899.12404549640939</v>
      </c>
      <c r="J654" s="1">
        <f t="shared" si="46"/>
        <v>-9.2761497292607729</v>
      </c>
      <c r="K654" s="6">
        <f t="shared" si="47"/>
        <v>12.653131924374595</v>
      </c>
    </row>
    <row r="655" spans="1:11" ht="15.6" x14ac:dyDescent="0.3">
      <c r="A655" s="1">
        <v>651</v>
      </c>
      <c r="B655" s="4">
        <v>44542</v>
      </c>
      <c r="C655" s="3">
        <v>163</v>
      </c>
      <c r="D655" s="1">
        <f t="shared" si="48"/>
        <v>222.23017184248519</v>
      </c>
      <c r="E655" s="1">
        <f t="shared" si="35"/>
        <v>-59.230171842485191</v>
      </c>
      <c r="F655" s="1">
        <f t="shared" si="38"/>
        <v>-8399.6394430458549</v>
      </c>
      <c r="G655" s="1">
        <f t="shared" si="36"/>
        <v>59.230171842485191</v>
      </c>
      <c r="H655" s="1">
        <f t="shared" si="39"/>
        <v>584489.85974450863</v>
      </c>
      <c r="I655" s="1">
        <f t="shared" si="37"/>
        <v>897.83388593626523</v>
      </c>
      <c r="J655" s="1">
        <f t="shared" si="46"/>
        <v>-9.3554493482796914</v>
      </c>
      <c r="K655" s="6">
        <f t="shared" si="47"/>
        <v>36.337528737720973</v>
      </c>
    </row>
    <row r="656" spans="1:11" ht="15.6" x14ac:dyDescent="0.3">
      <c r="A656" s="1">
        <v>652</v>
      </c>
      <c r="B656" s="4">
        <v>44543</v>
      </c>
      <c r="C656" s="3">
        <v>106</v>
      </c>
      <c r="D656" s="1">
        <f t="shared" si="48"/>
        <v>174.84603436849704</v>
      </c>
      <c r="E656" s="1">
        <f t="shared" si="35"/>
        <v>-68.846034368497044</v>
      </c>
      <c r="F656" s="1">
        <f t="shared" si="38"/>
        <v>-8468.4854774143514</v>
      </c>
      <c r="G656" s="1">
        <f t="shared" si="36"/>
        <v>68.846034368497044</v>
      </c>
      <c r="H656" s="1">
        <f t="shared" si="39"/>
        <v>584558.70577887713</v>
      </c>
      <c r="I656" s="1">
        <f t="shared" si="37"/>
        <v>896.56243217619192</v>
      </c>
      <c r="J656" s="1">
        <f t="shared" si="46"/>
        <v>-9.4455056039534444</v>
      </c>
      <c r="K656" s="6">
        <f t="shared" si="47"/>
        <v>64.949089026883996</v>
      </c>
    </row>
    <row r="657" spans="1:11" ht="15.6" x14ac:dyDescent="0.3">
      <c r="A657" s="1">
        <v>653</v>
      </c>
      <c r="B657" s="4">
        <v>44544</v>
      </c>
      <c r="C657" s="3">
        <v>190</v>
      </c>
      <c r="D657" s="1">
        <f t="shared" si="48"/>
        <v>119.7692068736994</v>
      </c>
      <c r="E657" s="1">
        <f t="shared" si="35"/>
        <v>70.230793126300597</v>
      </c>
      <c r="F657" s="1">
        <f t="shared" si="38"/>
        <v>-8398.2546842880511</v>
      </c>
      <c r="G657" s="1">
        <f t="shared" si="36"/>
        <v>70.230793126300597</v>
      </c>
      <c r="H657" s="1">
        <f t="shared" si="39"/>
        <v>584628.93657200341</v>
      </c>
      <c r="I657" s="1">
        <f t="shared" si="37"/>
        <v>895.29699321899454</v>
      </c>
      <c r="J657" s="1">
        <f t="shared" si="46"/>
        <v>-9.3804120285186663</v>
      </c>
      <c r="K657" s="6">
        <f t="shared" si="47"/>
        <v>36.963575329631894</v>
      </c>
    </row>
    <row r="658" spans="1:11" ht="15.6" x14ac:dyDescent="0.3">
      <c r="A658" s="1">
        <v>654</v>
      </c>
      <c r="B658" s="4">
        <v>44545</v>
      </c>
      <c r="C658" s="3">
        <v>205</v>
      </c>
      <c r="D658" s="1">
        <f t="shared" si="48"/>
        <v>175.95384137473988</v>
      </c>
      <c r="E658" s="1">
        <f t="shared" si="35"/>
        <v>29.046158625260119</v>
      </c>
      <c r="F658" s="1">
        <f t="shared" si="38"/>
        <v>-8369.2085256627906</v>
      </c>
      <c r="G658" s="1">
        <f t="shared" si="36"/>
        <v>29.046158625260119</v>
      </c>
      <c r="H658" s="1">
        <f t="shared" si="39"/>
        <v>584657.98273062869</v>
      </c>
      <c r="I658" s="1">
        <f t="shared" si="37"/>
        <v>893.97245065845368</v>
      </c>
      <c r="J658" s="1">
        <f t="shared" si="46"/>
        <v>-9.3618192814537693</v>
      </c>
      <c r="K658" s="6">
        <f t="shared" si="47"/>
        <v>14.168857865980547</v>
      </c>
    </row>
    <row r="659" spans="1:11" ht="15.6" x14ac:dyDescent="0.3">
      <c r="A659" s="1">
        <v>655</v>
      </c>
      <c r="B659" s="4">
        <v>44546</v>
      </c>
      <c r="C659" s="3">
        <v>213</v>
      </c>
      <c r="D659" s="1">
        <f t="shared" si="48"/>
        <v>199.19076827494797</v>
      </c>
      <c r="E659" s="1">
        <f t="shared" si="35"/>
        <v>13.80923172505203</v>
      </c>
      <c r="F659" s="1">
        <f t="shared" si="38"/>
        <v>-8355.3992939377385</v>
      </c>
      <c r="G659" s="1">
        <f t="shared" si="36"/>
        <v>13.80923172505203</v>
      </c>
      <c r="H659" s="1">
        <f t="shared" si="39"/>
        <v>584671.79196235375</v>
      </c>
      <c r="I659" s="1">
        <f t="shared" si="37"/>
        <v>892.62869001886065</v>
      </c>
      <c r="J659" s="1">
        <f t="shared" si="46"/>
        <v>-9.360442239159033</v>
      </c>
      <c r="K659" s="6">
        <f t="shared" si="47"/>
        <v>6.4832073826535348</v>
      </c>
    </row>
    <row r="660" spans="1:11" ht="15.6" x14ac:dyDescent="0.3">
      <c r="A660" s="1">
        <v>656</v>
      </c>
      <c r="B660" s="4">
        <v>44547</v>
      </c>
      <c r="C660" s="3">
        <v>291</v>
      </c>
      <c r="D660" s="1">
        <f t="shared" si="48"/>
        <v>210.23815365498959</v>
      </c>
      <c r="E660" s="1">
        <f t="shared" si="35"/>
        <v>80.761846345010412</v>
      </c>
      <c r="F660" s="1">
        <f t="shared" si="38"/>
        <v>-8274.6374475927278</v>
      </c>
      <c r="G660" s="1">
        <f t="shared" si="36"/>
        <v>80.761846345010412</v>
      </c>
      <c r="H660" s="1">
        <f t="shared" si="39"/>
        <v>584752.55380869878</v>
      </c>
      <c r="I660" s="1">
        <f t="shared" si="37"/>
        <v>891.3910881230164</v>
      </c>
      <c r="J660" s="1">
        <f t="shared" si="46"/>
        <v>-9.2828361847508027</v>
      </c>
      <c r="K660" s="6">
        <f t="shared" si="47"/>
        <v>27.753211802409076</v>
      </c>
    </row>
    <row r="661" spans="1:11" ht="15.6" x14ac:dyDescent="0.3">
      <c r="A661" s="1">
        <v>657</v>
      </c>
      <c r="B661" s="4">
        <v>44548</v>
      </c>
      <c r="C661" s="3">
        <v>232</v>
      </c>
      <c r="D661" s="1">
        <f t="shared" si="48"/>
        <v>274.84763073099793</v>
      </c>
      <c r="E661" s="1">
        <f t="shared" si="35"/>
        <v>-42.847630730997935</v>
      </c>
      <c r="F661" s="1">
        <f t="shared" si="38"/>
        <v>-8317.4850783237252</v>
      </c>
      <c r="G661" s="1">
        <f t="shared" si="36"/>
        <v>42.847630730997935</v>
      </c>
      <c r="H661" s="1">
        <f t="shared" si="39"/>
        <v>584795.40143942973</v>
      </c>
      <c r="I661" s="1">
        <f t="shared" si="37"/>
        <v>890.09954556990829</v>
      </c>
      <c r="J661" s="1">
        <f t="shared" si="46"/>
        <v>-9.3444436857882565</v>
      </c>
      <c r="K661" s="6">
        <f t="shared" si="47"/>
        <v>18.468806349568077</v>
      </c>
    </row>
    <row r="662" spans="1:11" ht="15.6" x14ac:dyDescent="0.3">
      <c r="A662" s="1">
        <v>658</v>
      </c>
      <c r="B662" s="4">
        <v>44549</v>
      </c>
      <c r="C662" s="3">
        <v>164</v>
      </c>
      <c r="D662" s="1">
        <f t="shared" si="48"/>
        <v>240.56952614619959</v>
      </c>
      <c r="E662" s="1">
        <f t="shared" si="35"/>
        <v>-76.569526146199593</v>
      </c>
      <c r="F662" s="1">
        <f t="shared" si="38"/>
        <v>-8394.054604469924</v>
      </c>
      <c r="G662" s="1">
        <f t="shared" si="36"/>
        <v>76.569526146199593</v>
      </c>
      <c r="H662" s="1">
        <f t="shared" si="39"/>
        <v>584871.97096557589</v>
      </c>
      <c r="I662" s="1">
        <f t="shared" si="37"/>
        <v>888.86317775923385</v>
      </c>
      <c r="J662" s="1">
        <f t="shared" si="46"/>
        <v>-9.4435845859098233</v>
      </c>
      <c r="K662" s="6">
        <f t="shared" si="47"/>
        <v>46.688735454999751</v>
      </c>
    </row>
    <row r="663" spans="1:11" ht="15.6" x14ac:dyDescent="0.3">
      <c r="A663" s="1">
        <v>659</v>
      </c>
      <c r="B663" s="4">
        <v>44550</v>
      </c>
      <c r="C663" s="3">
        <v>133</v>
      </c>
      <c r="D663" s="1">
        <f t="shared" si="48"/>
        <v>179.31390522923991</v>
      </c>
      <c r="E663" s="1">
        <f t="shared" si="35"/>
        <v>-46.313905229239907</v>
      </c>
      <c r="F663" s="1">
        <f t="shared" si="38"/>
        <v>-8440.368509699163</v>
      </c>
      <c r="G663" s="1">
        <f t="shared" si="36"/>
        <v>46.313905229239907</v>
      </c>
      <c r="H663" s="1">
        <f t="shared" si="39"/>
        <v>584918.2848708051</v>
      </c>
      <c r="I663" s="1">
        <f t="shared" si="37"/>
        <v>887.58465079029611</v>
      </c>
      <c r="J663" s="1">
        <f t="shared" si="46"/>
        <v>-9.5093673625202371</v>
      </c>
      <c r="K663" s="6">
        <f t="shared" si="47"/>
        <v>34.822485134766843</v>
      </c>
    </row>
    <row r="664" spans="1:11" ht="15.6" x14ac:dyDescent="0.3">
      <c r="A664" s="1">
        <v>660</v>
      </c>
      <c r="B664" s="4">
        <v>44551</v>
      </c>
      <c r="C664" s="3">
        <v>216</v>
      </c>
      <c r="D664" s="1">
        <f t="shared" si="48"/>
        <v>142.26278104584799</v>
      </c>
      <c r="E664" s="1">
        <f t="shared" si="35"/>
        <v>73.737218954152013</v>
      </c>
      <c r="F664" s="1">
        <f t="shared" si="38"/>
        <v>-8366.6312907450119</v>
      </c>
      <c r="G664" s="1">
        <f t="shared" si="36"/>
        <v>73.737218954152013</v>
      </c>
      <c r="H664" s="1">
        <f t="shared" si="39"/>
        <v>584992.02208975924</v>
      </c>
      <c r="I664" s="1">
        <f t="shared" si="37"/>
        <v>886.35154862084732</v>
      </c>
      <c r="J664" s="1">
        <f t="shared" si="46"/>
        <v>-9.4394050574666366</v>
      </c>
      <c r="K664" s="6">
        <f t="shared" si="47"/>
        <v>34.137601367662967</v>
      </c>
    </row>
    <row r="665" spans="1:11" ht="15.6" x14ac:dyDescent="0.3">
      <c r="A665" s="1">
        <v>661</v>
      </c>
      <c r="B665" s="4">
        <v>44552</v>
      </c>
      <c r="C665" s="3">
        <v>179</v>
      </c>
      <c r="D665" s="1">
        <f t="shared" si="48"/>
        <v>201.2525562091696</v>
      </c>
      <c r="E665" s="1">
        <f t="shared" si="35"/>
        <v>-22.252556209169597</v>
      </c>
      <c r="F665" s="1">
        <f t="shared" si="38"/>
        <v>-8388.8838469541806</v>
      </c>
      <c r="G665" s="1">
        <f t="shared" si="36"/>
        <v>22.252556209169597</v>
      </c>
      <c r="H665" s="1">
        <f t="shared" si="39"/>
        <v>585014.27464596846</v>
      </c>
      <c r="I665" s="1">
        <f t="shared" si="37"/>
        <v>885.04428842052721</v>
      </c>
      <c r="J665" s="1">
        <f t="shared" si="46"/>
        <v>-9.4784904628051994</v>
      </c>
      <c r="K665" s="6">
        <f t="shared" si="47"/>
        <v>12.43159564758078</v>
      </c>
    </row>
    <row r="666" spans="1:11" ht="15.6" x14ac:dyDescent="0.3">
      <c r="A666" s="1">
        <v>662</v>
      </c>
      <c r="B666" s="4">
        <v>44553</v>
      </c>
      <c r="C666" s="3">
        <v>136</v>
      </c>
      <c r="D666" s="1">
        <f t="shared" si="48"/>
        <v>183.45051124183391</v>
      </c>
      <c r="E666" s="1">
        <f t="shared" si="35"/>
        <v>-47.450511241833908</v>
      </c>
      <c r="F666" s="1">
        <f t="shared" si="38"/>
        <v>-8436.3343581960144</v>
      </c>
      <c r="G666" s="1">
        <f t="shared" si="36"/>
        <v>47.450511241833908</v>
      </c>
      <c r="H666" s="1">
        <f t="shared" si="39"/>
        <v>585061.72515721025</v>
      </c>
      <c r="I666" s="1">
        <f t="shared" si="37"/>
        <v>883.77904102297623</v>
      </c>
      <c r="J666" s="1">
        <f t="shared" si="46"/>
        <v>-9.5457506532752099</v>
      </c>
      <c r="K666" s="6">
        <f t="shared" si="47"/>
        <v>34.890081795466109</v>
      </c>
    </row>
    <row r="667" spans="1:11" ht="15.6" x14ac:dyDescent="0.3">
      <c r="A667" s="1">
        <v>663</v>
      </c>
      <c r="B667" s="4">
        <v>44554</v>
      </c>
      <c r="C667" s="3">
        <v>204</v>
      </c>
      <c r="D667" s="1">
        <f t="shared" si="48"/>
        <v>145.49010224836678</v>
      </c>
      <c r="E667" s="1">
        <f t="shared" si="35"/>
        <v>58.509897751633218</v>
      </c>
      <c r="F667" s="1">
        <f t="shared" si="38"/>
        <v>-8377.8244604443807</v>
      </c>
      <c r="G667" s="1">
        <f t="shared" si="36"/>
        <v>58.509897751633218</v>
      </c>
      <c r="H667" s="1">
        <f t="shared" si="39"/>
        <v>585120.23505496187</v>
      </c>
      <c r="I667" s="1">
        <f t="shared" si="37"/>
        <v>882.53429118395456</v>
      </c>
      <c r="J667" s="1">
        <f t="shared" si="46"/>
        <v>-9.4929166425988942</v>
      </c>
      <c r="K667" s="6">
        <f t="shared" si="47"/>
        <v>28.681322427271184</v>
      </c>
    </row>
    <row r="668" spans="1:11" ht="15.6" x14ac:dyDescent="0.3">
      <c r="A668" s="1">
        <v>664</v>
      </c>
      <c r="B668" s="4">
        <v>44555</v>
      </c>
      <c r="C668" s="3">
        <v>255</v>
      </c>
      <c r="D668" s="1">
        <f t="shared" si="48"/>
        <v>192.29802044967334</v>
      </c>
      <c r="E668" s="1">
        <f t="shared" si="35"/>
        <v>62.701979550326655</v>
      </c>
      <c r="F668" s="1">
        <f t="shared" si="38"/>
        <v>-8315.1224808940533</v>
      </c>
      <c r="G668" s="1">
        <f t="shared" si="36"/>
        <v>62.701979550326655</v>
      </c>
      <c r="H668" s="1">
        <f t="shared" si="39"/>
        <v>585182.93703451217</v>
      </c>
      <c r="I668" s="1">
        <f t="shared" si="37"/>
        <v>881.29960396763886</v>
      </c>
      <c r="J668" s="1">
        <f t="shared" si="46"/>
        <v>-9.4350688953666921</v>
      </c>
      <c r="K668" s="6">
        <f t="shared" si="47"/>
        <v>24.589011588363395</v>
      </c>
    </row>
    <row r="669" spans="1:11" ht="15.6" x14ac:dyDescent="0.3">
      <c r="A669" s="1">
        <v>665</v>
      </c>
      <c r="B669" s="4">
        <v>44556</v>
      </c>
      <c r="C669" s="3">
        <v>92</v>
      </c>
      <c r="D669" s="1">
        <f t="shared" si="48"/>
        <v>242.45960408993466</v>
      </c>
      <c r="E669" s="1">
        <f t="shared" si="35"/>
        <v>-150.45960408993466</v>
      </c>
      <c r="F669" s="1">
        <f t="shared" si="38"/>
        <v>-8465.5820849839874</v>
      </c>
      <c r="G669" s="1">
        <f t="shared" si="36"/>
        <v>150.45960408993466</v>
      </c>
      <c r="H669" s="1">
        <f t="shared" si="39"/>
        <v>585333.39663860213</v>
      </c>
      <c r="I669" s="1">
        <f t="shared" si="37"/>
        <v>880.20059644902574</v>
      </c>
      <c r="J669" s="1">
        <f t="shared" si="46"/>
        <v>-9.6177872625132306</v>
      </c>
      <c r="K669" s="6">
        <f t="shared" si="47"/>
        <v>163.54304792384201</v>
      </c>
    </row>
    <row r="670" spans="1:11" ht="15.6" x14ac:dyDescent="0.3">
      <c r="A670" s="1">
        <v>666</v>
      </c>
      <c r="B670" s="4">
        <v>44557</v>
      </c>
      <c r="C670" s="3">
        <v>120</v>
      </c>
      <c r="D670" s="1">
        <f t="shared" si="48"/>
        <v>122.09192081798693</v>
      </c>
      <c r="E670" s="1">
        <f t="shared" si="35"/>
        <v>-2.0919208179869315</v>
      </c>
      <c r="F670" s="1">
        <f t="shared" si="38"/>
        <v>-8467.674005801975</v>
      </c>
      <c r="G670" s="1">
        <f t="shared" si="36"/>
        <v>2.0919208179869315</v>
      </c>
      <c r="H670" s="1">
        <f t="shared" si="39"/>
        <v>585335.4885594201</v>
      </c>
      <c r="I670" s="1">
        <f t="shared" si="37"/>
        <v>878.88211495408427</v>
      </c>
      <c r="J670" s="1">
        <f t="shared" si="46"/>
        <v>-9.6345958823435094</v>
      </c>
      <c r="K670" s="6">
        <f t="shared" si="47"/>
        <v>1.7432673483224428</v>
      </c>
    </row>
    <row r="671" spans="1:11" ht="15.6" x14ac:dyDescent="0.3">
      <c r="A671" s="1">
        <v>667</v>
      </c>
      <c r="B671" s="4">
        <v>44558</v>
      </c>
      <c r="C671" s="3">
        <v>278</v>
      </c>
      <c r="D671" s="1">
        <f t="shared" si="48"/>
        <v>120.41838416359738</v>
      </c>
      <c r="E671" s="1">
        <f t="shared" si="35"/>
        <v>157.58161583640262</v>
      </c>
      <c r="F671" s="1">
        <f t="shared" si="38"/>
        <v>-8310.0923899655718</v>
      </c>
      <c r="G671" s="1">
        <f t="shared" si="36"/>
        <v>157.58161583640262</v>
      </c>
      <c r="H671" s="1">
        <f t="shared" si="39"/>
        <v>585493.07017525646</v>
      </c>
      <c r="I671" s="1">
        <f t="shared" si="37"/>
        <v>877.80070491042943</v>
      </c>
      <c r="J671" s="1">
        <f t="shared" si="46"/>
        <v>-9.4669465899022391</v>
      </c>
      <c r="K671" s="6">
        <f t="shared" si="47"/>
        <v>56.684034473526125</v>
      </c>
    </row>
    <row r="672" spans="1:11" ht="15.6" x14ac:dyDescent="0.3">
      <c r="A672" s="1">
        <v>668</v>
      </c>
      <c r="B672" s="4">
        <v>44559</v>
      </c>
      <c r="C672" s="3">
        <v>194</v>
      </c>
      <c r="D672" s="1">
        <f t="shared" si="48"/>
        <v>246.48367683271948</v>
      </c>
      <c r="E672" s="1">
        <f t="shared" si="35"/>
        <v>-52.483676832719482</v>
      </c>
      <c r="F672" s="1">
        <f t="shared" si="38"/>
        <v>-8362.5760667982904</v>
      </c>
      <c r="G672" s="1">
        <f t="shared" si="36"/>
        <v>52.483676832719482</v>
      </c>
      <c r="H672" s="1">
        <f t="shared" si="39"/>
        <v>585545.55385208922</v>
      </c>
      <c r="I672" s="1">
        <f t="shared" si="37"/>
        <v>876.56520037737903</v>
      </c>
      <c r="J672" s="1">
        <f t="shared" si="46"/>
        <v>-9.540164340539679</v>
      </c>
      <c r="K672" s="6">
        <f t="shared" si="47"/>
        <v>27.053441666350249</v>
      </c>
    </row>
    <row r="673" spans="1:11" ht="15.6" x14ac:dyDescent="0.3">
      <c r="A673" s="1">
        <v>669</v>
      </c>
      <c r="B673" s="4">
        <v>44560</v>
      </c>
      <c r="C673" s="3">
        <v>189</v>
      </c>
      <c r="D673" s="1">
        <f t="shared" si="48"/>
        <v>204.4967353665439</v>
      </c>
      <c r="E673" s="1">
        <f t="shared" si="35"/>
        <v>-15.496735366543902</v>
      </c>
      <c r="F673" s="1">
        <f t="shared" si="38"/>
        <v>-8378.0728021648338</v>
      </c>
      <c r="G673" s="1">
        <f t="shared" si="36"/>
        <v>15.496735366543902</v>
      </c>
      <c r="H673" s="1">
        <f t="shared" si="39"/>
        <v>585561.05058745574</v>
      </c>
      <c r="I673" s="1">
        <f t="shared" si="37"/>
        <v>875.27810252235543</v>
      </c>
      <c r="J673" s="1">
        <f t="shared" si="46"/>
        <v>-9.5718980950409982</v>
      </c>
      <c r="K673" s="6">
        <f t="shared" si="47"/>
        <v>8.1993308817692601</v>
      </c>
    </row>
    <row r="674" spans="1:11" ht="15.6" x14ac:dyDescent="0.3">
      <c r="A674" s="1">
        <v>670</v>
      </c>
      <c r="B674" s="4">
        <v>44561</v>
      </c>
      <c r="C674" s="3">
        <v>180</v>
      </c>
      <c r="D674" s="1">
        <f t="shared" si="48"/>
        <v>192.09934707330879</v>
      </c>
      <c r="E674" s="1">
        <f t="shared" si="35"/>
        <v>-12.099347073308792</v>
      </c>
      <c r="F674" s="1">
        <f t="shared" si="38"/>
        <v>-8390.1721492381421</v>
      </c>
      <c r="G674" s="1">
        <f t="shared" si="36"/>
        <v>12.099347073308792</v>
      </c>
      <c r="H674" s="1">
        <f t="shared" si="39"/>
        <v>585573.14993452909</v>
      </c>
      <c r="I674" s="1">
        <f t="shared" si="37"/>
        <v>873.9897760216852</v>
      </c>
      <c r="J674" s="1">
        <f t="shared" si="46"/>
        <v>-9.5998515994424718</v>
      </c>
      <c r="K674" s="6">
        <f t="shared" si="47"/>
        <v>6.7218594851715512</v>
      </c>
    </row>
    <row r="675" spans="1:11" ht="15.6" x14ac:dyDescent="0.3">
      <c r="A675" s="1">
        <v>671</v>
      </c>
      <c r="B675" s="2">
        <v>44562</v>
      </c>
      <c r="C675" s="3">
        <v>274</v>
      </c>
      <c r="D675" s="1">
        <f t="shared" si="48"/>
        <v>182.41986941466175</v>
      </c>
      <c r="E675" s="1">
        <f t="shared" si="35"/>
        <v>91.580130585338253</v>
      </c>
      <c r="F675" s="1">
        <f t="shared" si="38"/>
        <v>-8298.5920186528037</v>
      </c>
      <c r="G675" s="1">
        <f t="shared" si="36"/>
        <v>91.580130585338253</v>
      </c>
      <c r="H675" s="1">
        <f t="shared" si="39"/>
        <v>585664.73006511445</v>
      </c>
      <c r="I675" s="1">
        <f t="shared" si="37"/>
        <v>872.82374078258488</v>
      </c>
      <c r="J675" s="1">
        <f t="shared" si="46"/>
        <v>-9.5077524028072151</v>
      </c>
      <c r="K675" s="6">
        <f t="shared" si="47"/>
        <v>33.42340532311615</v>
      </c>
    </row>
    <row r="676" spans="1:11" ht="15.6" x14ac:dyDescent="0.3">
      <c r="A676" s="1">
        <v>672</v>
      </c>
      <c r="B676" s="2">
        <v>44563</v>
      </c>
      <c r="C676" s="3">
        <v>174</v>
      </c>
      <c r="D676" s="1">
        <f t="shared" si="48"/>
        <v>255.68397388293235</v>
      </c>
      <c r="E676" s="1">
        <f t="shared" si="35"/>
        <v>-81.683973882932349</v>
      </c>
      <c r="F676" s="1">
        <f t="shared" si="38"/>
        <v>-8380.2759925357368</v>
      </c>
      <c r="G676" s="1">
        <f t="shared" si="36"/>
        <v>81.683973882932349</v>
      </c>
      <c r="H676" s="1">
        <f t="shared" si="39"/>
        <v>585746.41403899738</v>
      </c>
      <c r="I676" s="1">
        <f t="shared" si="37"/>
        <v>871.64644946279373</v>
      </c>
      <c r="J676" s="1">
        <f t="shared" si="46"/>
        <v>-9.6143063482913309</v>
      </c>
      <c r="K676" s="6">
        <f t="shared" si="47"/>
        <v>46.944812576397901</v>
      </c>
    </row>
    <row r="677" spans="1:11" ht="15.6" x14ac:dyDescent="0.3">
      <c r="A677" s="1">
        <v>673</v>
      </c>
      <c r="B677" s="2">
        <v>44564</v>
      </c>
      <c r="C677" s="3">
        <v>265</v>
      </c>
      <c r="D677" s="1">
        <f t="shared" si="48"/>
        <v>190.33679477658649</v>
      </c>
      <c r="E677" s="1">
        <f t="shared" si="35"/>
        <v>74.663205223413513</v>
      </c>
      <c r="F677" s="1">
        <f t="shared" si="38"/>
        <v>-8305.6127873123241</v>
      </c>
      <c r="G677" s="1">
        <f t="shared" si="36"/>
        <v>74.663205223413513</v>
      </c>
      <c r="H677" s="1">
        <f t="shared" si="39"/>
        <v>585821.07724422077</v>
      </c>
      <c r="I677" s="1">
        <f t="shared" si="37"/>
        <v>870.462224731383</v>
      </c>
      <c r="J677" s="1">
        <f t="shared" si="46"/>
        <v>-9.5416119750347157</v>
      </c>
      <c r="K677" s="6">
        <f t="shared" si="47"/>
        <v>28.174794423929626</v>
      </c>
    </row>
    <row r="678" spans="1:11" ht="15.6" x14ac:dyDescent="0.3">
      <c r="A678" s="1">
        <v>674</v>
      </c>
      <c r="B678" s="2">
        <v>44565</v>
      </c>
      <c r="C678" s="3">
        <v>299</v>
      </c>
      <c r="D678" s="1">
        <f t="shared" si="48"/>
        <v>250.0673589553173</v>
      </c>
      <c r="E678" s="1">
        <f t="shared" si="35"/>
        <v>48.932641044682697</v>
      </c>
      <c r="F678" s="1">
        <f t="shared" si="38"/>
        <v>-8256.6801462676412</v>
      </c>
      <c r="G678" s="1">
        <f t="shared" si="36"/>
        <v>48.932641044682697</v>
      </c>
      <c r="H678" s="1">
        <f t="shared" si="39"/>
        <v>585870.00988526549</v>
      </c>
      <c r="I678" s="1">
        <f t="shared" si="37"/>
        <v>869.24333810870246</v>
      </c>
      <c r="J678" s="1">
        <f t="shared" si="46"/>
        <v>-9.4986982175008734</v>
      </c>
      <c r="K678" s="6">
        <f t="shared" si="47"/>
        <v>16.365431787519295</v>
      </c>
    </row>
    <row r="679" spans="1:11" ht="15.6" x14ac:dyDescent="0.3">
      <c r="A679" s="1">
        <v>675</v>
      </c>
      <c r="B679" s="2">
        <v>44566</v>
      </c>
      <c r="C679" s="3">
        <v>404</v>
      </c>
      <c r="D679" s="1">
        <f t="shared" si="48"/>
        <v>289.21347179106345</v>
      </c>
      <c r="E679" s="1">
        <f t="shared" si="35"/>
        <v>114.78652820893655</v>
      </c>
      <c r="F679" s="1">
        <f t="shared" si="38"/>
        <v>-8141.8936180587043</v>
      </c>
      <c r="G679" s="1">
        <f t="shared" si="36"/>
        <v>114.78652820893655</v>
      </c>
      <c r="H679" s="1">
        <f t="shared" si="39"/>
        <v>585984.79641347448</v>
      </c>
      <c r="I679" s="1">
        <f t="shared" si="37"/>
        <v>868.1256243162585</v>
      </c>
      <c r="J679" s="1">
        <f t="shared" si="46"/>
        <v>-9.3787044063712717</v>
      </c>
      <c r="K679" s="6">
        <f t="shared" si="47"/>
        <v>28.412506982410036</v>
      </c>
    </row>
    <row r="680" spans="1:11" ht="15.6" x14ac:dyDescent="0.3">
      <c r="A680" s="1">
        <v>676</v>
      </c>
      <c r="B680" s="2">
        <v>44567</v>
      </c>
      <c r="C680" s="3">
        <v>533</v>
      </c>
      <c r="D680" s="1">
        <f t="shared" si="48"/>
        <v>381.04269435821271</v>
      </c>
      <c r="E680" s="1">
        <f t="shared" si="35"/>
        <v>151.95730564178729</v>
      </c>
      <c r="F680" s="1">
        <f t="shared" si="38"/>
        <v>-7989.9363124169167</v>
      </c>
      <c r="G680" s="1">
        <f t="shared" si="36"/>
        <v>151.95730564178729</v>
      </c>
      <c r="H680" s="1">
        <f t="shared" si="39"/>
        <v>586136.75371911633</v>
      </c>
      <c r="I680" s="1">
        <f t="shared" si="37"/>
        <v>867.06620372650343</v>
      </c>
      <c r="J680" s="1">
        <f t="shared" si="46"/>
        <v>-9.2149091708078643</v>
      </c>
      <c r="K680" s="6">
        <f t="shared" si="47"/>
        <v>28.509813441235888</v>
      </c>
    </row>
    <row r="681" spans="1:11" ht="15.6" x14ac:dyDescent="0.3">
      <c r="A681" s="1">
        <v>677</v>
      </c>
      <c r="B681" s="2">
        <v>44568</v>
      </c>
      <c r="C681" s="3">
        <v>518</v>
      </c>
      <c r="D681" s="1">
        <f t="shared" si="48"/>
        <v>502.60853887164257</v>
      </c>
      <c r="E681" s="1">
        <f t="shared" si="35"/>
        <v>15.391461128357435</v>
      </c>
      <c r="F681" s="1">
        <f t="shared" si="38"/>
        <v>-7974.5448512885596</v>
      </c>
      <c r="G681" s="1">
        <f t="shared" si="36"/>
        <v>15.391461128357435</v>
      </c>
      <c r="H681" s="1">
        <f t="shared" si="39"/>
        <v>586152.1451802447</v>
      </c>
      <c r="I681" s="1">
        <f t="shared" si="37"/>
        <v>865.80819081276911</v>
      </c>
      <c r="J681" s="1">
        <f t="shared" si="46"/>
        <v>-9.2105213786468489</v>
      </c>
      <c r="K681" s="6">
        <f t="shared" si="47"/>
        <v>2.9713245421539449</v>
      </c>
    </row>
    <row r="682" spans="1:11" ht="15.6" x14ac:dyDescent="0.3">
      <c r="A682" s="1">
        <v>678</v>
      </c>
      <c r="B682" s="2">
        <v>44569</v>
      </c>
      <c r="C682" s="3">
        <v>479</v>
      </c>
      <c r="D682" s="1">
        <f t="shared" si="48"/>
        <v>514.92170777432852</v>
      </c>
      <c r="E682" s="1">
        <f t="shared" si="35"/>
        <v>-35.921707774328524</v>
      </c>
      <c r="F682" s="1">
        <f t="shared" si="38"/>
        <v>-8010.4665590628883</v>
      </c>
      <c r="G682" s="1">
        <f t="shared" si="36"/>
        <v>35.921707774328524</v>
      </c>
      <c r="H682" s="1">
        <f t="shared" si="39"/>
        <v>586188.06688801898</v>
      </c>
      <c r="I682" s="1">
        <f t="shared" si="37"/>
        <v>864.58416945135548</v>
      </c>
      <c r="J682" s="1">
        <f t="shared" si="46"/>
        <v>-9.2651089877647657</v>
      </c>
      <c r="K682" s="6">
        <f t="shared" si="47"/>
        <v>7.4993126877512584</v>
      </c>
    </row>
    <row r="683" spans="1:11" ht="15.6" x14ac:dyDescent="0.3">
      <c r="A683" s="1">
        <v>679</v>
      </c>
      <c r="B683" s="2">
        <v>44570</v>
      </c>
      <c r="C683" s="3">
        <v>529</v>
      </c>
      <c r="D683" s="1">
        <f t="shared" si="48"/>
        <v>486.18434155486568</v>
      </c>
      <c r="E683" s="1">
        <f t="shared" si="35"/>
        <v>42.815658445134318</v>
      </c>
      <c r="F683" s="1">
        <f t="shared" si="38"/>
        <v>-7967.6509006177539</v>
      </c>
      <c r="G683" s="1">
        <f t="shared" si="36"/>
        <v>42.815658445134318</v>
      </c>
      <c r="H683" s="1">
        <f t="shared" si="39"/>
        <v>586230.8825464641</v>
      </c>
      <c r="I683" s="1">
        <f t="shared" si="37"/>
        <v>863.37390654854801</v>
      </c>
      <c r="J683" s="1">
        <f t="shared" si="46"/>
        <v>-9.2285055642572029</v>
      </c>
      <c r="K683" s="6">
        <f t="shared" si="47"/>
        <v>8.0936972486076222</v>
      </c>
    </row>
    <row r="684" spans="1:11" ht="15.6" x14ac:dyDescent="0.3">
      <c r="A684" s="1">
        <v>680</v>
      </c>
      <c r="B684" s="2">
        <v>44571</v>
      </c>
      <c r="C684" s="3">
        <v>454</v>
      </c>
      <c r="D684" s="1">
        <f t="shared" si="48"/>
        <v>520.43686831097318</v>
      </c>
      <c r="E684" s="1">
        <f t="shared" si="35"/>
        <v>-66.436868310973182</v>
      </c>
      <c r="F684" s="1">
        <f t="shared" si="38"/>
        <v>-8034.0877689287272</v>
      </c>
      <c r="G684" s="1">
        <f t="shared" si="36"/>
        <v>66.436868310973182</v>
      </c>
      <c r="H684" s="1">
        <f t="shared" si="39"/>
        <v>586297.31941477512</v>
      </c>
      <c r="I684" s="1">
        <f t="shared" si="37"/>
        <v>862.20194031584572</v>
      </c>
      <c r="J684" s="1">
        <f t="shared" si="46"/>
        <v>-9.3181044871989549</v>
      </c>
      <c r="K684" s="6">
        <f t="shared" si="47"/>
        <v>14.633671434135062</v>
      </c>
    </row>
    <row r="685" spans="1:11" ht="15.6" x14ac:dyDescent="0.3">
      <c r="A685" s="1">
        <v>681</v>
      </c>
      <c r="B685" s="2">
        <v>44572</v>
      </c>
      <c r="C685" s="3">
        <v>802</v>
      </c>
      <c r="D685" s="1">
        <f t="shared" si="48"/>
        <v>467.28737366219463</v>
      </c>
      <c r="E685" s="1">
        <f t="shared" si="35"/>
        <v>334.71262633780537</v>
      </c>
      <c r="F685" s="1">
        <f t="shared" si="38"/>
        <v>-7699.3751425909222</v>
      </c>
      <c r="G685" s="1">
        <f t="shared" si="36"/>
        <v>334.71262633780537</v>
      </c>
      <c r="H685" s="1">
        <f t="shared" si="39"/>
        <v>586632.03204111289</v>
      </c>
      <c r="I685" s="1">
        <f t="shared" si="37"/>
        <v>861.42735982542274</v>
      </c>
      <c r="J685" s="1">
        <f t="shared" si="46"/>
        <v>-8.9379273304614806</v>
      </c>
      <c r="K685" s="6">
        <f t="shared" si="47"/>
        <v>41.734741438629101</v>
      </c>
    </row>
    <row r="686" spans="1:11" ht="15.6" x14ac:dyDescent="0.3">
      <c r="A686" s="1">
        <v>682</v>
      </c>
      <c r="B686" s="2">
        <v>44573</v>
      </c>
      <c r="C686" s="3">
        <v>646</v>
      </c>
      <c r="D686" s="1">
        <f t="shared" si="48"/>
        <v>735.057474732439</v>
      </c>
      <c r="E686" s="1">
        <f t="shared" si="35"/>
        <v>-89.057474732439005</v>
      </c>
      <c r="F686" s="1">
        <f t="shared" si="38"/>
        <v>-7788.4326173233612</v>
      </c>
      <c r="G686" s="1">
        <f t="shared" si="36"/>
        <v>89.057474732439005</v>
      </c>
      <c r="H686" s="1">
        <f t="shared" si="39"/>
        <v>586721.08951584529</v>
      </c>
      <c r="I686" s="1">
        <f t="shared" si="37"/>
        <v>860.29485266252971</v>
      </c>
      <c r="J686" s="1">
        <f t="shared" si="46"/>
        <v>-9.0532130852799035</v>
      </c>
      <c r="K686" s="6">
        <f t="shared" si="47"/>
        <v>13.785986800687153</v>
      </c>
    </row>
    <row r="687" spans="1:11" ht="15.6" x14ac:dyDescent="0.3">
      <c r="A687" s="1">
        <v>683</v>
      </c>
      <c r="B687" s="4">
        <v>44574</v>
      </c>
      <c r="C687" s="3">
        <v>793</v>
      </c>
      <c r="D687" s="1">
        <f t="shared" si="48"/>
        <v>663.81149494648776</v>
      </c>
      <c r="E687" s="1">
        <f t="shared" si="35"/>
        <v>129.18850505351224</v>
      </c>
      <c r="F687" s="1">
        <f t="shared" si="38"/>
        <v>-7659.2441122698492</v>
      </c>
      <c r="G687" s="1">
        <f t="shared" si="36"/>
        <v>129.18850505351224</v>
      </c>
      <c r="H687" s="1">
        <f t="shared" si="39"/>
        <v>586850.27802089881</v>
      </c>
      <c r="I687" s="1">
        <f t="shared" si="37"/>
        <v>859.22441877144774</v>
      </c>
      <c r="J687" s="1">
        <f t="shared" si="46"/>
        <v>-8.9141369180607466</v>
      </c>
      <c r="K687" s="6">
        <f t="shared" si="47"/>
        <v>16.291110347227271</v>
      </c>
    </row>
    <row r="688" spans="1:11" ht="15.6" x14ac:dyDescent="0.3">
      <c r="A688" s="1">
        <v>684</v>
      </c>
      <c r="B688" s="4">
        <v>44575</v>
      </c>
      <c r="C688" s="3">
        <v>850</v>
      </c>
      <c r="D688" s="1">
        <f t="shared" si="48"/>
        <v>767.1622989892976</v>
      </c>
      <c r="E688" s="1">
        <f t="shared" si="35"/>
        <v>82.837701010702403</v>
      </c>
      <c r="F688" s="1">
        <f t="shared" si="38"/>
        <v>-7576.4064112591468</v>
      </c>
      <c r="G688" s="1">
        <f t="shared" si="36"/>
        <v>82.837701010702403</v>
      </c>
      <c r="H688" s="1">
        <f t="shared" si="39"/>
        <v>586933.11572190956</v>
      </c>
      <c r="I688" s="1">
        <f t="shared" si="37"/>
        <v>858.08935047062801</v>
      </c>
      <c r="J688" s="1">
        <f t="shared" si="46"/>
        <v>-8.8293910268246396</v>
      </c>
      <c r="K688" s="6">
        <f t="shared" si="47"/>
        <v>9.7456118836120478</v>
      </c>
    </row>
    <row r="689" spans="1:11" ht="15.6" x14ac:dyDescent="0.3">
      <c r="A689" s="1">
        <v>685</v>
      </c>
      <c r="B689" s="4">
        <v>44576</v>
      </c>
      <c r="C689" s="3">
        <v>1054</v>
      </c>
      <c r="D689" s="1">
        <f t="shared" si="48"/>
        <v>833.43245979785956</v>
      </c>
      <c r="E689" s="1">
        <f t="shared" si="35"/>
        <v>220.56754020214044</v>
      </c>
      <c r="F689" s="1">
        <f t="shared" si="38"/>
        <v>-7355.8388710570061</v>
      </c>
      <c r="G689" s="1">
        <f t="shared" si="36"/>
        <v>220.56754020214044</v>
      </c>
      <c r="H689" s="1">
        <f t="shared" si="39"/>
        <v>587153.68326211174</v>
      </c>
      <c r="I689" s="1">
        <f t="shared" si="37"/>
        <v>857.15866169651349</v>
      </c>
      <c r="J689" s="1">
        <f t="shared" si="46"/>
        <v>-8.58165378215757</v>
      </c>
      <c r="K689" s="6">
        <f t="shared" si="47"/>
        <v>20.926711594130971</v>
      </c>
    </row>
    <row r="690" spans="1:11" ht="15.6" x14ac:dyDescent="0.3">
      <c r="A690" s="1">
        <v>686</v>
      </c>
      <c r="B690" s="4">
        <v>44577</v>
      </c>
      <c r="C690" s="3">
        <v>855</v>
      </c>
      <c r="D690" s="1">
        <f t="shared" si="48"/>
        <v>1009.8864919595719</v>
      </c>
      <c r="E690" s="1">
        <f t="shared" si="35"/>
        <v>-154.88649195957191</v>
      </c>
      <c r="F690" s="1">
        <f t="shared" si="38"/>
        <v>-7510.7253630165778</v>
      </c>
      <c r="G690" s="1">
        <f t="shared" si="36"/>
        <v>154.88649195957191</v>
      </c>
      <c r="H690" s="1">
        <f t="shared" si="39"/>
        <v>587308.5697540713</v>
      </c>
      <c r="I690" s="1">
        <f t="shared" si="37"/>
        <v>856.13494133246547</v>
      </c>
      <c r="J690" s="1">
        <f t="shared" si="46"/>
        <v>-8.7728289086380311</v>
      </c>
      <c r="K690" s="6">
        <f t="shared" si="47"/>
        <v>18.115379176558118</v>
      </c>
    </row>
    <row r="691" spans="1:11" ht="15.6" x14ac:dyDescent="0.3">
      <c r="A691" s="1">
        <v>687</v>
      </c>
      <c r="B691" s="4">
        <v>44578</v>
      </c>
      <c r="C691" s="3">
        <v>772</v>
      </c>
      <c r="D691" s="1">
        <f t="shared" si="48"/>
        <v>885.97729839191436</v>
      </c>
      <c r="E691" s="1">
        <f t="shared" si="35"/>
        <v>-113.97729839191436</v>
      </c>
      <c r="F691" s="1">
        <f t="shared" si="38"/>
        <v>-7624.7026614084925</v>
      </c>
      <c r="G691" s="1">
        <f t="shared" si="36"/>
        <v>113.97729839191436</v>
      </c>
      <c r="H691" s="1">
        <f t="shared" si="39"/>
        <v>587422.54705246317</v>
      </c>
      <c r="I691" s="1">
        <f t="shared" si="37"/>
        <v>855.05465364259555</v>
      </c>
      <c r="J691" s="1">
        <f t="shared" si="46"/>
        <v>-8.9172108811135047</v>
      </c>
      <c r="K691" s="6">
        <f t="shared" si="47"/>
        <v>14.763898755429322</v>
      </c>
    </row>
    <row r="692" spans="1:11" ht="15.6" x14ac:dyDescent="0.3">
      <c r="A692" s="1">
        <v>688</v>
      </c>
      <c r="B692" s="4">
        <v>44579</v>
      </c>
      <c r="C692" s="3">
        <v>1362</v>
      </c>
      <c r="D692" s="1">
        <f t="shared" si="48"/>
        <v>794.79545967838283</v>
      </c>
      <c r="E692" s="1">
        <f t="shared" si="35"/>
        <v>567.20454032161717</v>
      </c>
      <c r="F692" s="1">
        <f t="shared" si="38"/>
        <v>-7057.4981210868755</v>
      </c>
      <c r="G692" s="1">
        <f t="shared" si="36"/>
        <v>567.20454032161717</v>
      </c>
      <c r="H692" s="1">
        <f t="shared" si="39"/>
        <v>587989.75159278477</v>
      </c>
      <c r="I692" s="1">
        <f t="shared" si="37"/>
        <v>854.63626684997791</v>
      </c>
      <c r="J692" s="1">
        <f t="shared" si="46"/>
        <v>-8.2578968326483881</v>
      </c>
      <c r="K692" s="6">
        <f t="shared" si="47"/>
        <v>41.644973591895535</v>
      </c>
    </row>
    <row r="693" spans="1:11" ht="15.6" x14ac:dyDescent="0.3">
      <c r="A693" s="1">
        <v>689</v>
      </c>
      <c r="B693" s="4">
        <v>44580</v>
      </c>
      <c r="C693" s="3">
        <v>1745</v>
      </c>
      <c r="D693" s="1">
        <f t="shared" si="48"/>
        <v>1248.5590919356766</v>
      </c>
      <c r="E693" s="1">
        <f t="shared" si="35"/>
        <v>496.44090806432337</v>
      </c>
      <c r="F693" s="1">
        <f t="shared" si="38"/>
        <v>-6561.0572130225519</v>
      </c>
      <c r="G693" s="1">
        <f t="shared" si="36"/>
        <v>496.44090806432337</v>
      </c>
      <c r="H693" s="1">
        <f t="shared" si="39"/>
        <v>588486.19250084914</v>
      </c>
      <c r="I693" s="1">
        <f t="shared" si="37"/>
        <v>854.11638969644287</v>
      </c>
      <c r="J693" s="1">
        <f t="shared" si="46"/>
        <v>-7.6816898635493738</v>
      </c>
      <c r="K693" s="6">
        <f t="shared" si="47"/>
        <v>28.449335705691887</v>
      </c>
    </row>
    <row r="694" spans="1:11" ht="15.6" x14ac:dyDescent="0.3">
      <c r="A694" s="1">
        <v>690</v>
      </c>
      <c r="B694" s="4">
        <v>44581</v>
      </c>
      <c r="C694" s="3">
        <v>2116</v>
      </c>
      <c r="D694" s="1">
        <f t="shared" si="48"/>
        <v>1645.7118183871353</v>
      </c>
      <c r="E694" s="1">
        <f t="shared" si="35"/>
        <v>470.28818161286472</v>
      </c>
      <c r="F694" s="1">
        <f t="shared" si="38"/>
        <v>-6090.7690314096872</v>
      </c>
      <c r="G694" s="1">
        <f t="shared" si="36"/>
        <v>470.28818161286472</v>
      </c>
      <c r="H694" s="1">
        <f t="shared" si="39"/>
        <v>588956.48068246199</v>
      </c>
      <c r="I694" s="1">
        <f t="shared" si="37"/>
        <v>853.56011693110429</v>
      </c>
      <c r="J694" s="1">
        <f t="shared" si="46"/>
        <v>-7.135723554315633</v>
      </c>
      <c r="K694" s="6">
        <f t="shared" si="47"/>
        <v>22.225339395693037</v>
      </c>
    </row>
    <row r="695" spans="1:11" ht="15.6" x14ac:dyDescent="0.3">
      <c r="A695" s="1">
        <v>691</v>
      </c>
      <c r="B695" s="4">
        <v>44582</v>
      </c>
      <c r="C695" s="3">
        <v>2604</v>
      </c>
      <c r="D695" s="1">
        <f t="shared" si="48"/>
        <v>2021.942363677427</v>
      </c>
      <c r="E695" s="1">
        <f t="shared" si="35"/>
        <v>582.05763632257299</v>
      </c>
      <c r="F695" s="1">
        <f t="shared" si="38"/>
        <v>-5508.7113950871144</v>
      </c>
      <c r="G695" s="1">
        <f t="shared" si="36"/>
        <v>582.05763632257299</v>
      </c>
      <c r="H695" s="1">
        <f t="shared" si="39"/>
        <v>589538.53831878456</v>
      </c>
      <c r="I695" s="1">
        <f t="shared" si="37"/>
        <v>853.16720451343645</v>
      </c>
      <c r="J695" s="1">
        <f t="shared" si="46"/>
        <v>-6.4567781859697098</v>
      </c>
      <c r="K695" s="6">
        <f t="shared" si="47"/>
        <v>22.35244379118944</v>
      </c>
    </row>
    <row r="696" spans="1:11" ht="15.6" x14ac:dyDescent="0.3">
      <c r="A696" s="1">
        <v>692</v>
      </c>
      <c r="B696" s="4">
        <v>44583</v>
      </c>
      <c r="C696" s="3">
        <v>3205</v>
      </c>
      <c r="D696" s="1">
        <f t="shared" si="48"/>
        <v>2487.5884727354855</v>
      </c>
      <c r="E696" s="1">
        <f t="shared" si="35"/>
        <v>717.41152726451446</v>
      </c>
      <c r="F696" s="1">
        <f t="shared" si="38"/>
        <v>-4791.2998678225995</v>
      </c>
      <c r="G696" s="1">
        <f t="shared" si="36"/>
        <v>717.41152726451446</v>
      </c>
      <c r="H696" s="1">
        <f t="shared" si="39"/>
        <v>590255.94984604907</v>
      </c>
      <c r="I696" s="1">
        <f t="shared" si="37"/>
        <v>852.97102578908823</v>
      </c>
      <c r="J696" s="1">
        <f t="shared" si="46"/>
        <v>-5.6171894741561017</v>
      </c>
      <c r="K696" s="6">
        <f t="shared" si="47"/>
        <v>22.384135016053495</v>
      </c>
    </row>
    <row r="697" spans="1:11" ht="15.6" x14ac:dyDescent="0.3">
      <c r="A697" s="1">
        <v>693</v>
      </c>
      <c r="B697" s="4">
        <v>44584</v>
      </c>
      <c r="C697" s="3">
        <v>2925</v>
      </c>
      <c r="D697" s="1">
        <f t="shared" si="48"/>
        <v>3061.5176945470971</v>
      </c>
      <c r="E697" s="1">
        <f t="shared" si="35"/>
        <v>-136.51769454709711</v>
      </c>
      <c r="F697" s="1">
        <f t="shared" si="38"/>
        <v>-4927.817562369697</v>
      </c>
      <c r="G697" s="1">
        <f t="shared" si="36"/>
        <v>136.51769454709711</v>
      </c>
      <c r="H697" s="1">
        <f t="shared" si="39"/>
        <v>590392.46754059615</v>
      </c>
      <c r="I697" s="1">
        <f t="shared" si="37"/>
        <v>851.93718259826289</v>
      </c>
      <c r="J697" s="1">
        <f t="shared" si="46"/>
        <v>-5.7842498989663715</v>
      </c>
      <c r="K697" s="6">
        <f t="shared" si="47"/>
        <v>4.6672716084477646</v>
      </c>
    </row>
    <row r="698" spans="1:11" ht="15.6" x14ac:dyDescent="0.3">
      <c r="A698" s="1">
        <v>694</v>
      </c>
      <c r="B698" s="4">
        <v>44585</v>
      </c>
      <c r="C698" s="3">
        <v>2927</v>
      </c>
      <c r="D698" s="1">
        <f t="shared" si="48"/>
        <v>2952.3035389094193</v>
      </c>
      <c r="E698" s="1">
        <f t="shared" si="35"/>
        <v>-25.303538909419331</v>
      </c>
      <c r="F698" s="1">
        <f t="shared" si="38"/>
        <v>-4953.1211012791164</v>
      </c>
      <c r="G698" s="1">
        <f t="shared" si="36"/>
        <v>25.303538909419331</v>
      </c>
      <c r="H698" s="1">
        <f t="shared" si="39"/>
        <v>590417.77107950556</v>
      </c>
      <c r="I698" s="1">
        <f t="shared" si="37"/>
        <v>850.74606783790432</v>
      </c>
      <c r="J698" s="1">
        <f t="shared" si="46"/>
        <v>-5.8220910898442755</v>
      </c>
      <c r="K698" s="6">
        <f t="shared" si="47"/>
        <v>0.86448715098801954</v>
      </c>
    </row>
    <row r="699" spans="1:11" ht="15.6" x14ac:dyDescent="0.3">
      <c r="A699" s="1">
        <v>695</v>
      </c>
      <c r="B699" s="4">
        <v>44586</v>
      </c>
      <c r="C699" s="3">
        <v>4878</v>
      </c>
      <c r="D699" s="1">
        <f t="shared" si="48"/>
        <v>2932.060707781884</v>
      </c>
      <c r="E699" s="1">
        <f t="shared" si="35"/>
        <v>1945.939292218116</v>
      </c>
      <c r="F699" s="1">
        <f t="shared" si="38"/>
        <v>-3007.1818090610004</v>
      </c>
      <c r="G699" s="1">
        <f t="shared" si="36"/>
        <v>1945.939292218116</v>
      </c>
      <c r="H699" s="1">
        <f t="shared" si="39"/>
        <v>592363.71037172363</v>
      </c>
      <c r="I699" s="1">
        <f t="shared" si="37"/>
        <v>852.32188542694053</v>
      </c>
      <c r="J699" s="1">
        <f t="shared" si="46"/>
        <v>-3.5282231519312202</v>
      </c>
      <c r="K699" s="6">
        <f t="shared" si="47"/>
        <v>39.892154412015493</v>
      </c>
    </row>
    <row r="700" spans="1:11" ht="15.6" x14ac:dyDescent="0.3">
      <c r="A700" s="1">
        <v>696</v>
      </c>
      <c r="B700" s="4">
        <v>44587</v>
      </c>
      <c r="C700" s="3">
        <v>7010</v>
      </c>
      <c r="D700" s="1">
        <f t="shared" si="48"/>
        <v>4488.8121415563764</v>
      </c>
      <c r="E700" s="1">
        <f t="shared" si="35"/>
        <v>2521.1878584436236</v>
      </c>
      <c r="F700" s="1">
        <f t="shared" si="38"/>
        <v>-485.99395061737687</v>
      </c>
      <c r="G700" s="1">
        <f t="shared" si="36"/>
        <v>2521.1878584436236</v>
      </c>
      <c r="H700" s="1">
        <f t="shared" si="39"/>
        <v>594884.89823016722</v>
      </c>
      <c r="I700" s="1">
        <f t="shared" si="37"/>
        <v>854.71968136518274</v>
      </c>
      <c r="J700" s="1">
        <f t="shared" si="46"/>
        <v>-0.56860039754920988</v>
      </c>
      <c r="K700" s="6">
        <f t="shared" si="47"/>
        <v>35.965589992063101</v>
      </c>
    </row>
    <row r="701" spans="1:11" ht="15.6" x14ac:dyDescent="0.3">
      <c r="A701" s="1">
        <v>697</v>
      </c>
      <c r="B701" s="4">
        <v>44588</v>
      </c>
      <c r="C701" s="3">
        <v>8077</v>
      </c>
      <c r="D701" s="1">
        <f t="shared" si="48"/>
        <v>6505.7624283112755</v>
      </c>
      <c r="E701" s="1">
        <f t="shared" si="35"/>
        <v>1571.2375716887245</v>
      </c>
      <c r="F701" s="1">
        <f t="shared" si="38"/>
        <v>1085.2436210713477</v>
      </c>
      <c r="G701" s="1">
        <f t="shared" si="36"/>
        <v>1571.2375716887245</v>
      </c>
      <c r="H701" s="1">
        <f t="shared" si="39"/>
        <v>596456.13580185594</v>
      </c>
      <c r="I701" s="1">
        <f t="shared" si="37"/>
        <v>855.74768407726822</v>
      </c>
      <c r="J701" s="1">
        <f t="shared" si="46"/>
        <v>1.2681817798216297</v>
      </c>
      <c r="K701" s="6">
        <f t="shared" si="47"/>
        <v>19.453232285362443</v>
      </c>
    </row>
    <row r="702" spans="1:11" ht="15.6" x14ac:dyDescent="0.3">
      <c r="A702" s="1">
        <v>698</v>
      </c>
      <c r="B702" s="4">
        <v>44589</v>
      </c>
      <c r="C702" s="3">
        <v>9905</v>
      </c>
      <c r="D702" s="1">
        <f t="shared" si="48"/>
        <v>7762.7524856622549</v>
      </c>
      <c r="E702" s="1">
        <f t="shared" si="35"/>
        <v>2142.2475143377451</v>
      </c>
      <c r="F702" s="1">
        <f t="shared" si="38"/>
        <v>3227.4911354090927</v>
      </c>
      <c r="G702" s="1">
        <f t="shared" si="36"/>
        <v>2142.2475143377451</v>
      </c>
      <c r="H702" s="1">
        <f t="shared" si="39"/>
        <v>598598.38331619371</v>
      </c>
      <c r="I702" s="1">
        <f t="shared" si="37"/>
        <v>857.59080704325743</v>
      </c>
      <c r="J702" s="1">
        <f t="shared" si="46"/>
        <v>3.7634395202259858</v>
      </c>
      <c r="K702" s="6">
        <f t="shared" si="47"/>
        <v>21.627940578876782</v>
      </c>
    </row>
    <row r="703" spans="1:11" ht="15.6" x14ac:dyDescent="0.3">
      <c r="A703" s="1">
        <v>699</v>
      </c>
      <c r="B703" s="4">
        <v>44590</v>
      </c>
      <c r="C703" s="3">
        <v>11588</v>
      </c>
      <c r="D703" s="1">
        <f t="shared" si="48"/>
        <v>9476.5504971324517</v>
      </c>
      <c r="E703" s="1">
        <f t="shared" si="35"/>
        <v>2111.4495028675483</v>
      </c>
      <c r="F703" s="1">
        <f t="shared" si="38"/>
        <v>5338.940638276641</v>
      </c>
      <c r="G703" s="1">
        <f t="shared" si="36"/>
        <v>2111.4495028675483</v>
      </c>
      <c r="H703" s="1">
        <f t="shared" si="39"/>
        <v>600709.83281906124</v>
      </c>
      <c r="I703" s="1">
        <f t="shared" si="37"/>
        <v>859.38459630766988</v>
      </c>
      <c r="J703" s="1">
        <f t="shared" si="46"/>
        <v>6.2125160972343485</v>
      </c>
      <c r="K703" s="6">
        <f t="shared" si="47"/>
        <v>18.221000197338181</v>
      </c>
    </row>
    <row r="704" spans="1:11" ht="15.6" x14ac:dyDescent="0.3">
      <c r="A704" s="1">
        <v>700</v>
      </c>
      <c r="B704" s="4">
        <v>44591</v>
      </c>
      <c r="C704" s="3">
        <v>12422</v>
      </c>
      <c r="D704" s="1">
        <f t="shared" si="48"/>
        <v>11165.710099426491</v>
      </c>
      <c r="E704" s="1">
        <f t="shared" si="35"/>
        <v>1256.2899005735089</v>
      </c>
      <c r="F704" s="1">
        <f t="shared" si="38"/>
        <v>6595.23053885015</v>
      </c>
      <c r="G704" s="1">
        <f t="shared" si="36"/>
        <v>1256.2899005735089</v>
      </c>
      <c r="H704" s="1">
        <f t="shared" si="39"/>
        <v>601966.12271963479</v>
      </c>
      <c r="I704" s="1">
        <f t="shared" si="37"/>
        <v>859.95160388519253</v>
      </c>
      <c r="J704" s="1">
        <f t="shared" si="46"/>
        <v>7.6693043062579642</v>
      </c>
      <c r="K704" s="6">
        <f t="shared" si="47"/>
        <v>10.113426988999429</v>
      </c>
    </row>
    <row r="705" spans="1:11" ht="15.6" x14ac:dyDescent="0.3">
      <c r="A705" s="1">
        <v>701</v>
      </c>
      <c r="B705" s="4">
        <v>44592</v>
      </c>
      <c r="C705" s="3">
        <v>10185</v>
      </c>
      <c r="D705" s="1">
        <f t="shared" si="48"/>
        <v>12170.742019885298</v>
      </c>
      <c r="E705" s="1">
        <f t="shared" si="35"/>
        <v>-1985.7420198852979</v>
      </c>
      <c r="F705" s="1">
        <f t="shared" si="38"/>
        <v>4609.4885189648521</v>
      </c>
      <c r="G705" s="1">
        <f t="shared" si="36"/>
        <v>1985.7420198852979</v>
      </c>
      <c r="H705" s="1">
        <f t="shared" si="39"/>
        <v>603951.86473952013</v>
      </c>
      <c r="I705" s="1">
        <f t="shared" si="37"/>
        <v>861.55758165409429</v>
      </c>
      <c r="J705" s="1">
        <f t="shared" si="46"/>
        <v>5.3501804372902724</v>
      </c>
      <c r="K705" s="6">
        <f t="shared" si="47"/>
        <v>19.496730681249858</v>
      </c>
    </row>
    <row r="706" spans="1:11" ht="15.6" x14ac:dyDescent="0.3">
      <c r="A706" s="1">
        <v>702</v>
      </c>
      <c r="B706" s="2">
        <v>44593</v>
      </c>
      <c r="C706" s="3">
        <v>16021</v>
      </c>
      <c r="D706" s="1">
        <f t="shared" si="48"/>
        <v>10582.148403977058</v>
      </c>
      <c r="E706" s="1">
        <f t="shared" si="35"/>
        <v>5438.8515960229415</v>
      </c>
      <c r="F706" s="1">
        <f t="shared" si="38"/>
        <v>10048.340114987794</v>
      </c>
      <c r="G706" s="1">
        <f t="shared" si="36"/>
        <v>5438.8515960229415</v>
      </c>
      <c r="H706" s="1">
        <f t="shared" si="39"/>
        <v>609390.71633554308</v>
      </c>
      <c r="I706" s="1">
        <f t="shared" si="37"/>
        <v>868.07794349792459</v>
      </c>
      <c r="J706" s="1">
        <f t="shared" si="46"/>
        <v>11.575389272647516</v>
      </c>
      <c r="K706" s="6">
        <f t="shared" si="47"/>
        <v>33.948265376836289</v>
      </c>
    </row>
    <row r="707" spans="1:11" ht="15.6" x14ac:dyDescent="0.3">
      <c r="A707" s="1">
        <v>703</v>
      </c>
      <c r="B707" s="2">
        <v>44594</v>
      </c>
      <c r="C707" s="3">
        <v>17895</v>
      </c>
      <c r="D707" s="1">
        <f t="shared" si="48"/>
        <v>14933.229680795412</v>
      </c>
      <c r="E707" s="1">
        <f t="shared" si="35"/>
        <v>2961.7703192045883</v>
      </c>
      <c r="F707" s="1">
        <f t="shared" si="38"/>
        <v>13010.110434192382</v>
      </c>
      <c r="G707" s="1">
        <f t="shared" si="36"/>
        <v>2961.7703192045883</v>
      </c>
      <c r="H707" s="1">
        <f t="shared" si="39"/>
        <v>612352.48665474763</v>
      </c>
      <c r="I707" s="1">
        <f t="shared" si="37"/>
        <v>871.05616878342482</v>
      </c>
      <c r="J707" s="1">
        <f t="shared" si="46"/>
        <v>14.936017791324721</v>
      </c>
      <c r="K707" s="6">
        <f t="shared" si="47"/>
        <v>16.550826036348635</v>
      </c>
    </row>
    <row r="708" spans="1:11" ht="15.6" x14ac:dyDescent="0.3">
      <c r="A708" s="1">
        <v>704</v>
      </c>
      <c r="B708" s="2">
        <v>44595</v>
      </c>
      <c r="C708" s="3">
        <v>27197</v>
      </c>
      <c r="D708" s="1">
        <f t="shared" si="48"/>
        <v>17302.645936159082</v>
      </c>
      <c r="E708" s="1">
        <f t="shared" si="35"/>
        <v>9894.3540638409177</v>
      </c>
      <c r="F708" s="1">
        <f t="shared" si="38"/>
        <v>22904.4644980333</v>
      </c>
      <c r="G708" s="1">
        <f t="shared" si="36"/>
        <v>9894.3540638409177</v>
      </c>
      <c r="H708" s="1">
        <f t="shared" si="39"/>
        <v>622246.84071858856</v>
      </c>
      <c r="I708" s="1">
        <f t="shared" si="37"/>
        <v>883.87335329344967</v>
      </c>
      <c r="J708" s="1">
        <f t="shared" si="46"/>
        <v>25.913740257795645</v>
      </c>
      <c r="K708" s="6">
        <f t="shared" si="47"/>
        <v>36.380314239956313</v>
      </c>
    </row>
    <row r="709" spans="1:11" ht="15.6" x14ac:dyDescent="0.3">
      <c r="A709" s="1">
        <v>705</v>
      </c>
      <c r="B709" s="2">
        <v>44596</v>
      </c>
      <c r="C709" s="3">
        <v>32211</v>
      </c>
      <c r="D709" s="1">
        <f t="shared" si="48"/>
        <v>25218.129187231818</v>
      </c>
      <c r="E709" s="1">
        <f t="shared" si="35"/>
        <v>6992.8708127681821</v>
      </c>
      <c r="F709" s="1">
        <f t="shared" si="38"/>
        <v>29897.335310801482</v>
      </c>
      <c r="G709" s="1">
        <f t="shared" si="36"/>
        <v>6992.8708127681821</v>
      </c>
      <c r="H709" s="1">
        <f t="shared" si="39"/>
        <v>629239.71153135679</v>
      </c>
      <c r="I709" s="1">
        <f t="shared" si="37"/>
        <v>892.53859791681816</v>
      </c>
      <c r="J709" s="1">
        <f t="shared" si="46"/>
        <v>33.496966271914459</v>
      </c>
      <c r="K709" s="6">
        <f t="shared" si="47"/>
        <v>21.709573787737675</v>
      </c>
    </row>
    <row r="710" spans="1:11" ht="15.6" x14ac:dyDescent="0.3">
      <c r="A710" s="1">
        <v>706</v>
      </c>
      <c r="B710" s="2">
        <v>44597</v>
      </c>
      <c r="C710" s="3">
        <v>33729</v>
      </c>
      <c r="D710" s="1">
        <f t="shared" si="48"/>
        <v>30812.425837446364</v>
      </c>
      <c r="E710" s="1">
        <f t="shared" si="35"/>
        <v>2916.5741625536357</v>
      </c>
      <c r="F710" s="1">
        <f t="shared" si="38"/>
        <v>32813.909473355117</v>
      </c>
      <c r="G710" s="1">
        <f t="shared" si="36"/>
        <v>2916.5741625536357</v>
      </c>
      <c r="H710" s="1">
        <f t="shared" si="39"/>
        <v>632156.28569391044</v>
      </c>
      <c r="I710" s="1">
        <f t="shared" si="37"/>
        <v>895.40550381573712</v>
      </c>
      <c r="J710" s="1">
        <f t="shared" ref="J710:J773" si="49">F710/I710</f>
        <v>36.646982103102857</v>
      </c>
      <c r="K710" s="6">
        <f t="shared" ref="K710:K773" si="50">(G710/C710)*100</f>
        <v>8.6470816287279071</v>
      </c>
    </row>
    <row r="711" spans="1:11" ht="15.6" x14ac:dyDescent="0.3">
      <c r="A711" s="1">
        <v>707</v>
      </c>
      <c r="B711" s="2">
        <v>44598</v>
      </c>
      <c r="C711" s="3">
        <v>36057</v>
      </c>
      <c r="D711" s="1">
        <f t="shared" ref="D711:D774" si="51">D710+0.8*(C710-D710)</f>
        <v>33145.685167489275</v>
      </c>
      <c r="E711" s="1">
        <f t="shared" si="35"/>
        <v>2911.314832510725</v>
      </c>
      <c r="F711" s="1">
        <f t="shared" si="38"/>
        <v>35725.224305865842</v>
      </c>
      <c r="G711" s="1">
        <f t="shared" si="36"/>
        <v>2911.314832510725</v>
      </c>
      <c r="H711" s="1">
        <f t="shared" si="39"/>
        <v>635067.60052642121</v>
      </c>
      <c r="I711" s="1">
        <f t="shared" si="37"/>
        <v>898.25686071629593</v>
      </c>
      <c r="J711" s="1">
        <f t="shared" si="49"/>
        <v>39.77172440116685</v>
      </c>
      <c r="K711" s="6">
        <f t="shared" si="50"/>
        <v>8.0742014934984194</v>
      </c>
    </row>
    <row r="712" spans="1:11" ht="15.6" x14ac:dyDescent="0.3">
      <c r="A712" s="1">
        <v>708</v>
      </c>
      <c r="B712" s="2">
        <v>44599</v>
      </c>
      <c r="C712" s="3">
        <v>26121</v>
      </c>
      <c r="D712" s="1">
        <f t="shared" si="51"/>
        <v>35474.737033497855</v>
      </c>
      <c r="E712" s="1">
        <f t="shared" si="35"/>
        <v>-9353.737033497855</v>
      </c>
      <c r="F712" s="1">
        <f t="shared" si="38"/>
        <v>26371.487272367987</v>
      </c>
      <c r="G712" s="1">
        <f t="shared" si="36"/>
        <v>9353.737033497855</v>
      </c>
      <c r="H712" s="1">
        <f t="shared" si="39"/>
        <v>644421.33755991911</v>
      </c>
      <c r="I712" s="1">
        <f t="shared" si="37"/>
        <v>910.19962932191959</v>
      </c>
      <c r="J712" s="1">
        <f t="shared" si="49"/>
        <v>28.973300386876904</v>
      </c>
      <c r="K712" s="6">
        <f t="shared" si="50"/>
        <v>35.809260876298211</v>
      </c>
    </row>
    <row r="713" spans="1:11" ht="15.6" x14ac:dyDescent="0.3">
      <c r="A713" s="1">
        <v>709</v>
      </c>
      <c r="B713" s="2">
        <v>44600</v>
      </c>
      <c r="C713" s="3">
        <v>37492</v>
      </c>
      <c r="D713" s="1">
        <f t="shared" si="51"/>
        <v>27991.747406699571</v>
      </c>
      <c r="E713" s="1">
        <f t="shared" si="35"/>
        <v>9500.252593300429</v>
      </c>
      <c r="F713" s="1">
        <f t="shared" si="38"/>
        <v>35871.739865668416</v>
      </c>
      <c r="G713" s="1">
        <f t="shared" si="36"/>
        <v>9500.252593300429</v>
      </c>
      <c r="H713" s="1">
        <f t="shared" si="39"/>
        <v>653921.59015321953</v>
      </c>
      <c r="I713" s="1">
        <f t="shared" si="37"/>
        <v>922.31535987760162</v>
      </c>
      <c r="J713" s="1">
        <f t="shared" si="49"/>
        <v>38.893139403456182</v>
      </c>
      <c r="K713" s="6">
        <f t="shared" si="50"/>
        <v>25.339412656834604</v>
      </c>
    </row>
    <row r="714" spans="1:11" ht="15.6" x14ac:dyDescent="0.3">
      <c r="A714" s="1">
        <v>710</v>
      </c>
      <c r="B714" s="2">
        <v>44601</v>
      </c>
      <c r="C714" s="3">
        <v>46843</v>
      </c>
      <c r="D714" s="1">
        <f t="shared" si="51"/>
        <v>35591.949481339914</v>
      </c>
      <c r="E714" s="1">
        <f t="shared" si="35"/>
        <v>11251.050518660086</v>
      </c>
      <c r="F714" s="1">
        <f t="shared" si="38"/>
        <v>47122.790384328502</v>
      </c>
      <c r="G714" s="1">
        <f t="shared" si="36"/>
        <v>11251.050518660086</v>
      </c>
      <c r="H714" s="1">
        <f t="shared" si="39"/>
        <v>665172.64067187964</v>
      </c>
      <c r="I714" s="1">
        <f t="shared" si="37"/>
        <v>936.86287418574591</v>
      </c>
      <c r="J714" s="1">
        <f t="shared" si="49"/>
        <v>50.298492642569762</v>
      </c>
      <c r="K714" s="6">
        <f t="shared" si="50"/>
        <v>24.018637829900062</v>
      </c>
    </row>
    <row r="715" spans="1:11" ht="15.6" x14ac:dyDescent="0.3">
      <c r="A715" s="1">
        <v>711</v>
      </c>
      <c r="B715" s="2">
        <v>44602</v>
      </c>
      <c r="C715" s="3">
        <v>40618</v>
      </c>
      <c r="D715" s="1">
        <f t="shared" si="51"/>
        <v>44592.789896267983</v>
      </c>
      <c r="E715" s="1">
        <f t="shared" si="35"/>
        <v>-3974.7898962679828</v>
      </c>
      <c r="F715" s="1">
        <f t="shared" si="38"/>
        <v>43148.000488060519</v>
      </c>
      <c r="G715" s="1">
        <f t="shared" si="36"/>
        <v>3974.7898962679828</v>
      </c>
      <c r="H715" s="1">
        <f t="shared" si="39"/>
        <v>669147.43056814757</v>
      </c>
      <c r="I715" s="1">
        <f t="shared" si="37"/>
        <v>941.13562667812596</v>
      </c>
      <c r="J715" s="1">
        <f t="shared" si="49"/>
        <v>45.846740113704563</v>
      </c>
      <c r="K715" s="6">
        <f t="shared" si="50"/>
        <v>9.785784372120693</v>
      </c>
    </row>
    <row r="716" spans="1:11" ht="15.6" x14ac:dyDescent="0.3">
      <c r="A716" s="1">
        <v>712</v>
      </c>
      <c r="B716" s="2">
        <v>44603</v>
      </c>
      <c r="C716" s="3">
        <v>40489</v>
      </c>
      <c r="D716" s="1">
        <f t="shared" si="51"/>
        <v>41412.957979253595</v>
      </c>
      <c r="E716" s="1">
        <f t="shared" si="35"/>
        <v>-923.95797925359511</v>
      </c>
      <c r="F716" s="1">
        <f t="shared" si="38"/>
        <v>42224.042508806924</v>
      </c>
      <c r="G716" s="1">
        <f t="shared" si="36"/>
        <v>923.95797925359511</v>
      </c>
      <c r="H716" s="1">
        <f t="shared" si="39"/>
        <v>670071.38854740118</v>
      </c>
      <c r="I716" s="1">
        <f t="shared" si="37"/>
        <v>941.11150076882188</v>
      </c>
      <c r="J716" s="1">
        <f t="shared" si="49"/>
        <v>44.866142294842696</v>
      </c>
      <c r="K716" s="6">
        <f t="shared" si="50"/>
        <v>2.2819975283499101</v>
      </c>
    </row>
    <row r="717" spans="1:11" ht="15.6" x14ac:dyDescent="0.3">
      <c r="A717" s="1">
        <v>713</v>
      </c>
      <c r="B717" s="2">
        <v>44604</v>
      </c>
      <c r="C717" s="3">
        <v>55209</v>
      </c>
      <c r="D717" s="1">
        <f t="shared" si="51"/>
        <v>40673.791595850722</v>
      </c>
      <c r="E717" s="1">
        <f t="shared" si="35"/>
        <v>14535.208404149278</v>
      </c>
      <c r="F717" s="1">
        <f t="shared" si="38"/>
        <v>56759.250912956202</v>
      </c>
      <c r="G717" s="1">
        <f t="shared" si="36"/>
        <v>14535.208404149278</v>
      </c>
      <c r="H717" s="1">
        <f t="shared" si="39"/>
        <v>684606.59695155045</v>
      </c>
      <c r="I717" s="1">
        <f t="shared" si="37"/>
        <v>960.17755533176785</v>
      </c>
      <c r="J717" s="1">
        <f t="shared" si="49"/>
        <v>59.113286493501001</v>
      </c>
      <c r="K717" s="6">
        <f t="shared" si="50"/>
        <v>26.327606738302229</v>
      </c>
    </row>
    <row r="718" spans="1:11" ht="15.6" x14ac:dyDescent="0.3">
      <c r="A718" s="1">
        <v>714</v>
      </c>
      <c r="B718" s="4">
        <v>44605</v>
      </c>
      <c r="C718" s="3">
        <v>44526</v>
      </c>
      <c r="D718" s="1">
        <f t="shared" si="51"/>
        <v>52301.958319170146</v>
      </c>
      <c r="E718" s="1">
        <f t="shared" si="35"/>
        <v>-7775.9583191701458</v>
      </c>
      <c r="F718" s="1">
        <f t="shared" si="38"/>
        <v>48983.292593786056</v>
      </c>
      <c r="G718" s="1">
        <f t="shared" si="36"/>
        <v>7775.9583191701458</v>
      </c>
      <c r="H718" s="1">
        <f t="shared" si="39"/>
        <v>692382.55527072062</v>
      </c>
      <c r="I718" s="1">
        <f t="shared" si="37"/>
        <v>969.7234667657151</v>
      </c>
      <c r="J718" s="1">
        <f t="shared" si="49"/>
        <v>50.512640224288191</v>
      </c>
      <c r="K718" s="6">
        <f t="shared" si="50"/>
        <v>17.463860034968661</v>
      </c>
    </row>
    <row r="719" spans="1:11" ht="15.6" x14ac:dyDescent="0.3">
      <c r="A719" s="1">
        <v>715</v>
      </c>
      <c r="B719" s="4">
        <v>44606</v>
      </c>
      <c r="C719" s="3">
        <v>36501</v>
      </c>
      <c r="D719" s="1">
        <f t="shared" si="51"/>
        <v>46081.191663834026</v>
      </c>
      <c r="E719" s="1">
        <f t="shared" si="35"/>
        <v>-9580.1916638340263</v>
      </c>
      <c r="F719" s="1">
        <f t="shared" si="38"/>
        <v>39403.10092995203</v>
      </c>
      <c r="G719" s="1">
        <f t="shared" si="36"/>
        <v>9580.1916638340263</v>
      </c>
      <c r="H719" s="1">
        <f t="shared" si="39"/>
        <v>701962.74693455466</v>
      </c>
      <c r="I719" s="1">
        <f t="shared" si="37"/>
        <v>981.76607962874778</v>
      </c>
      <c r="J719" s="1">
        <f t="shared" si="49"/>
        <v>40.134917825692455</v>
      </c>
      <c r="K719" s="6">
        <f t="shared" si="50"/>
        <v>26.246381369918701</v>
      </c>
    </row>
    <row r="720" spans="1:11" ht="15.6" x14ac:dyDescent="0.3">
      <c r="A720" s="1">
        <v>716</v>
      </c>
      <c r="B720" s="4">
        <v>44607</v>
      </c>
      <c r="C720" s="3">
        <v>57049</v>
      </c>
      <c r="D720" s="1">
        <f t="shared" si="51"/>
        <v>38417.038332766802</v>
      </c>
      <c r="E720" s="1">
        <f t="shared" si="35"/>
        <v>18631.961667233198</v>
      </c>
      <c r="F720" s="1">
        <f t="shared" si="38"/>
        <v>58035.062597185228</v>
      </c>
      <c r="G720" s="1">
        <f t="shared" si="36"/>
        <v>18631.961667233198</v>
      </c>
      <c r="H720" s="1">
        <f t="shared" si="39"/>
        <v>720594.7086017878</v>
      </c>
      <c r="I720" s="1">
        <f t="shared" si="37"/>
        <v>1006.4171907846198</v>
      </c>
      <c r="J720" s="1">
        <f t="shared" si="49"/>
        <v>57.665015193093147</v>
      </c>
      <c r="K720" s="6">
        <f t="shared" si="50"/>
        <v>32.659576271684337</v>
      </c>
    </row>
    <row r="721" spans="1:11" ht="15.6" x14ac:dyDescent="0.3">
      <c r="A721" s="1">
        <v>717</v>
      </c>
      <c r="B721" s="4">
        <v>44608</v>
      </c>
      <c r="C721" s="3">
        <v>64718</v>
      </c>
      <c r="D721" s="1">
        <f t="shared" si="51"/>
        <v>53322.607666553362</v>
      </c>
      <c r="E721" s="1">
        <f t="shared" si="35"/>
        <v>11395.392333446638</v>
      </c>
      <c r="F721" s="1">
        <f t="shared" si="38"/>
        <v>69430.454930631866</v>
      </c>
      <c r="G721" s="1">
        <f t="shared" si="36"/>
        <v>11395.392333446638</v>
      </c>
      <c r="H721" s="1">
        <f t="shared" si="39"/>
        <v>731990.10093523446</v>
      </c>
      <c r="I721" s="1">
        <f t="shared" si="37"/>
        <v>1020.9066958650411</v>
      </c>
      <c r="J721" s="1">
        <f t="shared" si="49"/>
        <v>68.008619408457903</v>
      </c>
      <c r="K721" s="6">
        <f t="shared" si="50"/>
        <v>17.607763425085196</v>
      </c>
    </row>
    <row r="722" spans="1:11" ht="15.6" x14ac:dyDescent="0.3">
      <c r="A722" s="1">
        <v>718</v>
      </c>
      <c r="B722" s="4">
        <v>44609</v>
      </c>
      <c r="C722" s="3">
        <v>63956</v>
      </c>
      <c r="D722" s="1">
        <f t="shared" si="51"/>
        <v>62438.921533310669</v>
      </c>
      <c r="E722" s="1">
        <f t="shared" si="35"/>
        <v>1517.0784666893305</v>
      </c>
      <c r="F722" s="1">
        <f t="shared" si="38"/>
        <v>70947.533397321196</v>
      </c>
      <c r="G722" s="1">
        <f t="shared" si="36"/>
        <v>1517.0784666893305</v>
      </c>
      <c r="H722" s="1">
        <f t="shared" si="39"/>
        <v>733507.17940192379</v>
      </c>
      <c r="I722" s="1">
        <f t="shared" si="37"/>
        <v>1021.5977428996154</v>
      </c>
      <c r="J722" s="1">
        <f t="shared" si="49"/>
        <v>69.447621522684457</v>
      </c>
      <c r="K722" s="6">
        <f t="shared" si="50"/>
        <v>2.3720658995079904</v>
      </c>
    </row>
    <row r="723" spans="1:11" ht="15.6" x14ac:dyDescent="0.3">
      <c r="A723" s="1">
        <v>719</v>
      </c>
      <c r="B723" s="4">
        <v>44610</v>
      </c>
      <c r="C723" s="3">
        <v>59635</v>
      </c>
      <c r="D723" s="1">
        <f t="shared" si="51"/>
        <v>63652.584306662131</v>
      </c>
      <c r="E723" s="1">
        <f t="shared" si="35"/>
        <v>-4017.584306662131</v>
      </c>
      <c r="F723" s="1">
        <f t="shared" si="38"/>
        <v>66929.949090659065</v>
      </c>
      <c r="G723" s="1">
        <f t="shared" si="36"/>
        <v>4017.584306662131</v>
      </c>
      <c r="H723" s="1">
        <f t="shared" si="39"/>
        <v>737524.76370858587</v>
      </c>
      <c r="I723" s="1">
        <f t="shared" si="37"/>
        <v>1025.7646226823169</v>
      </c>
      <c r="J723" s="1">
        <f t="shared" si="49"/>
        <v>65.248837414221796</v>
      </c>
      <c r="K723" s="6">
        <f t="shared" si="50"/>
        <v>6.7369569995172824</v>
      </c>
    </row>
    <row r="724" spans="1:11" ht="15.6" x14ac:dyDescent="0.3">
      <c r="A724" s="1">
        <v>720</v>
      </c>
      <c r="B724" s="4">
        <v>44611</v>
      </c>
      <c r="C724" s="3">
        <v>59384</v>
      </c>
      <c r="D724" s="1">
        <f t="shared" si="51"/>
        <v>60438.516861332428</v>
      </c>
      <c r="E724" s="1">
        <f t="shared" si="35"/>
        <v>-1054.5168613324277</v>
      </c>
      <c r="F724" s="1">
        <f t="shared" si="38"/>
        <v>65875.43222932663</v>
      </c>
      <c r="G724" s="1">
        <f t="shared" si="36"/>
        <v>1054.5168613324277</v>
      </c>
      <c r="H724" s="1">
        <f t="shared" si="39"/>
        <v>738579.28056991834</v>
      </c>
      <c r="I724" s="1">
        <f t="shared" si="37"/>
        <v>1025.8045563471087</v>
      </c>
      <c r="J724" s="1">
        <f t="shared" si="49"/>
        <v>64.218307300085627</v>
      </c>
      <c r="K724" s="6">
        <f t="shared" si="50"/>
        <v>1.7757592303186509</v>
      </c>
    </row>
    <row r="725" spans="1:11" ht="15.6" x14ac:dyDescent="0.3">
      <c r="A725" s="1">
        <v>721</v>
      </c>
      <c r="B725" s="4">
        <v>44612</v>
      </c>
      <c r="C725" s="3">
        <v>48484</v>
      </c>
      <c r="D725" s="1">
        <f t="shared" si="51"/>
        <v>59594.903372266483</v>
      </c>
      <c r="E725" s="1">
        <f t="shared" si="35"/>
        <v>-11110.903372266483</v>
      </c>
      <c r="F725" s="1">
        <f t="shared" si="38"/>
        <v>54764.528857060148</v>
      </c>
      <c r="G725" s="1">
        <f t="shared" si="36"/>
        <v>11110.903372266483</v>
      </c>
      <c r="H725" s="1">
        <f t="shared" si="39"/>
        <v>749690.18394218478</v>
      </c>
      <c r="I725" s="1">
        <f t="shared" si="37"/>
        <v>1039.7922107381203</v>
      </c>
      <c r="J725" s="1">
        <f t="shared" si="49"/>
        <v>52.668723896464172</v>
      </c>
      <c r="K725" s="6">
        <f t="shared" si="50"/>
        <v>22.916639246486433</v>
      </c>
    </row>
    <row r="726" spans="1:11" ht="15.6" x14ac:dyDescent="0.3">
      <c r="A726" s="1">
        <v>722</v>
      </c>
      <c r="B726" s="4">
        <v>44613</v>
      </c>
      <c r="C726" s="3">
        <v>34418</v>
      </c>
      <c r="D726" s="1">
        <f t="shared" si="51"/>
        <v>50706.180674453295</v>
      </c>
      <c r="E726" s="1">
        <f t="shared" si="35"/>
        <v>-16288.180674453295</v>
      </c>
      <c r="F726" s="1">
        <f t="shared" si="38"/>
        <v>38476.348182606853</v>
      </c>
      <c r="G726" s="1">
        <f t="shared" si="36"/>
        <v>16288.180674453295</v>
      </c>
      <c r="H726" s="1">
        <f t="shared" si="39"/>
        <v>765978.36461663805</v>
      </c>
      <c r="I726" s="1">
        <f t="shared" si="37"/>
        <v>1060.9118623499141</v>
      </c>
      <c r="J726" s="1">
        <f t="shared" si="49"/>
        <v>36.26724287669095</v>
      </c>
      <c r="K726" s="6">
        <f t="shared" si="50"/>
        <v>47.324599553876737</v>
      </c>
    </row>
    <row r="727" spans="1:11" ht="15.6" x14ac:dyDescent="0.3">
      <c r="A727" s="1">
        <v>723</v>
      </c>
      <c r="B727" s="4">
        <v>44614</v>
      </c>
      <c r="C727" s="3">
        <v>57491</v>
      </c>
      <c r="D727" s="1">
        <f t="shared" si="51"/>
        <v>37675.636134890658</v>
      </c>
      <c r="E727" s="1">
        <f t="shared" si="35"/>
        <v>19815.363865109342</v>
      </c>
      <c r="F727" s="1">
        <f t="shared" si="38"/>
        <v>58291.712047716195</v>
      </c>
      <c r="G727" s="1">
        <f t="shared" si="36"/>
        <v>19815.363865109342</v>
      </c>
      <c r="H727" s="1">
        <f t="shared" si="39"/>
        <v>785793.72848174744</v>
      </c>
      <c r="I727" s="1">
        <f t="shared" si="37"/>
        <v>1086.8516299885857</v>
      </c>
      <c r="J727" s="1">
        <f t="shared" si="49"/>
        <v>53.633550743562289</v>
      </c>
      <c r="K727" s="6">
        <f t="shared" si="50"/>
        <v>34.466897192794249</v>
      </c>
    </row>
    <row r="728" spans="1:11" ht="15.6" x14ac:dyDescent="0.3">
      <c r="A728" s="1">
        <v>724</v>
      </c>
      <c r="B728" s="4">
        <v>44615</v>
      </c>
      <c r="C728" s="3">
        <v>61488</v>
      </c>
      <c r="D728" s="1">
        <f t="shared" si="51"/>
        <v>53527.927226978136</v>
      </c>
      <c r="E728" s="1">
        <f t="shared" si="35"/>
        <v>7960.0727730218641</v>
      </c>
      <c r="F728" s="1">
        <f t="shared" si="38"/>
        <v>66251.784820738059</v>
      </c>
      <c r="G728" s="1">
        <f t="shared" si="36"/>
        <v>7960.0727730218641</v>
      </c>
      <c r="H728" s="1">
        <f t="shared" si="39"/>
        <v>793753.80125476932</v>
      </c>
      <c r="I728" s="1">
        <f t="shared" si="37"/>
        <v>1096.3450293574163</v>
      </c>
      <c r="J728" s="1">
        <f t="shared" si="49"/>
        <v>60.429685041368039</v>
      </c>
      <c r="K728" s="6">
        <f t="shared" si="50"/>
        <v>12.94573375784196</v>
      </c>
    </row>
    <row r="729" spans="1:11" ht="15.6" x14ac:dyDescent="0.3">
      <c r="A729" s="1">
        <v>725</v>
      </c>
      <c r="B729" s="4">
        <v>44616</v>
      </c>
      <c r="C729" s="3">
        <v>57426</v>
      </c>
      <c r="D729" s="1">
        <f t="shared" si="51"/>
        <v>59895.985445395629</v>
      </c>
      <c r="E729" s="1">
        <f t="shared" si="35"/>
        <v>-2469.9854453956286</v>
      </c>
      <c r="F729" s="1">
        <f t="shared" si="38"/>
        <v>63781.799375342431</v>
      </c>
      <c r="G729" s="1">
        <f t="shared" si="36"/>
        <v>2469.9854453956286</v>
      </c>
      <c r="H729" s="1">
        <f t="shared" si="39"/>
        <v>796223.7867001649</v>
      </c>
      <c r="I729" s="1">
        <f t="shared" si="37"/>
        <v>1098.2397057933308</v>
      </c>
      <c r="J729" s="1">
        <f t="shared" si="49"/>
        <v>58.076391737511109</v>
      </c>
      <c r="K729" s="6">
        <f t="shared" si="50"/>
        <v>4.3011622703925552</v>
      </c>
    </row>
    <row r="730" spans="1:11" ht="15.6" x14ac:dyDescent="0.3">
      <c r="A730" s="1">
        <v>726</v>
      </c>
      <c r="B730" s="4">
        <v>44617</v>
      </c>
      <c r="C730" s="3">
        <v>49447</v>
      </c>
      <c r="D730" s="1">
        <f t="shared" si="51"/>
        <v>57919.997089079123</v>
      </c>
      <c r="E730" s="1">
        <f t="shared" si="35"/>
        <v>-8472.9970890791228</v>
      </c>
      <c r="F730" s="1">
        <f t="shared" si="38"/>
        <v>55308.802286263308</v>
      </c>
      <c r="G730" s="1">
        <f t="shared" si="36"/>
        <v>8472.9970890791228</v>
      </c>
      <c r="H730" s="1">
        <f t="shared" si="39"/>
        <v>804696.78378924401</v>
      </c>
      <c r="I730" s="1">
        <f t="shared" si="37"/>
        <v>1108.3977738143858</v>
      </c>
      <c r="J730" s="1">
        <f t="shared" si="49"/>
        <v>49.899777492268235</v>
      </c>
      <c r="K730" s="6">
        <f t="shared" si="50"/>
        <v>17.135512951400738</v>
      </c>
    </row>
    <row r="731" spans="1:11" ht="15.6" x14ac:dyDescent="0.3">
      <c r="A731" s="1">
        <v>727</v>
      </c>
      <c r="B731" s="4">
        <v>44618</v>
      </c>
      <c r="C731" s="3">
        <v>46643</v>
      </c>
      <c r="D731" s="1">
        <f t="shared" si="51"/>
        <v>51141.599417815822</v>
      </c>
      <c r="E731" s="1">
        <f t="shared" si="35"/>
        <v>-4498.5994178158217</v>
      </c>
      <c r="F731" s="1">
        <f t="shared" si="38"/>
        <v>50810.202868447486</v>
      </c>
      <c r="G731" s="1">
        <f t="shared" si="36"/>
        <v>4498.5994178158217</v>
      </c>
      <c r="H731" s="1">
        <f t="shared" si="39"/>
        <v>809195.38320705981</v>
      </c>
      <c r="I731" s="1">
        <f t="shared" si="37"/>
        <v>1113.0610498033834</v>
      </c>
      <c r="J731" s="1">
        <f t="shared" si="49"/>
        <v>45.649070980808155</v>
      </c>
      <c r="K731" s="6">
        <f t="shared" si="50"/>
        <v>9.6447471599507359</v>
      </c>
    </row>
    <row r="732" spans="1:11" ht="15.6" x14ac:dyDescent="0.3">
      <c r="A732" s="1">
        <v>728</v>
      </c>
      <c r="B732" s="4">
        <v>44619</v>
      </c>
      <c r="C732" s="3">
        <v>34976</v>
      </c>
      <c r="D732" s="1">
        <f t="shared" si="51"/>
        <v>47542.719883563164</v>
      </c>
      <c r="E732" s="1">
        <f t="shared" si="35"/>
        <v>-12566.719883563164</v>
      </c>
      <c r="F732" s="1">
        <f t="shared" si="38"/>
        <v>38243.482984884322</v>
      </c>
      <c r="G732" s="1">
        <f t="shared" si="36"/>
        <v>12566.719883563164</v>
      </c>
      <c r="H732" s="1">
        <f t="shared" si="39"/>
        <v>821762.10309062293</v>
      </c>
      <c r="I732" s="1">
        <f t="shared" si="37"/>
        <v>1128.7940976519546</v>
      </c>
      <c r="J732" s="1">
        <f t="shared" si="49"/>
        <v>33.879945921435954</v>
      </c>
      <c r="K732" s="6">
        <f t="shared" si="50"/>
        <v>35.929551359684254</v>
      </c>
    </row>
    <row r="733" spans="1:11" ht="15.6" x14ac:dyDescent="0.3">
      <c r="A733" s="1">
        <v>729</v>
      </c>
      <c r="B733" s="4">
        <v>44620</v>
      </c>
      <c r="C733" s="3">
        <v>25054</v>
      </c>
      <c r="D733" s="1">
        <f t="shared" si="51"/>
        <v>37489.343976712633</v>
      </c>
      <c r="E733" s="1">
        <f t="shared" si="35"/>
        <v>-12435.343976712633</v>
      </c>
      <c r="F733" s="1">
        <f t="shared" si="38"/>
        <v>25808.139008171689</v>
      </c>
      <c r="G733" s="1">
        <f t="shared" si="36"/>
        <v>12435.343976712633</v>
      </c>
      <c r="H733" s="1">
        <f t="shared" si="39"/>
        <v>834197.4470673356</v>
      </c>
      <c r="I733" s="1">
        <f t="shared" si="37"/>
        <v>1144.3037682679501</v>
      </c>
      <c r="J733" s="1">
        <f t="shared" si="49"/>
        <v>22.553573381337024</v>
      </c>
      <c r="K733" s="6">
        <f t="shared" si="50"/>
        <v>49.634166108057123</v>
      </c>
    </row>
    <row r="734" spans="1:11" ht="15.6" x14ac:dyDescent="0.3">
      <c r="A734" s="1">
        <v>730</v>
      </c>
      <c r="B734" s="2">
        <v>44621</v>
      </c>
      <c r="C734" s="3">
        <v>24728</v>
      </c>
      <c r="D734" s="1">
        <f t="shared" si="51"/>
        <v>27541.068795342526</v>
      </c>
      <c r="E734" s="1">
        <f t="shared" si="35"/>
        <v>-2813.0687953425258</v>
      </c>
      <c r="F734" s="1">
        <f t="shared" si="38"/>
        <v>22995.070212829163</v>
      </c>
      <c r="G734" s="1">
        <f t="shared" si="36"/>
        <v>2813.0687953425258</v>
      </c>
      <c r="H734" s="1">
        <f t="shared" si="39"/>
        <v>837010.51586267818</v>
      </c>
      <c r="I734" s="1">
        <f t="shared" si="37"/>
        <v>1146.5897477570934</v>
      </c>
      <c r="J734" s="1">
        <f t="shared" si="49"/>
        <v>20.055185612649225</v>
      </c>
      <c r="K734" s="6">
        <f t="shared" si="50"/>
        <v>11.376046568030272</v>
      </c>
    </row>
    <row r="735" spans="1:11" ht="15.6" x14ac:dyDescent="0.3">
      <c r="A735" s="1">
        <v>731</v>
      </c>
      <c r="B735" s="2">
        <v>44622</v>
      </c>
      <c r="C735" s="3">
        <v>40920</v>
      </c>
      <c r="D735" s="1">
        <f t="shared" si="51"/>
        <v>25290.613759068507</v>
      </c>
      <c r="E735" s="1">
        <f t="shared" si="35"/>
        <v>15629.386240931493</v>
      </c>
      <c r="F735" s="1">
        <f t="shared" si="38"/>
        <v>38624.456453760657</v>
      </c>
      <c r="G735" s="1">
        <f t="shared" si="36"/>
        <v>15629.386240931493</v>
      </c>
      <c r="H735" s="1">
        <f t="shared" si="39"/>
        <v>852639.90210360964</v>
      </c>
      <c r="I735" s="1">
        <f t="shared" si="37"/>
        <v>1166.4020548612991</v>
      </c>
      <c r="J735" s="1">
        <f t="shared" si="49"/>
        <v>33.114187593191119</v>
      </c>
      <c r="K735" s="6">
        <f t="shared" si="50"/>
        <v>38.19498103844451</v>
      </c>
    </row>
    <row r="736" spans="1:11" ht="15.6" x14ac:dyDescent="0.3">
      <c r="A736" s="1">
        <v>732</v>
      </c>
      <c r="B736" s="2">
        <v>44623</v>
      </c>
      <c r="C736" s="3">
        <v>37259</v>
      </c>
      <c r="D736" s="1">
        <f t="shared" si="51"/>
        <v>37794.122751813702</v>
      </c>
      <c r="E736" s="1">
        <f t="shared" si="35"/>
        <v>-535.12275181370205</v>
      </c>
      <c r="F736" s="1">
        <f t="shared" si="38"/>
        <v>38089.333701946955</v>
      </c>
      <c r="G736" s="1">
        <f t="shared" si="36"/>
        <v>535.12275181370205</v>
      </c>
      <c r="H736" s="1">
        <f t="shared" si="39"/>
        <v>853175.02485542337</v>
      </c>
      <c r="I736" s="1">
        <f t="shared" si="37"/>
        <v>1165.5396514418353</v>
      </c>
      <c r="J736" s="1">
        <f t="shared" si="49"/>
        <v>32.679569206271445</v>
      </c>
      <c r="K736" s="6">
        <f t="shared" si="50"/>
        <v>1.436224138634161</v>
      </c>
    </row>
    <row r="737" spans="1:11" ht="15.6" x14ac:dyDescent="0.3">
      <c r="A737" s="1">
        <v>733</v>
      </c>
      <c r="B737" s="2">
        <v>44624</v>
      </c>
      <c r="C737" s="3">
        <v>26347</v>
      </c>
      <c r="D737" s="1">
        <f t="shared" si="51"/>
        <v>37366.024550362738</v>
      </c>
      <c r="E737" s="1">
        <f t="shared" si="35"/>
        <v>-11019.024550362738</v>
      </c>
      <c r="F737" s="1">
        <f t="shared" si="38"/>
        <v>27070.309151584217</v>
      </c>
      <c r="G737" s="1">
        <f t="shared" si="36"/>
        <v>11019.024550362738</v>
      </c>
      <c r="H737" s="1">
        <f t="shared" si="39"/>
        <v>864194.04940578609</v>
      </c>
      <c r="I737" s="1">
        <f t="shared" si="37"/>
        <v>1178.9823320679211</v>
      </c>
      <c r="J737" s="1">
        <f t="shared" si="49"/>
        <v>22.96074200204783</v>
      </c>
      <c r="K737" s="6">
        <f t="shared" si="50"/>
        <v>41.822691579165507</v>
      </c>
    </row>
    <row r="738" spans="1:11" ht="15.6" x14ac:dyDescent="0.3">
      <c r="A738" s="1">
        <v>734</v>
      </c>
      <c r="B738" s="2">
        <v>44625</v>
      </c>
      <c r="C738" s="3">
        <v>30156</v>
      </c>
      <c r="D738" s="1">
        <f t="shared" si="51"/>
        <v>28550.804910072548</v>
      </c>
      <c r="E738" s="1">
        <f t="shared" si="35"/>
        <v>1605.1950899274525</v>
      </c>
      <c r="F738" s="1">
        <f t="shared" si="38"/>
        <v>28675.50424151167</v>
      </c>
      <c r="G738" s="1">
        <f t="shared" si="36"/>
        <v>1605.1950899274525</v>
      </c>
      <c r="H738" s="1">
        <f t="shared" si="39"/>
        <v>865799.2444957135</v>
      </c>
      <c r="I738" s="1">
        <f t="shared" si="37"/>
        <v>1179.5630034001547</v>
      </c>
      <c r="J738" s="1">
        <f t="shared" si="49"/>
        <v>24.310277754433603</v>
      </c>
      <c r="K738" s="6">
        <f t="shared" si="50"/>
        <v>5.3229708513312524</v>
      </c>
    </row>
    <row r="739" spans="1:11" ht="15.6" x14ac:dyDescent="0.3">
      <c r="A739" s="1">
        <v>735</v>
      </c>
      <c r="B739" s="2">
        <v>44626</v>
      </c>
      <c r="C739" s="3">
        <v>24867</v>
      </c>
      <c r="D739" s="1">
        <f t="shared" si="51"/>
        <v>29834.960982014509</v>
      </c>
      <c r="E739" s="1">
        <f t="shared" si="35"/>
        <v>-4967.9609820145088</v>
      </c>
      <c r="F739" s="1">
        <f t="shared" si="38"/>
        <v>23707.543259497161</v>
      </c>
      <c r="G739" s="1">
        <f t="shared" si="36"/>
        <v>4967.9609820145088</v>
      </c>
      <c r="H739" s="1">
        <f t="shared" si="39"/>
        <v>870767.20547772804</v>
      </c>
      <c r="I739" s="1">
        <f t="shared" si="37"/>
        <v>1184.7172863642559</v>
      </c>
      <c r="J739" s="1">
        <f t="shared" si="49"/>
        <v>20.011139815687628</v>
      </c>
      <c r="K739" s="6">
        <f t="shared" si="50"/>
        <v>19.978127566712946</v>
      </c>
    </row>
    <row r="740" spans="1:11" ht="15.6" x14ac:dyDescent="0.3">
      <c r="A740" s="1">
        <v>736</v>
      </c>
      <c r="B740" s="2">
        <v>44627</v>
      </c>
      <c r="C740" s="3">
        <v>21380</v>
      </c>
      <c r="D740" s="1">
        <f t="shared" si="51"/>
        <v>25860.5921964029</v>
      </c>
      <c r="E740" s="1">
        <f t="shared" si="35"/>
        <v>-4480.5921964029003</v>
      </c>
      <c r="F740" s="1">
        <f t="shared" si="38"/>
        <v>19226.95106309426</v>
      </c>
      <c r="G740" s="1">
        <f t="shared" si="36"/>
        <v>4480.5921964029003</v>
      </c>
      <c r="H740" s="1">
        <f t="shared" si="39"/>
        <v>875247.797674131</v>
      </c>
      <c r="I740" s="1">
        <f t="shared" si="37"/>
        <v>1189.1953772746344</v>
      </c>
      <c r="J740" s="1">
        <f t="shared" si="49"/>
        <v>16.168033807159645</v>
      </c>
      <c r="K740" s="6">
        <f t="shared" si="50"/>
        <v>20.956932630509357</v>
      </c>
    </row>
    <row r="741" spans="1:11" ht="15.6" x14ac:dyDescent="0.3">
      <c r="A741" s="1">
        <v>737</v>
      </c>
      <c r="B741" s="2">
        <v>44628</v>
      </c>
      <c r="C741" s="3">
        <v>30148</v>
      </c>
      <c r="D741" s="1">
        <f t="shared" si="51"/>
        <v>22276.118439280581</v>
      </c>
      <c r="E741" s="1">
        <f t="shared" si="35"/>
        <v>7871.8815607194192</v>
      </c>
      <c r="F741" s="1">
        <f t="shared" si="38"/>
        <v>27098.83262381368</v>
      </c>
      <c r="G741" s="1">
        <f t="shared" si="36"/>
        <v>7871.8815607194192</v>
      </c>
      <c r="H741" s="1">
        <f t="shared" si="39"/>
        <v>883119.67923485045</v>
      </c>
      <c r="I741" s="1">
        <f t="shared" si="37"/>
        <v>1198.2627940771376</v>
      </c>
      <c r="J741" s="1">
        <f t="shared" si="49"/>
        <v>22.615099757548847</v>
      </c>
      <c r="K741" s="6">
        <f t="shared" si="50"/>
        <v>26.110791962051945</v>
      </c>
    </row>
    <row r="742" spans="1:11" ht="15.6" x14ac:dyDescent="0.3">
      <c r="A742" s="1">
        <v>738</v>
      </c>
      <c r="B742" s="2">
        <v>44629</v>
      </c>
      <c r="C742" s="3">
        <v>26336</v>
      </c>
      <c r="D742" s="1">
        <f t="shared" si="51"/>
        <v>28573.623687856118</v>
      </c>
      <c r="E742" s="1">
        <f t="shared" si="35"/>
        <v>-2237.6236878561176</v>
      </c>
      <c r="F742" s="1">
        <f t="shared" si="38"/>
        <v>24861.208935957562</v>
      </c>
      <c r="G742" s="1">
        <f t="shared" si="36"/>
        <v>2237.6236878561176</v>
      </c>
      <c r="H742" s="1">
        <f t="shared" si="39"/>
        <v>885357.30292270659</v>
      </c>
      <c r="I742" s="1">
        <f t="shared" si="37"/>
        <v>1199.6711421716891</v>
      </c>
      <c r="J742" s="1">
        <f t="shared" si="49"/>
        <v>20.723353310768886</v>
      </c>
      <c r="K742" s="6">
        <f t="shared" si="50"/>
        <v>8.4964447442896329</v>
      </c>
    </row>
    <row r="743" spans="1:11" ht="15.6" x14ac:dyDescent="0.3">
      <c r="A743" s="1">
        <v>739</v>
      </c>
      <c r="B743" s="2">
        <v>44630</v>
      </c>
      <c r="C743" s="3">
        <v>21311</v>
      </c>
      <c r="D743" s="1">
        <f t="shared" si="51"/>
        <v>26783.524737571224</v>
      </c>
      <c r="E743" s="1">
        <f t="shared" si="35"/>
        <v>-5472.5247375712243</v>
      </c>
      <c r="F743" s="1">
        <f t="shared" si="38"/>
        <v>19388.684198386338</v>
      </c>
      <c r="G743" s="1">
        <f t="shared" si="36"/>
        <v>5472.5247375712243</v>
      </c>
      <c r="H743" s="1">
        <f t="shared" si="39"/>
        <v>890829.82766027784</v>
      </c>
      <c r="I743" s="1">
        <f t="shared" si="37"/>
        <v>1205.4530820842731</v>
      </c>
      <c r="J743" s="1">
        <f t="shared" si="49"/>
        <v>16.084146688531902</v>
      </c>
      <c r="K743" s="6">
        <f t="shared" si="50"/>
        <v>25.679342769326752</v>
      </c>
    </row>
    <row r="744" spans="1:11" ht="15.6" x14ac:dyDescent="0.3">
      <c r="A744" s="1">
        <v>740</v>
      </c>
      <c r="B744" s="2">
        <v>44631</v>
      </c>
      <c r="C744" s="3">
        <v>16110</v>
      </c>
      <c r="D744" s="1">
        <f t="shared" si="51"/>
        <v>22405.504947514244</v>
      </c>
      <c r="E744" s="1">
        <f t="shared" si="35"/>
        <v>-6295.5049475142441</v>
      </c>
      <c r="F744" s="1">
        <f t="shared" si="38"/>
        <v>13093.179250872094</v>
      </c>
      <c r="G744" s="1">
        <f t="shared" si="36"/>
        <v>6295.5049475142441</v>
      </c>
      <c r="H744" s="1">
        <f t="shared" si="39"/>
        <v>897125.33260779211</v>
      </c>
      <c r="I744" s="1">
        <f t="shared" si="37"/>
        <v>1212.3315305510705</v>
      </c>
      <c r="J744" s="1">
        <f t="shared" si="49"/>
        <v>10.799998944942505</v>
      </c>
      <c r="K744" s="6">
        <f t="shared" si="50"/>
        <v>39.078243001329881</v>
      </c>
    </row>
    <row r="745" spans="1:11" ht="15.6" x14ac:dyDescent="0.3">
      <c r="A745" s="1">
        <v>741</v>
      </c>
      <c r="B745" s="2">
        <v>44632</v>
      </c>
      <c r="C745" s="3">
        <v>14900</v>
      </c>
      <c r="D745" s="1">
        <f t="shared" si="51"/>
        <v>17369.100989502847</v>
      </c>
      <c r="E745" s="1">
        <f t="shared" si="35"/>
        <v>-2469.1009895028474</v>
      </c>
      <c r="F745" s="1">
        <f t="shared" si="38"/>
        <v>10624.078261369246</v>
      </c>
      <c r="G745" s="1">
        <f t="shared" si="36"/>
        <v>2469.1009895028474</v>
      </c>
      <c r="H745" s="1">
        <f t="shared" si="39"/>
        <v>899594.43359729496</v>
      </c>
      <c r="I745" s="1">
        <f t="shared" si="37"/>
        <v>1214.0275757048514</v>
      </c>
      <c r="J745" s="1">
        <f t="shared" si="49"/>
        <v>8.7511012714855507</v>
      </c>
      <c r="K745" s="6">
        <f t="shared" si="50"/>
        <v>16.571147580556023</v>
      </c>
    </row>
    <row r="746" spans="1:11" ht="15.6" x14ac:dyDescent="0.3">
      <c r="A746" s="1">
        <v>742</v>
      </c>
      <c r="B746" s="4">
        <v>44633</v>
      </c>
      <c r="C746" s="3">
        <v>11585</v>
      </c>
      <c r="D746" s="1">
        <f t="shared" si="51"/>
        <v>15393.82019790057</v>
      </c>
      <c r="E746" s="1">
        <f t="shared" si="35"/>
        <v>-3808.8201979005698</v>
      </c>
      <c r="F746" s="1">
        <f t="shared" si="38"/>
        <v>6815.2580634686765</v>
      </c>
      <c r="G746" s="1">
        <f t="shared" si="36"/>
        <v>3808.8201979005698</v>
      </c>
      <c r="H746" s="1">
        <f t="shared" si="39"/>
        <v>903403.25379519549</v>
      </c>
      <c r="I746" s="1">
        <f t="shared" si="37"/>
        <v>1217.5246008021502</v>
      </c>
      <c r="J746" s="1">
        <f t="shared" si="49"/>
        <v>5.5976347902773647</v>
      </c>
      <c r="K746" s="6">
        <f t="shared" si="50"/>
        <v>32.877170460945791</v>
      </c>
    </row>
    <row r="747" spans="1:11" ht="15.6" x14ac:dyDescent="0.3">
      <c r="A747" s="1">
        <v>743</v>
      </c>
      <c r="B747" s="4">
        <v>44634</v>
      </c>
      <c r="C747" s="3">
        <v>9629</v>
      </c>
      <c r="D747" s="1">
        <f t="shared" si="51"/>
        <v>12346.764039580114</v>
      </c>
      <c r="E747" s="1">
        <f t="shared" si="35"/>
        <v>-2717.7640395801136</v>
      </c>
      <c r="F747" s="1">
        <f t="shared" si="38"/>
        <v>4097.4940238885629</v>
      </c>
      <c r="G747" s="1">
        <f t="shared" si="36"/>
        <v>2717.7640395801136</v>
      </c>
      <c r="H747" s="1">
        <f t="shared" si="39"/>
        <v>906121.01783477562</v>
      </c>
      <c r="I747" s="1">
        <f t="shared" si="37"/>
        <v>1219.5437655918918</v>
      </c>
      <c r="J747" s="1">
        <f t="shared" si="49"/>
        <v>3.3598581203027926</v>
      </c>
      <c r="K747" s="6">
        <f t="shared" si="50"/>
        <v>28.224779723544639</v>
      </c>
    </row>
    <row r="748" spans="1:11" ht="15.6" x14ac:dyDescent="0.3">
      <c r="A748" s="1">
        <v>744</v>
      </c>
      <c r="B748" s="4">
        <v>44635</v>
      </c>
      <c r="C748" s="3">
        <v>14408</v>
      </c>
      <c r="D748" s="1">
        <f t="shared" si="51"/>
        <v>10172.552807916023</v>
      </c>
      <c r="E748" s="1">
        <f t="shared" si="35"/>
        <v>4235.4471920839769</v>
      </c>
      <c r="F748" s="1">
        <f t="shared" si="38"/>
        <v>8332.9412159725398</v>
      </c>
      <c r="G748" s="1">
        <f t="shared" si="36"/>
        <v>4235.4471920839769</v>
      </c>
      <c r="H748" s="1">
        <f t="shared" si="39"/>
        <v>910356.46502685954</v>
      </c>
      <c r="I748" s="1">
        <f t="shared" si="37"/>
        <v>1223.5973992296499</v>
      </c>
      <c r="J748" s="1">
        <f t="shared" si="49"/>
        <v>6.8101985352525078</v>
      </c>
      <c r="K748" s="6">
        <f t="shared" si="50"/>
        <v>29.396496335952087</v>
      </c>
    </row>
    <row r="749" spans="1:11" ht="15.6" x14ac:dyDescent="0.3">
      <c r="A749" s="1">
        <v>745</v>
      </c>
      <c r="B749" s="4">
        <v>44636</v>
      </c>
      <c r="C749" s="3">
        <v>13018</v>
      </c>
      <c r="D749" s="1">
        <f t="shared" si="51"/>
        <v>13560.910561583205</v>
      </c>
      <c r="E749" s="1">
        <f t="shared" si="35"/>
        <v>-542.91056158320498</v>
      </c>
      <c r="F749" s="1">
        <f t="shared" si="38"/>
        <v>7790.0306543893348</v>
      </c>
      <c r="G749" s="1">
        <f t="shared" si="36"/>
        <v>542.91056158320498</v>
      </c>
      <c r="H749" s="1">
        <f t="shared" si="39"/>
        <v>910899.37558844278</v>
      </c>
      <c r="I749" s="1">
        <f t="shared" si="37"/>
        <v>1222.6837256220708</v>
      </c>
      <c r="J749" s="1">
        <f t="shared" si="49"/>
        <v>6.3712556985462143</v>
      </c>
      <c r="K749" s="6">
        <f t="shared" si="50"/>
        <v>4.1704606051867028</v>
      </c>
    </row>
    <row r="750" spans="1:11" ht="15.6" x14ac:dyDescent="0.3">
      <c r="A750" s="1">
        <v>746</v>
      </c>
      <c r="B750" s="4">
        <v>44637</v>
      </c>
      <c r="C750" s="3">
        <v>11532</v>
      </c>
      <c r="D750" s="1">
        <f t="shared" si="51"/>
        <v>13126.582112316641</v>
      </c>
      <c r="E750" s="1">
        <f t="shared" si="35"/>
        <v>-1594.5821123166406</v>
      </c>
      <c r="F750" s="1">
        <f t="shared" si="38"/>
        <v>6195.4485420726942</v>
      </c>
      <c r="G750" s="1">
        <f t="shared" si="36"/>
        <v>1594.5821123166406</v>
      </c>
      <c r="H750" s="1">
        <f t="shared" si="39"/>
        <v>912493.95770075941</v>
      </c>
      <c r="I750" s="1">
        <f t="shared" si="37"/>
        <v>1223.1822489286319</v>
      </c>
      <c r="J750" s="1">
        <f t="shared" si="49"/>
        <v>5.0650248951038979</v>
      </c>
      <c r="K750" s="6">
        <f t="shared" si="50"/>
        <v>13.827455014885889</v>
      </c>
    </row>
    <row r="751" spans="1:11" ht="15.6" x14ac:dyDescent="0.3">
      <c r="A751" s="1">
        <v>747</v>
      </c>
      <c r="B751" s="4">
        <v>44638</v>
      </c>
      <c r="C751" s="3">
        <v>9528</v>
      </c>
      <c r="D751" s="1">
        <f t="shared" si="51"/>
        <v>11850.916422463328</v>
      </c>
      <c r="E751" s="1">
        <f t="shared" si="35"/>
        <v>-2322.9164224633278</v>
      </c>
      <c r="F751" s="1">
        <f t="shared" si="38"/>
        <v>3872.5321196093664</v>
      </c>
      <c r="G751" s="1">
        <f t="shared" si="36"/>
        <v>2322.9164224633278</v>
      </c>
      <c r="H751" s="1">
        <f t="shared" si="39"/>
        <v>914816.87412322278</v>
      </c>
      <c r="I751" s="1">
        <f t="shared" si="37"/>
        <v>1224.6544499641536</v>
      </c>
      <c r="J751" s="1">
        <f t="shared" si="49"/>
        <v>3.1621426923510692</v>
      </c>
      <c r="K751" s="6">
        <f t="shared" si="50"/>
        <v>24.37989528194089</v>
      </c>
    </row>
    <row r="752" spans="1:11" ht="15.6" x14ac:dyDescent="0.3">
      <c r="A752" s="1">
        <v>748</v>
      </c>
      <c r="B752" s="4">
        <v>44639</v>
      </c>
      <c r="C752" s="3">
        <v>7951</v>
      </c>
      <c r="D752" s="1">
        <f t="shared" si="51"/>
        <v>9992.5832844926663</v>
      </c>
      <c r="E752" s="1">
        <f t="shared" si="35"/>
        <v>-2041.5832844926663</v>
      </c>
      <c r="F752" s="1">
        <f t="shared" si="38"/>
        <v>1830.9488351167001</v>
      </c>
      <c r="G752" s="1">
        <f t="shared" si="36"/>
        <v>2041.5832844926663</v>
      </c>
      <c r="H752" s="1">
        <f t="shared" si="39"/>
        <v>916858.4574077155</v>
      </c>
      <c r="I752" s="1">
        <f t="shared" si="37"/>
        <v>1225.7466008124538</v>
      </c>
      <c r="J752" s="1">
        <f t="shared" si="49"/>
        <v>1.4937417194574343</v>
      </c>
      <c r="K752" s="6">
        <f t="shared" si="50"/>
        <v>25.677063067446436</v>
      </c>
    </row>
    <row r="753" spans="1:11" ht="15.6" x14ac:dyDescent="0.3">
      <c r="A753" s="1">
        <v>749</v>
      </c>
      <c r="B753" s="4">
        <v>44640</v>
      </c>
      <c r="C753" s="3">
        <v>5922</v>
      </c>
      <c r="D753" s="1">
        <f t="shared" si="51"/>
        <v>8359.3166568985325</v>
      </c>
      <c r="E753" s="1">
        <f t="shared" si="35"/>
        <v>-2437.3166568985325</v>
      </c>
      <c r="F753" s="1">
        <f t="shared" si="38"/>
        <v>-606.36782178183239</v>
      </c>
      <c r="G753" s="1">
        <f t="shared" si="36"/>
        <v>2437.3166568985325</v>
      </c>
      <c r="H753" s="1">
        <f t="shared" si="39"/>
        <v>919295.77406461397</v>
      </c>
      <c r="I753" s="1">
        <f t="shared" si="37"/>
        <v>1227.3641843319278</v>
      </c>
      <c r="J753" s="1">
        <f t="shared" si="49"/>
        <v>-0.49404066822422982</v>
      </c>
      <c r="K753" s="6">
        <f t="shared" si="50"/>
        <v>41.15698508778339</v>
      </c>
    </row>
    <row r="754" spans="1:11" ht="15.6" x14ac:dyDescent="0.3">
      <c r="A754" s="1">
        <v>750</v>
      </c>
      <c r="B754" s="4">
        <v>44641</v>
      </c>
      <c r="C754" s="3">
        <v>4699</v>
      </c>
      <c r="D754" s="1">
        <f t="shared" si="51"/>
        <v>6409.4633313797067</v>
      </c>
      <c r="E754" s="1">
        <f t="shared" si="35"/>
        <v>-1710.4633313797067</v>
      </c>
      <c r="F754" s="1">
        <f t="shared" si="38"/>
        <v>-2316.8311531615391</v>
      </c>
      <c r="G754" s="1">
        <f t="shared" si="36"/>
        <v>1710.4633313797067</v>
      </c>
      <c r="H754" s="1">
        <f t="shared" si="39"/>
        <v>921006.23739599367</v>
      </c>
      <c r="I754" s="1">
        <f t="shared" si="37"/>
        <v>1228.0083165279916</v>
      </c>
      <c r="J754" s="1">
        <f t="shared" si="49"/>
        <v>-1.8866575429326324</v>
      </c>
      <c r="K754" s="6">
        <f t="shared" si="50"/>
        <v>36.400581642470883</v>
      </c>
    </row>
    <row r="755" spans="1:11" ht="15.6" x14ac:dyDescent="0.3">
      <c r="A755" s="1">
        <v>751</v>
      </c>
      <c r="B755" s="4">
        <v>44642</v>
      </c>
      <c r="C755" s="3">
        <v>7464</v>
      </c>
      <c r="D755" s="1">
        <f t="shared" si="51"/>
        <v>5041.0926662759412</v>
      </c>
      <c r="E755" s="1">
        <f t="shared" si="35"/>
        <v>2422.9073337240588</v>
      </c>
      <c r="F755" s="1">
        <f t="shared" si="38"/>
        <v>106.07618056251977</v>
      </c>
      <c r="G755" s="1">
        <f t="shared" si="36"/>
        <v>2422.9073337240588</v>
      </c>
      <c r="H755" s="1">
        <f t="shared" si="39"/>
        <v>923429.14472971775</v>
      </c>
      <c r="I755" s="1">
        <f t="shared" si="37"/>
        <v>1229.5993937812486</v>
      </c>
      <c r="J755" s="1">
        <f t="shared" si="49"/>
        <v>8.6268894648943856E-2</v>
      </c>
      <c r="K755" s="6">
        <f t="shared" si="50"/>
        <v>32.461245092766063</v>
      </c>
    </row>
    <row r="756" spans="1:11" ht="15.6" x14ac:dyDescent="0.3">
      <c r="A756" s="1">
        <v>752</v>
      </c>
      <c r="B756" s="4">
        <v>44643</v>
      </c>
      <c r="C756" s="3">
        <v>6376</v>
      </c>
      <c r="D756" s="1">
        <f t="shared" si="51"/>
        <v>6979.4185332551879</v>
      </c>
      <c r="E756" s="1">
        <f t="shared" si="35"/>
        <v>-603.41853325518787</v>
      </c>
      <c r="F756" s="1">
        <f t="shared" si="38"/>
        <v>-497.3423526926681</v>
      </c>
      <c r="G756" s="1">
        <f t="shared" si="36"/>
        <v>603.41853325518787</v>
      </c>
      <c r="H756" s="1">
        <f t="shared" si="39"/>
        <v>924032.56326297298</v>
      </c>
      <c r="I756" s="1">
        <f t="shared" si="37"/>
        <v>1228.7667064667194</v>
      </c>
      <c r="J756" s="1">
        <f t="shared" si="49"/>
        <v>-0.40474920916661278</v>
      </c>
      <c r="K756" s="6">
        <f t="shared" si="50"/>
        <v>9.4639042229483668</v>
      </c>
    </row>
    <row r="757" spans="1:11" ht="15.6" x14ac:dyDescent="0.3">
      <c r="A757" s="1">
        <v>753</v>
      </c>
      <c r="B757" s="4">
        <v>44644</v>
      </c>
      <c r="C757" s="3">
        <v>5808</v>
      </c>
      <c r="D757" s="1">
        <f t="shared" si="51"/>
        <v>6496.6837066510379</v>
      </c>
      <c r="E757" s="1">
        <f t="shared" si="35"/>
        <v>-688.68370665103794</v>
      </c>
      <c r="F757" s="1">
        <f t="shared" si="38"/>
        <v>-1186.026059343706</v>
      </c>
      <c r="G757" s="1">
        <f t="shared" si="36"/>
        <v>688.68370665103794</v>
      </c>
      <c r="H757" s="1">
        <f t="shared" si="39"/>
        <v>924721.24696962407</v>
      </c>
      <c r="I757" s="1">
        <f t="shared" si="37"/>
        <v>1228.0494647670971</v>
      </c>
      <c r="J757" s="1">
        <f t="shared" si="49"/>
        <v>-0.96578036420433522</v>
      </c>
      <c r="K757" s="6">
        <f t="shared" si="50"/>
        <v>11.857501836278201</v>
      </c>
    </row>
    <row r="758" spans="1:11" ht="15.6" x14ac:dyDescent="0.3">
      <c r="A758" s="1">
        <v>754</v>
      </c>
      <c r="B758" s="4">
        <v>44645</v>
      </c>
      <c r="C758" s="3">
        <v>4857</v>
      </c>
      <c r="D758" s="1">
        <f t="shared" si="51"/>
        <v>5945.7367413302072</v>
      </c>
      <c r="E758" s="1">
        <f t="shared" si="35"/>
        <v>-1088.7367413302072</v>
      </c>
      <c r="F758" s="1">
        <f t="shared" si="38"/>
        <v>-2274.7628006739133</v>
      </c>
      <c r="G758" s="1">
        <f t="shared" si="36"/>
        <v>1088.7367413302072</v>
      </c>
      <c r="H758" s="1">
        <f t="shared" si="39"/>
        <v>925809.98371095432</v>
      </c>
      <c r="I758" s="1">
        <f t="shared" si="37"/>
        <v>1227.8646998819022</v>
      </c>
      <c r="J758" s="1">
        <f t="shared" si="49"/>
        <v>-1.8526168240627028</v>
      </c>
      <c r="K758" s="6">
        <f t="shared" si="50"/>
        <v>22.415827492901116</v>
      </c>
    </row>
    <row r="759" spans="1:11" ht="15.6" x14ac:dyDescent="0.3">
      <c r="A759" s="1">
        <v>755</v>
      </c>
      <c r="B759" s="4">
        <v>44646</v>
      </c>
      <c r="C759" s="3">
        <v>4189</v>
      </c>
      <c r="D759" s="1">
        <f t="shared" si="51"/>
        <v>5074.7473482660416</v>
      </c>
      <c r="E759" s="1">
        <f t="shared" si="35"/>
        <v>-885.74734826604163</v>
      </c>
      <c r="F759" s="1">
        <f t="shared" si="38"/>
        <v>-3160.5101489399549</v>
      </c>
      <c r="G759" s="1">
        <f t="shared" si="36"/>
        <v>885.74734826604163</v>
      </c>
      <c r="H759" s="1">
        <f t="shared" si="39"/>
        <v>926695.73105922039</v>
      </c>
      <c r="I759" s="1">
        <f t="shared" si="37"/>
        <v>1227.4115643168482</v>
      </c>
      <c r="J759" s="1">
        <f t="shared" si="49"/>
        <v>-2.5749391979201608</v>
      </c>
      <c r="K759" s="6">
        <f t="shared" si="50"/>
        <v>21.144601295441433</v>
      </c>
    </row>
    <row r="760" spans="1:11" ht="15.6" x14ac:dyDescent="0.3">
      <c r="A760" s="1">
        <v>756</v>
      </c>
      <c r="B760" s="4">
        <v>44647</v>
      </c>
      <c r="C760" s="3">
        <v>3077</v>
      </c>
      <c r="D760" s="1">
        <f t="shared" si="51"/>
        <v>4366.1494696532081</v>
      </c>
      <c r="E760" s="1">
        <f t="shared" si="35"/>
        <v>-1289.1494696532081</v>
      </c>
      <c r="F760" s="1">
        <f t="shared" si="38"/>
        <v>-4449.659618593163</v>
      </c>
      <c r="G760" s="1">
        <f t="shared" si="36"/>
        <v>1289.1494696532081</v>
      </c>
      <c r="H760" s="1">
        <f t="shared" si="39"/>
        <v>927984.88052887365</v>
      </c>
      <c r="I760" s="1">
        <f t="shared" si="37"/>
        <v>1227.4932282127959</v>
      </c>
      <c r="J760" s="1">
        <f t="shared" si="49"/>
        <v>-3.6249972841575451</v>
      </c>
      <c r="K760" s="6">
        <f t="shared" si="50"/>
        <v>41.896310355970371</v>
      </c>
    </row>
    <row r="761" spans="1:11" ht="15.6" x14ac:dyDescent="0.3">
      <c r="A761" s="1">
        <v>757</v>
      </c>
      <c r="B761" s="4">
        <v>44648</v>
      </c>
      <c r="C761" s="3">
        <v>2798</v>
      </c>
      <c r="D761" s="1">
        <f t="shared" si="51"/>
        <v>3334.8298939306414</v>
      </c>
      <c r="E761" s="1">
        <f t="shared" si="35"/>
        <v>-536.82989393064145</v>
      </c>
      <c r="F761" s="1">
        <f t="shared" si="38"/>
        <v>-4986.4895125238045</v>
      </c>
      <c r="G761" s="1">
        <f t="shared" si="36"/>
        <v>536.82989393064145</v>
      </c>
      <c r="H761" s="1">
        <f t="shared" si="39"/>
        <v>928521.71042280435</v>
      </c>
      <c r="I761" s="1">
        <f t="shared" si="37"/>
        <v>1226.5808592111023</v>
      </c>
      <c r="J761" s="1">
        <f t="shared" si="49"/>
        <v>-4.0653573509462353</v>
      </c>
      <c r="K761" s="6">
        <f t="shared" si="50"/>
        <v>19.186200640837793</v>
      </c>
    </row>
    <row r="762" spans="1:11" ht="15.6" x14ac:dyDescent="0.3">
      <c r="A762" s="1">
        <v>758</v>
      </c>
      <c r="B762" s="4">
        <v>44649</v>
      </c>
      <c r="C762" s="3">
        <v>3895</v>
      </c>
      <c r="D762" s="1">
        <f t="shared" si="51"/>
        <v>2905.3659787861284</v>
      </c>
      <c r="E762" s="1">
        <f t="shared" si="35"/>
        <v>989.63402121387162</v>
      </c>
      <c r="F762" s="1">
        <f t="shared" si="38"/>
        <v>-3996.8554913099329</v>
      </c>
      <c r="G762" s="1">
        <f t="shared" si="36"/>
        <v>989.63402121387162</v>
      </c>
      <c r="H762" s="1">
        <f t="shared" si="39"/>
        <v>929511.34444401821</v>
      </c>
      <c r="I762" s="1">
        <f t="shared" si="37"/>
        <v>1226.2682644380188</v>
      </c>
      <c r="J762" s="1">
        <f t="shared" si="49"/>
        <v>-3.2593646979371469</v>
      </c>
      <c r="K762" s="6">
        <f t="shared" si="50"/>
        <v>25.407805422692469</v>
      </c>
    </row>
    <row r="763" spans="1:11" ht="15.6" x14ac:dyDescent="0.3">
      <c r="A763" s="1">
        <v>759</v>
      </c>
      <c r="B763" s="4">
        <v>44650</v>
      </c>
      <c r="C763" s="3">
        <v>3840</v>
      </c>
      <c r="D763" s="1">
        <f t="shared" si="51"/>
        <v>3697.0731957572257</v>
      </c>
      <c r="E763" s="1">
        <f t="shared" si="35"/>
        <v>142.92680424277432</v>
      </c>
      <c r="F763" s="1">
        <f t="shared" si="38"/>
        <v>-3853.9286870671585</v>
      </c>
      <c r="G763" s="1">
        <f t="shared" si="36"/>
        <v>142.92680424277432</v>
      </c>
      <c r="H763" s="1">
        <f t="shared" si="39"/>
        <v>929654.27124826098</v>
      </c>
      <c r="I763" s="1">
        <f t="shared" si="37"/>
        <v>1224.8409370859829</v>
      </c>
      <c r="J763" s="1">
        <f t="shared" si="49"/>
        <v>-3.1464727952643665</v>
      </c>
      <c r="K763" s="6">
        <f t="shared" si="50"/>
        <v>3.7220521938222477</v>
      </c>
    </row>
    <row r="764" spans="1:11" ht="15.6" x14ac:dyDescent="0.3">
      <c r="A764" s="1">
        <v>760</v>
      </c>
      <c r="B764" s="4">
        <v>44651</v>
      </c>
      <c r="C764" s="3">
        <v>3332</v>
      </c>
      <c r="D764" s="1">
        <f t="shared" si="51"/>
        <v>3811.414639151445</v>
      </c>
      <c r="E764" s="1">
        <f t="shared" si="35"/>
        <v>-479.41463915144504</v>
      </c>
      <c r="F764" s="1">
        <f t="shared" si="38"/>
        <v>-4333.3433262186036</v>
      </c>
      <c r="G764" s="1">
        <f t="shared" si="36"/>
        <v>479.41463915144504</v>
      </c>
      <c r="H764" s="1">
        <f t="shared" si="39"/>
        <v>930133.6858874124</v>
      </c>
      <c r="I764" s="1">
        <f t="shared" si="37"/>
        <v>1223.8601130097531</v>
      </c>
      <c r="J764" s="1">
        <f t="shared" si="49"/>
        <v>-3.5407178321727613</v>
      </c>
      <c r="K764" s="6">
        <f t="shared" si="50"/>
        <v>14.388194452324282</v>
      </c>
    </row>
    <row r="765" spans="1:11" ht="15.6" x14ac:dyDescent="0.3">
      <c r="A765" s="1">
        <v>761</v>
      </c>
      <c r="B765" s="2">
        <v>44652</v>
      </c>
      <c r="C765" s="3">
        <v>2930</v>
      </c>
      <c r="D765" s="1">
        <f t="shared" si="51"/>
        <v>3427.8829278302892</v>
      </c>
      <c r="E765" s="1">
        <f t="shared" si="35"/>
        <v>-497.88292783028919</v>
      </c>
      <c r="F765" s="1">
        <f t="shared" si="38"/>
        <v>-4831.2262540488928</v>
      </c>
      <c r="G765" s="1">
        <f t="shared" si="36"/>
        <v>497.88292783028919</v>
      </c>
      <c r="H765" s="1">
        <f t="shared" si="39"/>
        <v>930631.56881524273</v>
      </c>
      <c r="I765" s="1">
        <f t="shared" si="37"/>
        <v>1222.9061351054438</v>
      </c>
      <c r="J765" s="1">
        <f t="shared" si="49"/>
        <v>-3.9506108566806115</v>
      </c>
      <c r="K765" s="6">
        <f t="shared" si="50"/>
        <v>16.992591393525228</v>
      </c>
    </row>
    <row r="766" spans="1:11" ht="15.6" x14ac:dyDescent="0.3">
      <c r="A766" s="1">
        <v>762</v>
      </c>
      <c r="B766" s="2">
        <v>44653</v>
      </c>
      <c r="C766" s="3">
        <v>2300</v>
      </c>
      <c r="D766" s="1">
        <f t="shared" si="51"/>
        <v>3029.5765855660579</v>
      </c>
      <c r="E766" s="1">
        <f t="shared" si="35"/>
        <v>-729.57658556605793</v>
      </c>
      <c r="F766" s="1">
        <f t="shared" si="38"/>
        <v>-5560.8028396149512</v>
      </c>
      <c r="G766" s="1">
        <f t="shared" si="36"/>
        <v>729.57658556605793</v>
      </c>
      <c r="H766" s="1">
        <f t="shared" si="39"/>
        <v>931361.14540080877</v>
      </c>
      <c r="I766" s="1">
        <f t="shared" si="37"/>
        <v>1222.2587209984367</v>
      </c>
      <c r="J766" s="1">
        <f t="shared" si="49"/>
        <v>-4.5496119144664</v>
      </c>
      <c r="K766" s="6">
        <f t="shared" si="50"/>
        <v>31.720721111567734</v>
      </c>
    </row>
    <row r="767" spans="1:11" ht="15.6" x14ac:dyDescent="0.3">
      <c r="A767" s="1">
        <v>763</v>
      </c>
      <c r="B767" s="2">
        <v>44654</v>
      </c>
      <c r="C767" s="3">
        <v>1933</v>
      </c>
      <c r="D767" s="1">
        <f t="shared" si="51"/>
        <v>2445.9153171132116</v>
      </c>
      <c r="E767" s="1">
        <f t="shared" si="35"/>
        <v>-512.91531711321159</v>
      </c>
      <c r="F767" s="1">
        <f t="shared" si="38"/>
        <v>-6073.7181567281623</v>
      </c>
      <c r="G767" s="1">
        <f t="shared" si="36"/>
        <v>512.91531711321159</v>
      </c>
      <c r="H767" s="1">
        <f t="shared" si="39"/>
        <v>931874.06071792194</v>
      </c>
      <c r="I767" s="1">
        <f t="shared" si="37"/>
        <v>1221.3290441912477</v>
      </c>
      <c r="J767" s="1">
        <f t="shared" si="49"/>
        <v>-4.9730399728192163</v>
      </c>
      <c r="K767" s="6">
        <f t="shared" si="50"/>
        <v>26.534677553709862</v>
      </c>
    </row>
    <row r="768" spans="1:11" ht="15.6" x14ac:dyDescent="0.3">
      <c r="A768" s="1">
        <v>764</v>
      </c>
      <c r="B768" s="2">
        <v>44655</v>
      </c>
      <c r="C768" s="3">
        <v>1661</v>
      </c>
      <c r="D768" s="1">
        <f t="shared" si="51"/>
        <v>2035.5830634226422</v>
      </c>
      <c r="E768" s="1">
        <f t="shared" si="35"/>
        <v>-374.58306342264223</v>
      </c>
      <c r="F768" s="1">
        <f t="shared" si="38"/>
        <v>-6448.3012201508045</v>
      </c>
      <c r="G768" s="1">
        <f t="shared" si="36"/>
        <v>374.58306342264223</v>
      </c>
      <c r="H768" s="1">
        <f t="shared" si="39"/>
        <v>932248.64378134452</v>
      </c>
      <c r="I768" s="1">
        <f t="shared" si="37"/>
        <v>1220.2207379336969</v>
      </c>
      <c r="J768" s="1">
        <f t="shared" si="49"/>
        <v>-5.2845366577446136</v>
      </c>
      <c r="K768" s="6">
        <f t="shared" si="50"/>
        <v>22.551659447479967</v>
      </c>
    </row>
    <row r="769" spans="1:11" ht="15.6" x14ac:dyDescent="0.3">
      <c r="A769" s="1">
        <v>765</v>
      </c>
      <c r="B769" s="2">
        <v>44656</v>
      </c>
      <c r="C769" s="3">
        <v>2282</v>
      </c>
      <c r="D769" s="1">
        <f t="shared" si="51"/>
        <v>1735.9166126845284</v>
      </c>
      <c r="E769" s="1">
        <f t="shared" si="35"/>
        <v>546.08338731547155</v>
      </c>
      <c r="F769" s="1">
        <f t="shared" si="38"/>
        <v>-5902.217832835333</v>
      </c>
      <c r="G769" s="1">
        <f t="shared" si="36"/>
        <v>546.08338731547155</v>
      </c>
      <c r="H769" s="1">
        <f t="shared" si="39"/>
        <v>932794.72716866003</v>
      </c>
      <c r="I769" s="1">
        <f t="shared" si="37"/>
        <v>1219.3395126387713</v>
      </c>
      <c r="J769" s="1">
        <f t="shared" si="49"/>
        <v>-4.8405040365356076</v>
      </c>
      <c r="K769" s="6">
        <f t="shared" si="50"/>
        <v>23.930034501116193</v>
      </c>
    </row>
    <row r="770" spans="1:11" ht="15.6" x14ac:dyDescent="0.3">
      <c r="A770" s="1">
        <v>766</v>
      </c>
      <c r="B770" s="2">
        <v>44657</v>
      </c>
      <c r="C770" s="3">
        <v>2400</v>
      </c>
      <c r="D770" s="1">
        <f t="shared" si="51"/>
        <v>2172.7833225369059</v>
      </c>
      <c r="E770" s="1">
        <f t="shared" ref="E770:E933" si="52">C770-D770</f>
        <v>227.21667746309413</v>
      </c>
      <c r="F770" s="1">
        <f t="shared" si="38"/>
        <v>-5675.0011553722388</v>
      </c>
      <c r="G770" s="1">
        <f t="shared" ref="G770:G933" si="53">ABS(E770)</f>
        <v>227.21667746309413</v>
      </c>
      <c r="H770" s="1">
        <f t="shared" si="39"/>
        <v>933021.94384612318</v>
      </c>
      <c r="I770" s="1">
        <f t="shared" ref="I770:I933" si="54">H770/A770</f>
        <v>1218.0443131150432</v>
      </c>
      <c r="J770" s="1">
        <f t="shared" si="49"/>
        <v>-4.6591089456006021</v>
      </c>
      <c r="K770" s="6">
        <f t="shared" si="50"/>
        <v>9.4673615609622548</v>
      </c>
    </row>
    <row r="771" spans="1:11" ht="15.6" x14ac:dyDescent="0.3">
      <c r="A771" s="1">
        <v>767</v>
      </c>
      <c r="B771" s="2">
        <v>44658</v>
      </c>
      <c r="C771" s="3">
        <v>2089</v>
      </c>
      <c r="D771" s="1">
        <f t="shared" si="51"/>
        <v>2354.5566645073814</v>
      </c>
      <c r="E771" s="1">
        <f t="shared" si="52"/>
        <v>-265.55666450738136</v>
      </c>
      <c r="F771" s="1">
        <f t="shared" ref="F771:F933" si="55">F770+E771</f>
        <v>-5940.5578198796202</v>
      </c>
      <c r="G771" s="1">
        <f t="shared" si="53"/>
        <v>265.55666450738136</v>
      </c>
      <c r="H771" s="1">
        <f t="shared" ref="H771:H933" si="56">H770+G771</f>
        <v>933287.50051063055</v>
      </c>
      <c r="I771" s="1">
        <f t="shared" si="54"/>
        <v>1216.8024778495835</v>
      </c>
      <c r="J771" s="1">
        <f t="shared" si="49"/>
        <v>-4.8821052948364967</v>
      </c>
      <c r="K771" s="6">
        <f t="shared" si="50"/>
        <v>12.712142867754014</v>
      </c>
    </row>
    <row r="772" spans="1:11" ht="15.6" x14ac:dyDescent="0.3">
      <c r="A772" s="1">
        <v>768</v>
      </c>
      <c r="B772" s="2">
        <v>44659</v>
      </c>
      <c r="C772" s="3">
        <v>1755</v>
      </c>
      <c r="D772" s="1">
        <f t="shared" si="51"/>
        <v>2142.1113329014761</v>
      </c>
      <c r="E772" s="1">
        <f t="shared" si="52"/>
        <v>-387.11133290147609</v>
      </c>
      <c r="F772" s="1">
        <f t="shared" si="55"/>
        <v>-6327.6691527810963</v>
      </c>
      <c r="G772" s="1">
        <f t="shared" si="53"/>
        <v>387.11133290147609</v>
      </c>
      <c r="H772" s="1">
        <f t="shared" si="56"/>
        <v>933674.61184353207</v>
      </c>
      <c r="I772" s="1">
        <f t="shared" si="54"/>
        <v>1215.7221508379323</v>
      </c>
      <c r="J772" s="1">
        <f t="shared" si="49"/>
        <v>-5.2048645724023146</v>
      </c>
      <c r="K772" s="6">
        <f t="shared" si="50"/>
        <v>22.057625806351915</v>
      </c>
    </row>
    <row r="773" spans="1:11" ht="15.6" x14ac:dyDescent="0.3">
      <c r="A773" s="1">
        <v>769</v>
      </c>
      <c r="B773" s="2">
        <v>44660</v>
      </c>
      <c r="C773" s="3">
        <v>1468</v>
      </c>
      <c r="D773" s="1">
        <f t="shared" si="51"/>
        <v>1832.4222665802952</v>
      </c>
      <c r="E773" s="1">
        <f t="shared" si="52"/>
        <v>-364.42226658029517</v>
      </c>
      <c r="F773" s="1">
        <f t="shared" si="55"/>
        <v>-6692.0914193613917</v>
      </c>
      <c r="G773" s="1">
        <f t="shared" si="53"/>
        <v>364.42226658029517</v>
      </c>
      <c r="H773" s="1">
        <f t="shared" si="56"/>
        <v>934039.03411011235</v>
      </c>
      <c r="I773" s="1">
        <f t="shared" si="54"/>
        <v>1214.6151288818105</v>
      </c>
      <c r="J773" s="1">
        <f t="shared" si="49"/>
        <v>-5.5096394407026796</v>
      </c>
      <c r="K773" s="6">
        <f t="shared" si="50"/>
        <v>24.824405080401579</v>
      </c>
    </row>
    <row r="774" spans="1:11" ht="15.6" x14ac:dyDescent="0.3">
      <c r="A774" s="1">
        <v>770</v>
      </c>
      <c r="B774" s="2">
        <v>44661</v>
      </c>
      <c r="C774" s="3">
        <v>1071</v>
      </c>
      <c r="D774" s="1">
        <f t="shared" si="51"/>
        <v>1540.8844533160591</v>
      </c>
      <c r="E774" s="1">
        <f t="shared" si="52"/>
        <v>-469.88445331605908</v>
      </c>
      <c r="F774" s="1">
        <f t="shared" si="55"/>
        <v>-7161.9758726774508</v>
      </c>
      <c r="G774" s="1">
        <f t="shared" si="53"/>
        <v>469.88445331605908</v>
      </c>
      <c r="H774" s="1">
        <f t="shared" si="56"/>
        <v>934508.91856342845</v>
      </c>
      <c r="I774" s="1">
        <f t="shared" si="54"/>
        <v>1213.6479461862707</v>
      </c>
      <c r="J774" s="1">
        <f t="shared" ref="J774:J837" si="57">F774/I774</f>
        <v>-5.9011972089459874</v>
      </c>
      <c r="K774" s="6">
        <f t="shared" ref="K774:K837" si="58">(G774/C774)*100</f>
        <v>43.873431682171713</v>
      </c>
    </row>
    <row r="775" spans="1:11" ht="15.6" x14ac:dyDescent="0.3">
      <c r="A775" s="1">
        <v>771</v>
      </c>
      <c r="B775" s="2">
        <v>44662</v>
      </c>
      <c r="C775" s="3">
        <v>1196</v>
      </c>
      <c r="D775" s="1">
        <f t="shared" ref="D775:D838" si="59">D774+0.8*(C774-D774)</f>
        <v>1164.9768906632119</v>
      </c>
      <c r="E775" s="1">
        <f t="shared" si="52"/>
        <v>31.023109336788139</v>
      </c>
      <c r="F775" s="1">
        <f t="shared" si="55"/>
        <v>-7130.9527633406624</v>
      </c>
      <c r="G775" s="1">
        <f t="shared" si="53"/>
        <v>31.023109336788139</v>
      </c>
      <c r="H775" s="1">
        <f t="shared" si="56"/>
        <v>934539.94167276518</v>
      </c>
      <c r="I775" s="1">
        <f t="shared" si="54"/>
        <v>1212.1140618323802</v>
      </c>
      <c r="J775" s="1">
        <f t="shared" si="57"/>
        <v>-5.883070733921393</v>
      </c>
      <c r="K775" s="6">
        <f t="shared" si="58"/>
        <v>2.5939054629421521</v>
      </c>
    </row>
    <row r="776" spans="1:11" ht="15.6" x14ac:dyDescent="0.3">
      <c r="A776" s="1">
        <v>772</v>
      </c>
      <c r="B776" s="2">
        <v>44663</v>
      </c>
      <c r="C776" s="3">
        <v>1455</v>
      </c>
      <c r="D776" s="1">
        <f t="shared" si="59"/>
        <v>1189.7953781326423</v>
      </c>
      <c r="E776" s="1">
        <f t="shared" si="52"/>
        <v>265.20462186735767</v>
      </c>
      <c r="F776" s="1">
        <f t="shared" si="55"/>
        <v>-6865.7481414733047</v>
      </c>
      <c r="G776" s="1">
        <f t="shared" si="53"/>
        <v>265.20462186735767</v>
      </c>
      <c r="H776" s="1">
        <f t="shared" si="56"/>
        <v>934805.14629463258</v>
      </c>
      <c r="I776" s="1">
        <f t="shared" si="54"/>
        <v>1210.8874952003014</v>
      </c>
      <c r="J776" s="1">
        <f t="shared" si="57"/>
        <v>-5.6700132495278543</v>
      </c>
      <c r="K776" s="6">
        <f t="shared" si="58"/>
        <v>18.227121777825271</v>
      </c>
    </row>
    <row r="777" spans="1:11" ht="15.6" x14ac:dyDescent="0.3">
      <c r="A777" s="1">
        <v>773</v>
      </c>
      <c r="B777" s="4">
        <v>44664</v>
      </c>
      <c r="C777" s="3">
        <v>1551</v>
      </c>
      <c r="D777" s="1">
        <f t="shared" si="59"/>
        <v>1401.9590756265284</v>
      </c>
      <c r="E777" s="1">
        <f t="shared" si="52"/>
        <v>149.04092437347163</v>
      </c>
      <c r="F777" s="1">
        <f t="shared" si="55"/>
        <v>-6716.7072170998326</v>
      </c>
      <c r="G777" s="1">
        <f t="shared" si="53"/>
        <v>149.04092437347163</v>
      </c>
      <c r="H777" s="1">
        <f t="shared" si="56"/>
        <v>934954.18721900601</v>
      </c>
      <c r="I777" s="1">
        <f t="shared" si="54"/>
        <v>1209.5138256390762</v>
      </c>
      <c r="J777" s="1">
        <f t="shared" si="57"/>
        <v>-5.5532289707816247</v>
      </c>
      <c r="K777" s="6">
        <f t="shared" si="58"/>
        <v>9.6093439312360829</v>
      </c>
    </row>
    <row r="778" spans="1:11" ht="15.6" x14ac:dyDescent="0.3">
      <c r="A778" s="1">
        <v>774</v>
      </c>
      <c r="B778" s="4">
        <v>44665</v>
      </c>
      <c r="C778" s="3">
        <v>833</v>
      </c>
      <c r="D778" s="1">
        <f t="shared" si="59"/>
        <v>1521.1918151253058</v>
      </c>
      <c r="E778" s="1">
        <f t="shared" si="52"/>
        <v>-688.19181512530577</v>
      </c>
      <c r="F778" s="1">
        <f t="shared" si="55"/>
        <v>-7404.8990322251384</v>
      </c>
      <c r="G778" s="1">
        <f t="shared" si="53"/>
        <v>688.19181512530577</v>
      </c>
      <c r="H778" s="1">
        <f t="shared" si="56"/>
        <v>935642.3790341313</v>
      </c>
      <c r="I778" s="1">
        <f t="shared" si="54"/>
        <v>1208.8402829898337</v>
      </c>
      <c r="J778" s="1">
        <f t="shared" si="57"/>
        <v>-6.1256223311077509</v>
      </c>
      <c r="K778" s="6">
        <f t="shared" si="58"/>
        <v>82.616064240732996</v>
      </c>
    </row>
    <row r="779" spans="1:11" ht="15.6" x14ac:dyDescent="0.3">
      <c r="A779" s="1">
        <v>775</v>
      </c>
      <c r="B779" s="4">
        <v>44666</v>
      </c>
      <c r="C779" s="3">
        <v>922</v>
      </c>
      <c r="D779" s="1">
        <f t="shared" si="59"/>
        <v>970.63836302506115</v>
      </c>
      <c r="E779" s="1">
        <f t="shared" si="52"/>
        <v>-48.638363025061153</v>
      </c>
      <c r="F779" s="1">
        <f t="shared" si="55"/>
        <v>-7453.5373952501996</v>
      </c>
      <c r="G779" s="1">
        <f t="shared" si="53"/>
        <v>48.638363025061153</v>
      </c>
      <c r="H779" s="1">
        <f t="shared" si="56"/>
        <v>935691.01739715633</v>
      </c>
      <c r="I779" s="1">
        <f t="shared" si="54"/>
        <v>1207.3432482543953</v>
      </c>
      <c r="J779" s="1">
        <f t="shared" si="57"/>
        <v>-6.1735031906019229</v>
      </c>
      <c r="K779" s="6">
        <f t="shared" si="58"/>
        <v>5.2753105233255049</v>
      </c>
    </row>
    <row r="780" spans="1:11" ht="15.6" x14ac:dyDescent="0.3">
      <c r="A780" s="1">
        <v>776</v>
      </c>
      <c r="B780" s="4">
        <v>44667</v>
      </c>
      <c r="C780" s="3">
        <v>602</v>
      </c>
      <c r="D780" s="1">
        <f t="shared" si="59"/>
        <v>931.72767260501223</v>
      </c>
      <c r="E780" s="1">
        <f t="shared" si="52"/>
        <v>-329.72767260501223</v>
      </c>
      <c r="F780" s="1">
        <f t="shared" si="55"/>
        <v>-7783.2650678552118</v>
      </c>
      <c r="G780" s="1">
        <f t="shared" si="53"/>
        <v>329.72767260501223</v>
      </c>
      <c r="H780" s="1">
        <f t="shared" si="56"/>
        <v>936020.74506976129</v>
      </c>
      <c r="I780" s="1">
        <f t="shared" si="54"/>
        <v>1206.2123003476306</v>
      </c>
      <c r="J780" s="1">
        <f t="shared" si="57"/>
        <v>-6.4526493931558093</v>
      </c>
      <c r="K780" s="6">
        <f t="shared" si="58"/>
        <v>54.772038638706356</v>
      </c>
    </row>
    <row r="781" spans="1:11" ht="15.6" x14ac:dyDescent="0.3">
      <c r="A781" s="1">
        <v>777</v>
      </c>
      <c r="B781" s="4">
        <v>44668</v>
      </c>
      <c r="C781" s="3">
        <v>607</v>
      </c>
      <c r="D781" s="1">
        <f t="shared" si="59"/>
        <v>667.9455345210024</v>
      </c>
      <c r="E781" s="1">
        <f t="shared" si="52"/>
        <v>-60.945534521002401</v>
      </c>
      <c r="F781" s="1">
        <f t="shared" si="55"/>
        <v>-7844.2106023762144</v>
      </c>
      <c r="G781" s="1">
        <f t="shared" si="53"/>
        <v>60.945534521002401</v>
      </c>
      <c r="H781" s="1">
        <f t="shared" si="56"/>
        <v>936081.69060428231</v>
      </c>
      <c r="I781" s="1">
        <f t="shared" si="54"/>
        <v>1204.7383405460519</v>
      </c>
      <c r="J781" s="1">
        <f t="shared" si="57"/>
        <v>-6.5111322005580057</v>
      </c>
      <c r="K781" s="6">
        <f t="shared" si="58"/>
        <v>10.040450497693969</v>
      </c>
    </row>
    <row r="782" spans="1:11" ht="15.6" x14ac:dyDescent="0.3">
      <c r="A782" s="1">
        <v>778</v>
      </c>
      <c r="B782" s="4">
        <v>44669</v>
      </c>
      <c r="C782" s="3">
        <v>559</v>
      </c>
      <c r="D782" s="1">
        <f t="shared" si="59"/>
        <v>619.18910690420046</v>
      </c>
      <c r="E782" s="1">
        <f t="shared" si="52"/>
        <v>-60.189106904200457</v>
      </c>
      <c r="F782" s="1">
        <f t="shared" si="55"/>
        <v>-7904.3997092804148</v>
      </c>
      <c r="G782" s="1">
        <f t="shared" si="53"/>
        <v>60.189106904200457</v>
      </c>
      <c r="H782" s="1">
        <f t="shared" si="56"/>
        <v>936141.87971118651</v>
      </c>
      <c r="I782" s="1">
        <f t="shared" si="54"/>
        <v>1203.2671975722192</v>
      </c>
      <c r="J782" s="1">
        <f t="shared" si="57"/>
        <v>-6.5691142625917038</v>
      </c>
      <c r="K782" s="6">
        <f t="shared" si="58"/>
        <v>10.76728209377468</v>
      </c>
    </row>
    <row r="783" spans="1:11" ht="15.6" x14ac:dyDescent="0.3">
      <c r="A783" s="1">
        <v>779</v>
      </c>
      <c r="B783" s="4">
        <v>44670</v>
      </c>
      <c r="C783" s="3">
        <v>837</v>
      </c>
      <c r="D783" s="1">
        <f t="shared" si="59"/>
        <v>571.03782138084011</v>
      </c>
      <c r="E783" s="1">
        <f t="shared" si="52"/>
        <v>265.96217861915989</v>
      </c>
      <c r="F783" s="1">
        <f t="shared" si="55"/>
        <v>-7638.4375306612546</v>
      </c>
      <c r="G783" s="1">
        <f t="shared" si="53"/>
        <v>265.96217861915989</v>
      </c>
      <c r="H783" s="1">
        <f t="shared" si="56"/>
        <v>936407.84188980563</v>
      </c>
      <c r="I783" s="1">
        <f t="shared" si="54"/>
        <v>1202.0639818867851</v>
      </c>
      <c r="J783" s="1">
        <f t="shared" si="57"/>
        <v>-6.3544350764688922</v>
      </c>
      <c r="K783" s="6">
        <f t="shared" si="58"/>
        <v>31.775648580544789</v>
      </c>
    </row>
    <row r="784" spans="1:11" ht="15.6" x14ac:dyDescent="0.3">
      <c r="A784" s="1">
        <v>780</v>
      </c>
      <c r="B784" s="4">
        <v>44671</v>
      </c>
      <c r="C784" s="3">
        <v>741</v>
      </c>
      <c r="D784" s="1">
        <f t="shared" si="59"/>
        <v>783.80756427616802</v>
      </c>
      <c r="E784" s="1">
        <f t="shared" si="52"/>
        <v>-42.807564276168023</v>
      </c>
      <c r="F784" s="1">
        <f t="shared" si="55"/>
        <v>-7681.2450949374224</v>
      </c>
      <c r="G784" s="1">
        <f t="shared" si="53"/>
        <v>42.807564276168023</v>
      </c>
      <c r="H784" s="1">
        <f t="shared" si="56"/>
        <v>936450.64945408178</v>
      </c>
      <c r="I784" s="1">
        <f t="shared" si="54"/>
        <v>1200.5777557103613</v>
      </c>
      <c r="J784" s="1">
        <f t="shared" si="57"/>
        <v>-6.3979571988592783</v>
      </c>
      <c r="K784" s="6">
        <f t="shared" si="58"/>
        <v>5.7769992275530395</v>
      </c>
    </row>
    <row r="785" spans="1:11" ht="15.6" x14ac:dyDescent="0.3">
      <c r="A785" s="1">
        <v>781</v>
      </c>
      <c r="B785" s="4">
        <v>44672</v>
      </c>
      <c r="C785" s="3">
        <v>585</v>
      </c>
      <c r="D785" s="1">
        <f t="shared" si="59"/>
        <v>749.56151285523356</v>
      </c>
      <c r="E785" s="1">
        <f t="shared" si="52"/>
        <v>-164.56151285523356</v>
      </c>
      <c r="F785" s="1">
        <f t="shared" si="55"/>
        <v>-7845.806607792656</v>
      </c>
      <c r="G785" s="1">
        <f t="shared" si="53"/>
        <v>164.56151285523356</v>
      </c>
      <c r="H785" s="1">
        <f t="shared" si="56"/>
        <v>936615.21096693701</v>
      </c>
      <c r="I785" s="1">
        <f t="shared" si="54"/>
        <v>1199.2512304314175</v>
      </c>
      <c r="J785" s="1">
        <f t="shared" si="57"/>
        <v>-6.5422543739815158</v>
      </c>
      <c r="K785" s="6">
        <f t="shared" si="58"/>
        <v>28.130173137646764</v>
      </c>
    </row>
    <row r="786" spans="1:11" ht="15.6" x14ac:dyDescent="0.3">
      <c r="A786" s="1">
        <v>782</v>
      </c>
      <c r="B786" s="4">
        <v>44673</v>
      </c>
      <c r="C786" s="3">
        <v>651</v>
      </c>
      <c r="D786" s="1">
        <f t="shared" si="59"/>
        <v>617.91230257104667</v>
      </c>
      <c r="E786" s="1">
        <f t="shared" si="52"/>
        <v>33.087697428953334</v>
      </c>
      <c r="F786" s="1">
        <f t="shared" si="55"/>
        <v>-7812.7189103637029</v>
      </c>
      <c r="G786" s="1">
        <f t="shared" si="53"/>
        <v>33.087697428953334</v>
      </c>
      <c r="H786" s="1">
        <f t="shared" si="56"/>
        <v>936648.29866436601</v>
      </c>
      <c r="I786" s="1">
        <f t="shared" si="54"/>
        <v>1197.7599727165805</v>
      </c>
      <c r="J786" s="1">
        <f t="shared" si="57"/>
        <v>-6.5227750871020174</v>
      </c>
      <c r="K786" s="6">
        <f t="shared" si="58"/>
        <v>5.08259561120635</v>
      </c>
    </row>
    <row r="787" spans="1:11" ht="15.6" x14ac:dyDescent="0.3">
      <c r="A787" s="1">
        <v>783</v>
      </c>
      <c r="B787" s="4">
        <v>44674</v>
      </c>
      <c r="C787" s="3">
        <v>522</v>
      </c>
      <c r="D787" s="1">
        <f t="shared" si="59"/>
        <v>644.38246051420936</v>
      </c>
      <c r="E787" s="1">
        <f t="shared" si="52"/>
        <v>-122.38246051420936</v>
      </c>
      <c r="F787" s="1">
        <f t="shared" si="55"/>
        <v>-7935.1013708779119</v>
      </c>
      <c r="G787" s="1">
        <f t="shared" si="53"/>
        <v>122.38246051420936</v>
      </c>
      <c r="H787" s="1">
        <f t="shared" si="56"/>
        <v>936770.68112488021</v>
      </c>
      <c r="I787" s="1">
        <f t="shared" si="54"/>
        <v>1196.3865659321586</v>
      </c>
      <c r="J787" s="1">
        <f t="shared" si="57"/>
        <v>-6.63255639676572</v>
      </c>
      <c r="K787" s="6">
        <f t="shared" si="58"/>
        <v>23.444915807319799</v>
      </c>
    </row>
    <row r="788" spans="1:11" ht="15.6" x14ac:dyDescent="0.3">
      <c r="A788" s="1">
        <v>784</v>
      </c>
      <c r="B788" s="4">
        <v>44675</v>
      </c>
      <c r="C788" s="3">
        <v>382</v>
      </c>
      <c r="D788" s="1">
        <f t="shared" si="59"/>
        <v>546.4764921028418</v>
      </c>
      <c r="E788" s="1">
        <f t="shared" si="52"/>
        <v>-164.4764921028418</v>
      </c>
      <c r="F788" s="1">
        <f t="shared" si="55"/>
        <v>-8099.5778629807537</v>
      </c>
      <c r="G788" s="1">
        <f t="shared" si="53"/>
        <v>164.4764921028418</v>
      </c>
      <c r="H788" s="1">
        <f t="shared" si="56"/>
        <v>936935.15761698305</v>
      </c>
      <c r="I788" s="1">
        <f t="shared" si="54"/>
        <v>1195.0703541032947</v>
      </c>
      <c r="J788" s="1">
        <f t="shared" si="57"/>
        <v>-6.7774904089710812</v>
      </c>
      <c r="K788" s="6">
        <f t="shared" si="58"/>
        <v>43.056673325351255</v>
      </c>
    </row>
    <row r="789" spans="1:11" ht="15.6" x14ac:dyDescent="0.3">
      <c r="A789" s="1">
        <v>785</v>
      </c>
      <c r="B789" s="4">
        <v>44676</v>
      </c>
      <c r="C789" s="3">
        <v>317</v>
      </c>
      <c r="D789" s="1">
        <f t="shared" si="59"/>
        <v>414.89529842056834</v>
      </c>
      <c r="E789" s="1">
        <f t="shared" si="52"/>
        <v>-97.895298420568338</v>
      </c>
      <c r="F789" s="1">
        <f t="shared" si="55"/>
        <v>-8197.4731614013217</v>
      </c>
      <c r="G789" s="1">
        <f t="shared" si="53"/>
        <v>97.895298420568338</v>
      </c>
      <c r="H789" s="1">
        <f t="shared" si="56"/>
        <v>937033.05291540362</v>
      </c>
      <c r="I789" s="1">
        <f t="shared" si="54"/>
        <v>1193.6726788731257</v>
      </c>
      <c r="J789" s="1">
        <f t="shared" si="57"/>
        <v>-6.8674380393292243</v>
      </c>
      <c r="K789" s="6">
        <f t="shared" si="58"/>
        <v>30.881797609012096</v>
      </c>
    </row>
    <row r="790" spans="1:11" ht="15.6" x14ac:dyDescent="0.3">
      <c r="A790" s="1">
        <v>786</v>
      </c>
      <c r="B790" s="4">
        <v>44677</v>
      </c>
      <c r="C790" s="3">
        <v>576</v>
      </c>
      <c r="D790" s="1">
        <f t="shared" si="59"/>
        <v>336.57905968411364</v>
      </c>
      <c r="E790" s="1">
        <f t="shared" si="52"/>
        <v>239.42094031588636</v>
      </c>
      <c r="F790" s="1">
        <f t="shared" si="55"/>
        <v>-7958.0522210854351</v>
      </c>
      <c r="G790" s="1">
        <f t="shared" si="53"/>
        <v>239.42094031588636</v>
      </c>
      <c r="H790" s="1">
        <f t="shared" si="56"/>
        <v>937272.47385571955</v>
      </c>
      <c r="I790" s="1">
        <f t="shared" si="54"/>
        <v>1192.4586181370478</v>
      </c>
      <c r="J790" s="1">
        <f t="shared" si="57"/>
        <v>-6.6736506408231824</v>
      </c>
      <c r="K790" s="6">
        <f t="shared" si="58"/>
        <v>41.566135471508048</v>
      </c>
    </row>
    <row r="791" spans="1:11" ht="15.6" x14ac:dyDescent="0.3">
      <c r="A791" s="1">
        <v>787</v>
      </c>
      <c r="B791" s="4">
        <v>44678</v>
      </c>
      <c r="C791" s="3">
        <v>617</v>
      </c>
      <c r="D791" s="1">
        <f t="shared" si="59"/>
        <v>528.11581193682275</v>
      </c>
      <c r="E791" s="1">
        <f t="shared" si="52"/>
        <v>88.884188063177248</v>
      </c>
      <c r="F791" s="1">
        <f t="shared" si="55"/>
        <v>-7869.168033022258</v>
      </c>
      <c r="G791" s="1">
        <f t="shared" si="53"/>
        <v>88.884188063177248</v>
      </c>
      <c r="H791" s="1">
        <f t="shared" si="56"/>
        <v>937361.35804378276</v>
      </c>
      <c r="I791" s="1">
        <f t="shared" si="54"/>
        <v>1191.0563634609691</v>
      </c>
      <c r="J791" s="1">
        <f t="shared" si="57"/>
        <v>-6.6068813151344461</v>
      </c>
      <c r="K791" s="6">
        <f t="shared" si="58"/>
        <v>14.405865164210251</v>
      </c>
    </row>
    <row r="792" spans="1:11" ht="15.6" x14ac:dyDescent="0.3">
      <c r="A792" s="1">
        <v>788</v>
      </c>
      <c r="B792" s="4">
        <v>44679</v>
      </c>
      <c r="C792" s="3">
        <v>412</v>
      </c>
      <c r="D792" s="1">
        <f t="shared" si="59"/>
        <v>599.2231623873646</v>
      </c>
      <c r="E792" s="1">
        <f t="shared" si="52"/>
        <v>-187.2231623873646</v>
      </c>
      <c r="F792" s="1">
        <f t="shared" si="55"/>
        <v>-8056.3911954096229</v>
      </c>
      <c r="G792" s="1">
        <f t="shared" si="53"/>
        <v>187.2231623873646</v>
      </c>
      <c r="H792" s="1">
        <f t="shared" si="56"/>
        <v>937548.58120617014</v>
      </c>
      <c r="I792" s="1">
        <f t="shared" si="54"/>
        <v>1189.7824634596068</v>
      </c>
      <c r="J792" s="1">
        <f t="shared" si="57"/>
        <v>-6.7713144569163823</v>
      </c>
      <c r="K792" s="6">
        <f t="shared" si="58"/>
        <v>45.442515142564218</v>
      </c>
    </row>
    <row r="793" spans="1:11" ht="15.6" x14ac:dyDescent="0.3">
      <c r="A793" s="1">
        <v>789</v>
      </c>
      <c r="B793" s="4">
        <v>44680</v>
      </c>
      <c r="C793" s="3">
        <v>395</v>
      </c>
      <c r="D793" s="1">
        <f t="shared" si="59"/>
        <v>449.44463247747291</v>
      </c>
      <c r="E793" s="1">
        <f t="shared" si="52"/>
        <v>-54.444632477472908</v>
      </c>
      <c r="F793" s="1">
        <f t="shared" si="55"/>
        <v>-8110.8358278870955</v>
      </c>
      <c r="G793" s="1">
        <f t="shared" si="53"/>
        <v>54.444632477472908</v>
      </c>
      <c r="H793" s="1">
        <f t="shared" si="56"/>
        <v>937603.02583864762</v>
      </c>
      <c r="I793" s="1">
        <f t="shared" si="54"/>
        <v>1188.3435054989197</v>
      </c>
      <c r="J793" s="1">
        <f t="shared" si="57"/>
        <v>-6.8253293684487328</v>
      </c>
      <c r="K793" s="6">
        <f t="shared" si="58"/>
        <v>13.783451260119723</v>
      </c>
    </row>
    <row r="794" spans="1:11" ht="15.6" x14ac:dyDescent="0.3">
      <c r="A794" s="1">
        <v>790</v>
      </c>
      <c r="B794" s="4">
        <v>44681</v>
      </c>
      <c r="C794" s="3">
        <v>329</v>
      </c>
      <c r="D794" s="1">
        <f t="shared" si="59"/>
        <v>405.88892649549456</v>
      </c>
      <c r="E794" s="1">
        <f t="shared" si="52"/>
        <v>-76.888926495494559</v>
      </c>
      <c r="F794" s="1">
        <f t="shared" si="55"/>
        <v>-8187.7247543825897</v>
      </c>
      <c r="G794" s="1">
        <f t="shared" si="53"/>
        <v>76.888926495494559</v>
      </c>
      <c r="H794" s="1">
        <f t="shared" si="56"/>
        <v>937679.91476514307</v>
      </c>
      <c r="I794" s="1">
        <f t="shared" si="54"/>
        <v>1186.9366009685355</v>
      </c>
      <c r="J794" s="1">
        <f t="shared" si="57"/>
        <v>-6.8981988993358527</v>
      </c>
      <c r="K794" s="6">
        <f t="shared" si="58"/>
        <v>23.37049437553026</v>
      </c>
    </row>
    <row r="795" spans="1:11" ht="15.6" x14ac:dyDescent="0.3">
      <c r="A795" s="1">
        <v>791</v>
      </c>
      <c r="B795" s="2">
        <v>44682</v>
      </c>
      <c r="C795" s="3">
        <v>244</v>
      </c>
      <c r="D795" s="1">
        <f t="shared" si="59"/>
        <v>344.37778529909889</v>
      </c>
      <c r="E795" s="1">
        <f t="shared" si="52"/>
        <v>-100.37778529909889</v>
      </c>
      <c r="F795" s="1">
        <f t="shared" si="55"/>
        <v>-8288.1025396816894</v>
      </c>
      <c r="G795" s="1">
        <f t="shared" si="53"/>
        <v>100.37778529909889</v>
      </c>
      <c r="H795" s="1">
        <f t="shared" si="56"/>
        <v>937780.29255044216</v>
      </c>
      <c r="I795" s="1">
        <f t="shared" si="54"/>
        <v>1185.5629488627587</v>
      </c>
      <c r="J795" s="1">
        <f t="shared" si="57"/>
        <v>-6.990858264955043</v>
      </c>
      <c r="K795" s="6">
        <f t="shared" si="58"/>
        <v>41.138436597991344</v>
      </c>
    </row>
    <row r="796" spans="1:11" ht="15.6" x14ac:dyDescent="0.3">
      <c r="A796" s="1">
        <v>792</v>
      </c>
      <c r="B796" s="2">
        <v>44683</v>
      </c>
      <c r="C796" s="3">
        <v>168</v>
      </c>
      <c r="D796" s="1">
        <f t="shared" si="59"/>
        <v>264.07555705981974</v>
      </c>
      <c r="E796" s="1">
        <f t="shared" si="52"/>
        <v>-96.075557059819744</v>
      </c>
      <c r="F796" s="1">
        <f t="shared" si="55"/>
        <v>-8384.1780967415089</v>
      </c>
      <c r="G796" s="1">
        <f t="shared" si="53"/>
        <v>96.075557059819744</v>
      </c>
      <c r="H796" s="1">
        <f t="shared" si="56"/>
        <v>937876.368107502</v>
      </c>
      <c r="I796" s="1">
        <f t="shared" si="54"/>
        <v>1184.1873334690681</v>
      </c>
      <c r="J796" s="1">
        <f t="shared" si="57"/>
        <v>-7.0801112795051777</v>
      </c>
      <c r="K796" s="6">
        <f t="shared" si="58"/>
        <v>57.187831583226036</v>
      </c>
    </row>
    <row r="797" spans="1:11" ht="15.6" x14ac:dyDescent="0.3">
      <c r="A797" s="1">
        <v>793</v>
      </c>
      <c r="B797" s="2">
        <v>44684</v>
      </c>
      <c r="C797" s="3">
        <v>107</v>
      </c>
      <c r="D797" s="1">
        <f t="shared" si="59"/>
        <v>187.21511141196396</v>
      </c>
      <c r="E797" s="1">
        <f t="shared" si="52"/>
        <v>-80.21511141196396</v>
      </c>
      <c r="F797" s="1">
        <f t="shared" si="55"/>
        <v>-8464.3932081534731</v>
      </c>
      <c r="G797" s="1">
        <f t="shared" si="53"/>
        <v>80.21511141196396</v>
      </c>
      <c r="H797" s="1">
        <f t="shared" si="56"/>
        <v>937956.58321891399</v>
      </c>
      <c r="I797" s="1">
        <f t="shared" si="54"/>
        <v>1182.7951869090971</v>
      </c>
      <c r="J797" s="1">
        <f t="shared" si="57"/>
        <v>-7.1562628101935273</v>
      </c>
      <c r="K797" s="6">
        <f t="shared" si="58"/>
        <v>74.96739384295698</v>
      </c>
    </row>
    <row r="798" spans="1:11" ht="15.6" x14ac:dyDescent="0.3">
      <c r="A798" s="1">
        <v>794</v>
      </c>
      <c r="B798" s="2">
        <v>44685</v>
      </c>
      <c r="C798" s="3">
        <v>176</v>
      </c>
      <c r="D798" s="1">
        <f t="shared" si="59"/>
        <v>123.04302228239278</v>
      </c>
      <c r="E798" s="1">
        <f t="shared" si="52"/>
        <v>52.956977717607217</v>
      </c>
      <c r="F798" s="1">
        <f t="shared" si="55"/>
        <v>-8411.4362304358656</v>
      </c>
      <c r="G798" s="1">
        <f t="shared" si="53"/>
        <v>52.956977717607217</v>
      </c>
      <c r="H798" s="1">
        <f t="shared" si="56"/>
        <v>938009.54019663157</v>
      </c>
      <c r="I798" s="1">
        <f t="shared" si="54"/>
        <v>1181.372216872332</v>
      </c>
      <c r="J798" s="1">
        <f t="shared" si="57"/>
        <v>-7.1200559064314515</v>
      </c>
      <c r="K798" s="6">
        <f t="shared" si="58"/>
        <v>30.089191885004102</v>
      </c>
    </row>
    <row r="799" spans="1:11" ht="15.6" x14ac:dyDescent="0.3">
      <c r="A799" s="1">
        <v>795</v>
      </c>
      <c r="B799" s="2">
        <v>44686</v>
      </c>
      <c r="C799" s="3">
        <v>250</v>
      </c>
      <c r="D799" s="1">
        <f t="shared" si="59"/>
        <v>165.40860445647854</v>
      </c>
      <c r="E799" s="1">
        <f t="shared" si="52"/>
        <v>84.591395543521458</v>
      </c>
      <c r="F799" s="1">
        <f t="shared" si="55"/>
        <v>-8326.8448348923448</v>
      </c>
      <c r="G799" s="1">
        <f t="shared" si="53"/>
        <v>84.591395543521458</v>
      </c>
      <c r="H799" s="1">
        <f t="shared" si="56"/>
        <v>938094.13159217511</v>
      </c>
      <c r="I799" s="1">
        <f t="shared" si="54"/>
        <v>1179.9926183549373</v>
      </c>
      <c r="J799" s="1">
        <f t="shared" si="57"/>
        <v>-7.0566923092290574</v>
      </c>
      <c r="K799" s="6">
        <f t="shared" si="58"/>
        <v>33.836558217408587</v>
      </c>
    </row>
    <row r="800" spans="1:11" ht="15.6" x14ac:dyDescent="0.3">
      <c r="A800" s="1">
        <v>796</v>
      </c>
      <c r="B800" s="2">
        <v>44687</v>
      </c>
      <c r="C800" s="3">
        <v>245</v>
      </c>
      <c r="D800" s="1">
        <f t="shared" si="59"/>
        <v>233.08172089129573</v>
      </c>
      <c r="E800" s="1">
        <f t="shared" si="52"/>
        <v>11.918279108704269</v>
      </c>
      <c r="F800" s="1">
        <f t="shared" si="55"/>
        <v>-8314.9265557836407</v>
      </c>
      <c r="G800" s="1">
        <f t="shared" si="53"/>
        <v>11.918279108704269</v>
      </c>
      <c r="H800" s="1">
        <f t="shared" si="56"/>
        <v>938106.04987128382</v>
      </c>
      <c r="I800" s="1">
        <f t="shared" si="54"/>
        <v>1178.5251882805073</v>
      </c>
      <c r="J800" s="1">
        <f t="shared" si="57"/>
        <v>-7.0553660103907418</v>
      </c>
      <c r="K800" s="6">
        <f t="shared" si="58"/>
        <v>4.8646037178384764</v>
      </c>
    </row>
    <row r="801" spans="1:11" ht="15.6" x14ac:dyDescent="0.3">
      <c r="A801" s="1">
        <v>797</v>
      </c>
      <c r="B801" s="2">
        <v>44688</v>
      </c>
      <c r="C801" s="3">
        <v>218</v>
      </c>
      <c r="D801" s="1">
        <f t="shared" si="59"/>
        <v>242.61634417825914</v>
      </c>
      <c r="E801" s="1">
        <f t="shared" si="52"/>
        <v>-24.616344178259141</v>
      </c>
      <c r="F801" s="1">
        <f t="shared" si="55"/>
        <v>-8339.5428999618998</v>
      </c>
      <c r="G801" s="1">
        <f t="shared" si="53"/>
        <v>24.616344178259141</v>
      </c>
      <c r="H801" s="1">
        <f t="shared" si="56"/>
        <v>938130.66621546203</v>
      </c>
      <c r="I801" s="1">
        <f t="shared" si="54"/>
        <v>1177.0773729177693</v>
      </c>
      <c r="J801" s="1">
        <f t="shared" si="57"/>
        <v>-7.0849572779482024</v>
      </c>
      <c r="K801" s="6">
        <f t="shared" si="58"/>
        <v>11.29190099920144</v>
      </c>
    </row>
    <row r="802" spans="1:11" ht="15.6" x14ac:dyDescent="0.3">
      <c r="A802" s="1">
        <v>798</v>
      </c>
      <c r="B802" s="2">
        <v>44689</v>
      </c>
      <c r="C802" s="3">
        <v>227</v>
      </c>
      <c r="D802" s="1">
        <f t="shared" si="59"/>
        <v>222.92326883565181</v>
      </c>
      <c r="E802" s="1">
        <f t="shared" si="52"/>
        <v>4.0767311643481889</v>
      </c>
      <c r="F802" s="1">
        <f t="shared" si="55"/>
        <v>-8335.4661687975513</v>
      </c>
      <c r="G802" s="1">
        <f t="shared" si="53"/>
        <v>4.0767311643481889</v>
      </c>
      <c r="H802" s="1">
        <f t="shared" si="56"/>
        <v>938134.74294662639</v>
      </c>
      <c r="I802" s="1">
        <f t="shared" si="54"/>
        <v>1175.6074473015369</v>
      </c>
      <c r="J802" s="1">
        <f t="shared" si="57"/>
        <v>-7.0903482177920818</v>
      </c>
      <c r="K802" s="6">
        <f t="shared" si="58"/>
        <v>1.795916812488189</v>
      </c>
    </row>
    <row r="803" spans="1:11" ht="15.6" x14ac:dyDescent="0.3">
      <c r="A803" s="1">
        <v>799</v>
      </c>
      <c r="B803" s="2">
        <v>44690</v>
      </c>
      <c r="C803" s="3">
        <v>254</v>
      </c>
      <c r="D803" s="1">
        <f t="shared" si="59"/>
        <v>226.18465376713036</v>
      </c>
      <c r="E803" s="1">
        <f t="shared" si="52"/>
        <v>27.815346232869643</v>
      </c>
      <c r="F803" s="1">
        <f t="shared" si="55"/>
        <v>-8307.6508225646812</v>
      </c>
      <c r="G803" s="1">
        <f t="shared" si="53"/>
        <v>27.815346232869643</v>
      </c>
      <c r="H803" s="1">
        <f t="shared" si="56"/>
        <v>938162.55829285923</v>
      </c>
      <c r="I803" s="1">
        <f t="shared" si="54"/>
        <v>1174.1709115054559</v>
      </c>
      <c r="J803" s="1">
        <f t="shared" si="57"/>
        <v>-7.0753335320776074</v>
      </c>
      <c r="K803" s="6">
        <f t="shared" si="58"/>
        <v>10.950923713728205</v>
      </c>
    </row>
    <row r="804" spans="1:11" ht="15.6" x14ac:dyDescent="0.3">
      <c r="A804" s="1">
        <v>800</v>
      </c>
      <c r="B804" s="2">
        <v>44691</v>
      </c>
      <c r="C804" s="3">
        <v>456</v>
      </c>
      <c r="D804" s="1">
        <f t="shared" si="59"/>
        <v>248.43693075342608</v>
      </c>
      <c r="E804" s="1">
        <f t="shared" si="52"/>
        <v>207.56306924657392</v>
      </c>
      <c r="F804" s="1">
        <f t="shared" si="55"/>
        <v>-8100.0877533181074</v>
      </c>
      <c r="G804" s="1">
        <f t="shared" si="53"/>
        <v>207.56306924657392</v>
      </c>
      <c r="H804" s="1">
        <f t="shared" si="56"/>
        <v>938370.12136210583</v>
      </c>
      <c r="I804" s="1">
        <f t="shared" si="54"/>
        <v>1172.9626517026322</v>
      </c>
      <c r="J804" s="1">
        <f t="shared" si="57"/>
        <v>-6.905665531259924</v>
      </c>
      <c r="K804" s="6">
        <f t="shared" si="58"/>
        <v>45.518216940038144</v>
      </c>
    </row>
    <row r="805" spans="1:11" ht="15.6" x14ac:dyDescent="0.3">
      <c r="A805" s="1">
        <v>801</v>
      </c>
      <c r="B805" s="2">
        <v>44692</v>
      </c>
      <c r="C805" s="3">
        <v>400</v>
      </c>
      <c r="D805" s="1">
        <f t="shared" si="59"/>
        <v>414.48738615068521</v>
      </c>
      <c r="E805" s="1">
        <f t="shared" si="52"/>
        <v>-14.487386150685211</v>
      </c>
      <c r="F805" s="1">
        <f t="shared" si="55"/>
        <v>-8114.5751394687923</v>
      </c>
      <c r="G805" s="1">
        <f t="shared" si="53"/>
        <v>14.487386150685211</v>
      </c>
      <c r="H805" s="1">
        <f t="shared" si="56"/>
        <v>938384.60874825646</v>
      </c>
      <c r="I805" s="1">
        <f t="shared" si="54"/>
        <v>1171.5163654784724</v>
      </c>
      <c r="J805" s="1">
        <f t="shared" si="57"/>
        <v>-6.9265572198427003</v>
      </c>
      <c r="K805" s="6">
        <f t="shared" si="58"/>
        <v>3.6218465376713027</v>
      </c>
    </row>
    <row r="806" spans="1:11" ht="15.6" x14ac:dyDescent="0.3">
      <c r="A806" s="1">
        <v>802</v>
      </c>
      <c r="B806" s="2">
        <v>44693</v>
      </c>
      <c r="C806" s="3">
        <v>335</v>
      </c>
      <c r="D806" s="1">
        <f t="shared" si="59"/>
        <v>402.89747723013704</v>
      </c>
      <c r="E806" s="1">
        <f t="shared" si="52"/>
        <v>-67.897477230137042</v>
      </c>
      <c r="F806" s="1">
        <f t="shared" si="55"/>
        <v>-8182.4726166989294</v>
      </c>
      <c r="G806" s="1">
        <f t="shared" si="53"/>
        <v>67.897477230137042</v>
      </c>
      <c r="H806" s="1">
        <f t="shared" si="56"/>
        <v>938452.50622548664</v>
      </c>
      <c r="I806" s="1">
        <f t="shared" si="54"/>
        <v>1170.1402820766666</v>
      </c>
      <c r="J806" s="1">
        <f t="shared" si="57"/>
        <v>-6.9927279165002032</v>
      </c>
      <c r="K806" s="6">
        <f t="shared" si="58"/>
        <v>20.267903650787179</v>
      </c>
    </row>
    <row r="807" spans="1:11" ht="15.6" x14ac:dyDescent="0.3">
      <c r="A807" s="1">
        <v>803</v>
      </c>
      <c r="B807" s="4">
        <v>44694</v>
      </c>
      <c r="C807" s="3">
        <v>335</v>
      </c>
      <c r="D807" s="1">
        <f t="shared" si="59"/>
        <v>348.57949544602741</v>
      </c>
      <c r="E807" s="1">
        <f t="shared" si="52"/>
        <v>-13.579495446027408</v>
      </c>
      <c r="F807" s="1">
        <f t="shared" si="55"/>
        <v>-8196.0521121449565</v>
      </c>
      <c r="G807" s="1">
        <f t="shared" si="53"/>
        <v>13.579495446027408</v>
      </c>
      <c r="H807" s="1">
        <f t="shared" si="56"/>
        <v>938466.08572093269</v>
      </c>
      <c r="I807" s="1">
        <f t="shared" si="54"/>
        <v>1168.6999822178489</v>
      </c>
      <c r="J807" s="1">
        <f t="shared" si="57"/>
        <v>-7.0129650353816722</v>
      </c>
      <c r="K807" s="6">
        <f t="shared" si="58"/>
        <v>4.0535807301574351</v>
      </c>
    </row>
    <row r="808" spans="1:11" ht="15.6" x14ac:dyDescent="0.3">
      <c r="A808" s="1">
        <v>804</v>
      </c>
      <c r="B808" s="4">
        <v>44695</v>
      </c>
      <c r="C808" s="3">
        <v>308</v>
      </c>
      <c r="D808" s="1">
        <f t="shared" si="59"/>
        <v>337.71589908920549</v>
      </c>
      <c r="E808" s="1">
        <f t="shared" si="52"/>
        <v>-29.715899089205493</v>
      </c>
      <c r="F808" s="1">
        <f t="shared" si="55"/>
        <v>-8225.7680112341623</v>
      </c>
      <c r="G808" s="1">
        <f t="shared" si="53"/>
        <v>29.715899089205493</v>
      </c>
      <c r="H808" s="1">
        <f t="shared" si="56"/>
        <v>938495.80162002193</v>
      </c>
      <c r="I808" s="1">
        <f t="shared" si="54"/>
        <v>1167.2833353482861</v>
      </c>
      <c r="J808" s="1">
        <f t="shared" si="57"/>
        <v>-7.0469334754786104</v>
      </c>
      <c r="K808" s="6">
        <f t="shared" si="58"/>
        <v>9.6480191848069783</v>
      </c>
    </row>
    <row r="809" spans="1:11" ht="15.6" x14ac:dyDescent="0.3">
      <c r="A809" s="1">
        <v>805</v>
      </c>
      <c r="B809" s="4">
        <v>44696</v>
      </c>
      <c r="C809" s="3">
        <v>257</v>
      </c>
      <c r="D809" s="1">
        <f t="shared" si="59"/>
        <v>313.9431798178411</v>
      </c>
      <c r="E809" s="1">
        <f t="shared" si="52"/>
        <v>-56.943179817841099</v>
      </c>
      <c r="F809" s="1">
        <f t="shared" si="55"/>
        <v>-8282.7111910520034</v>
      </c>
      <c r="G809" s="1">
        <f t="shared" si="53"/>
        <v>56.943179817841099</v>
      </c>
      <c r="H809" s="1">
        <f t="shared" si="56"/>
        <v>938552.7447998398</v>
      </c>
      <c r="I809" s="1">
        <f t="shared" si="54"/>
        <v>1165.9040308072545</v>
      </c>
      <c r="J809" s="1">
        <f t="shared" si="57"/>
        <v>-7.1041106061852952</v>
      </c>
      <c r="K809" s="6">
        <f t="shared" si="58"/>
        <v>22.156879306552955</v>
      </c>
    </row>
    <row r="810" spans="1:11" ht="15.6" x14ac:dyDescent="0.3">
      <c r="A810" s="1">
        <v>806</v>
      </c>
      <c r="B810" s="4">
        <v>44697</v>
      </c>
      <c r="C810" s="3">
        <v>182</v>
      </c>
      <c r="D810" s="1">
        <f t="shared" si="59"/>
        <v>268.38863596356822</v>
      </c>
      <c r="E810" s="1">
        <f t="shared" si="52"/>
        <v>-86.38863596356822</v>
      </c>
      <c r="F810" s="1">
        <f t="shared" si="55"/>
        <v>-8369.0998270155724</v>
      </c>
      <c r="G810" s="1">
        <f t="shared" si="53"/>
        <v>86.38863596356822</v>
      </c>
      <c r="H810" s="1">
        <f t="shared" si="56"/>
        <v>938639.13343580335</v>
      </c>
      <c r="I810" s="1">
        <f t="shared" si="54"/>
        <v>1164.5646816821381</v>
      </c>
      <c r="J810" s="1">
        <f t="shared" si="57"/>
        <v>-7.1864619961915306</v>
      </c>
      <c r="K810" s="6">
        <f t="shared" si="58"/>
        <v>47.466283496466055</v>
      </c>
    </row>
    <row r="811" spans="1:11" ht="15.6" x14ac:dyDescent="0.3">
      <c r="A811" s="1">
        <v>807</v>
      </c>
      <c r="B811" s="4">
        <v>44698</v>
      </c>
      <c r="C811" s="3">
        <v>247</v>
      </c>
      <c r="D811" s="1">
        <f t="shared" si="59"/>
        <v>199.27772719271366</v>
      </c>
      <c r="E811" s="1">
        <f t="shared" si="52"/>
        <v>47.722272807286345</v>
      </c>
      <c r="F811" s="1">
        <f t="shared" si="55"/>
        <v>-8321.3775542082858</v>
      </c>
      <c r="G811" s="1">
        <f t="shared" si="53"/>
        <v>47.722272807286345</v>
      </c>
      <c r="H811" s="1">
        <f t="shared" si="56"/>
        <v>938686.85570861062</v>
      </c>
      <c r="I811" s="1">
        <f t="shared" si="54"/>
        <v>1163.1807381767169</v>
      </c>
      <c r="J811" s="1">
        <f t="shared" si="57"/>
        <v>-7.1539850008623986</v>
      </c>
      <c r="K811" s="6">
        <f t="shared" si="58"/>
        <v>19.320758221573421</v>
      </c>
    </row>
    <row r="812" spans="1:11" ht="15.6" x14ac:dyDescent="0.3">
      <c r="A812" s="1">
        <v>808</v>
      </c>
      <c r="B812" s="4">
        <v>44699</v>
      </c>
      <c r="C812" s="3">
        <v>327</v>
      </c>
      <c r="D812" s="1">
        <f t="shared" si="59"/>
        <v>237.45554543854274</v>
      </c>
      <c r="E812" s="1">
        <f t="shared" si="52"/>
        <v>89.544454561457258</v>
      </c>
      <c r="F812" s="1">
        <f t="shared" si="55"/>
        <v>-8231.8330996468285</v>
      </c>
      <c r="G812" s="1">
        <f t="shared" si="53"/>
        <v>89.544454561457258</v>
      </c>
      <c r="H812" s="1">
        <f t="shared" si="56"/>
        <v>938776.40016317205</v>
      </c>
      <c r="I812" s="1">
        <f t="shared" si="54"/>
        <v>1161.8519803999654</v>
      </c>
      <c r="J812" s="1">
        <f t="shared" si="57"/>
        <v>-7.0850962416167977</v>
      </c>
      <c r="K812" s="6">
        <f t="shared" si="58"/>
        <v>27.383625248152065</v>
      </c>
    </row>
    <row r="813" spans="1:11" ht="15.6" x14ac:dyDescent="0.3">
      <c r="A813" s="1">
        <v>809</v>
      </c>
      <c r="B813" s="4">
        <v>44700</v>
      </c>
      <c r="C813" s="3">
        <v>318</v>
      </c>
      <c r="D813" s="1">
        <f t="shared" si="59"/>
        <v>309.09110908770856</v>
      </c>
      <c r="E813" s="1">
        <f t="shared" si="52"/>
        <v>8.9088909122914401</v>
      </c>
      <c r="F813" s="1">
        <f t="shared" si="55"/>
        <v>-8222.9242087345374</v>
      </c>
      <c r="G813" s="1">
        <f t="shared" si="53"/>
        <v>8.9088909122914401</v>
      </c>
      <c r="H813" s="1">
        <f t="shared" si="56"/>
        <v>938785.30905408436</v>
      </c>
      <c r="I813" s="1">
        <f t="shared" si="54"/>
        <v>1160.426834430265</v>
      </c>
      <c r="J813" s="1">
        <f t="shared" si="57"/>
        <v>-7.0861203522337952</v>
      </c>
      <c r="K813" s="6">
        <f t="shared" si="58"/>
        <v>2.8015380227331574</v>
      </c>
    </row>
    <row r="814" spans="1:11" ht="15.6" x14ac:dyDescent="0.3">
      <c r="A814" s="1">
        <v>810</v>
      </c>
      <c r="B814" s="4">
        <v>44701</v>
      </c>
      <c r="C814" s="3">
        <v>250</v>
      </c>
      <c r="D814" s="1">
        <f t="shared" si="59"/>
        <v>316.21822181754169</v>
      </c>
      <c r="E814" s="1">
        <f t="shared" si="52"/>
        <v>-66.218221817541689</v>
      </c>
      <c r="F814" s="1">
        <f t="shared" si="55"/>
        <v>-8289.1424305520795</v>
      </c>
      <c r="G814" s="1">
        <f t="shared" si="53"/>
        <v>66.218221817541689</v>
      </c>
      <c r="H814" s="1">
        <f t="shared" si="56"/>
        <v>938851.52727590187</v>
      </c>
      <c r="I814" s="1">
        <f t="shared" si="54"/>
        <v>1159.0759595998788</v>
      </c>
      <c r="J814" s="1">
        <f t="shared" si="57"/>
        <v>-7.1515092362139487</v>
      </c>
      <c r="K814" s="6">
        <f t="shared" si="58"/>
        <v>26.487288727016679</v>
      </c>
    </row>
    <row r="815" spans="1:11" ht="15.6" x14ac:dyDescent="0.3">
      <c r="A815" s="1">
        <v>811</v>
      </c>
      <c r="B815" s="4">
        <v>44702</v>
      </c>
      <c r="C815" s="3">
        <v>263</v>
      </c>
      <c r="D815" s="1">
        <f t="shared" si="59"/>
        <v>263.24364436350834</v>
      </c>
      <c r="E815" s="1">
        <f t="shared" si="52"/>
        <v>-0.24364436350833785</v>
      </c>
      <c r="F815" s="1">
        <f t="shared" si="55"/>
        <v>-8289.3860749155883</v>
      </c>
      <c r="G815" s="1">
        <f t="shared" si="53"/>
        <v>0.24364436350833785</v>
      </c>
      <c r="H815" s="1">
        <f t="shared" si="56"/>
        <v>938851.77092026535</v>
      </c>
      <c r="I815" s="1">
        <f t="shared" si="54"/>
        <v>1157.6470664861472</v>
      </c>
      <c r="J815" s="1">
        <f t="shared" si="57"/>
        <v>-7.1605468669105656</v>
      </c>
      <c r="K815" s="6">
        <f t="shared" si="58"/>
        <v>9.2640442398607539E-2</v>
      </c>
    </row>
    <row r="816" spans="1:11" ht="15.6" x14ac:dyDescent="0.3">
      <c r="A816" s="1">
        <v>812</v>
      </c>
      <c r="B816" s="4">
        <v>44703</v>
      </c>
      <c r="C816" s="3">
        <v>227</v>
      </c>
      <c r="D816" s="1">
        <f t="shared" si="59"/>
        <v>263.04872887270164</v>
      </c>
      <c r="E816" s="1">
        <f t="shared" si="52"/>
        <v>-36.048728872701645</v>
      </c>
      <c r="F816" s="1">
        <f t="shared" si="55"/>
        <v>-8325.4348037882901</v>
      </c>
      <c r="G816" s="1">
        <f t="shared" si="53"/>
        <v>36.048728872701645</v>
      </c>
      <c r="H816" s="1">
        <f t="shared" si="56"/>
        <v>938887.81964913802</v>
      </c>
      <c r="I816" s="1">
        <f t="shared" si="54"/>
        <v>1156.2657877452439</v>
      </c>
      <c r="J816" s="1">
        <f t="shared" si="57"/>
        <v>-7.2002777320110463</v>
      </c>
      <c r="K816" s="6">
        <f t="shared" si="58"/>
        <v>15.880497300749624</v>
      </c>
    </row>
    <row r="817" spans="1:11" ht="15.6" x14ac:dyDescent="0.3">
      <c r="A817" s="1">
        <v>813</v>
      </c>
      <c r="B817" s="4">
        <v>44704</v>
      </c>
      <c r="C817" s="3">
        <v>174</v>
      </c>
      <c r="D817" s="1">
        <f t="shared" si="59"/>
        <v>234.20974577454032</v>
      </c>
      <c r="E817" s="1">
        <f t="shared" si="52"/>
        <v>-60.209745774540323</v>
      </c>
      <c r="F817" s="1">
        <f t="shared" si="55"/>
        <v>-8385.6445495628304</v>
      </c>
      <c r="G817" s="1">
        <f t="shared" si="53"/>
        <v>60.209745774540323</v>
      </c>
      <c r="H817" s="1">
        <f t="shared" si="56"/>
        <v>938948.02939491253</v>
      </c>
      <c r="I817" s="1">
        <f t="shared" si="54"/>
        <v>1154.9176253319956</v>
      </c>
      <c r="J817" s="1">
        <f t="shared" si="57"/>
        <v>-7.2608161531453561</v>
      </c>
      <c r="K817" s="6">
        <f t="shared" si="58"/>
        <v>34.603302169276049</v>
      </c>
    </row>
    <row r="818" spans="1:11" ht="15.6" x14ac:dyDescent="0.3">
      <c r="A818" s="1">
        <v>814</v>
      </c>
      <c r="B818" s="4">
        <v>44705</v>
      </c>
      <c r="C818" s="3">
        <v>345</v>
      </c>
      <c r="D818" s="1">
        <f t="shared" si="59"/>
        <v>186.04194915490805</v>
      </c>
      <c r="E818" s="1">
        <f t="shared" si="52"/>
        <v>158.95805084509195</v>
      </c>
      <c r="F818" s="1">
        <f t="shared" si="55"/>
        <v>-8226.6864987177378</v>
      </c>
      <c r="G818" s="1">
        <f t="shared" si="53"/>
        <v>158.95805084509195</v>
      </c>
      <c r="H818" s="1">
        <f t="shared" si="56"/>
        <v>939106.98744575761</v>
      </c>
      <c r="I818" s="1">
        <f t="shared" si="54"/>
        <v>1153.6940877712009</v>
      </c>
      <c r="J818" s="1">
        <f t="shared" si="57"/>
        <v>-7.1307347293516194</v>
      </c>
      <c r="K818" s="6">
        <f t="shared" si="58"/>
        <v>46.074797346403464</v>
      </c>
    </row>
    <row r="819" spans="1:11" ht="15.6" x14ac:dyDescent="0.3">
      <c r="A819" s="1">
        <v>815</v>
      </c>
      <c r="B819" s="4">
        <v>44706</v>
      </c>
      <c r="C819" s="3">
        <v>315</v>
      </c>
      <c r="D819" s="1">
        <f t="shared" si="59"/>
        <v>313.20838983098162</v>
      </c>
      <c r="E819" s="1">
        <f t="shared" si="52"/>
        <v>1.7916101690183837</v>
      </c>
      <c r="F819" s="1">
        <f t="shared" si="55"/>
        <v>-8224.8948885487189</v>
      </c>
      <c r="G819" s="1">
        <f t="shared" si="53"/>
        <v>1.7916101690183837</v>
      </c>
      <c r="H819" s="1">
        <f t="shared" si="56"/>
        <v>939108.7790559266</v>
      </c>
      <c r="I819" s="1">
        <f t="shared" si="54"/>
        <v>1152.2807104980695</v>
      </c>
      <c r="J819" s="1">
        <f t="shared" si="57"/>
        <v>-7.1379263868728096</v>
      </c>
      <c r="K819" s="6">
        <f t="shared" si="58"/>
        <v>0.56876513302170906</v>
      </c>
    </row>
    <row r="820" spans="1:11" ht="15.6" x14ac:dyDescent="0.3">
      <c r="A820" s="1">
        <v>816</v>
      </c>
      <c r="B820" s="4">
        <v>44707</v>
      </c>
      <c r="C820" s="3">
        <v>246</v>
      </c>
      <c r="D820" s="1">
        <f t="shared" si="59"/>
        <v>314.64167796619631</v>
      </c>
      <c r="E820" s="1">
        <f t="shared" si="52"/>
        <v>-68.641677966196312</v>
      </c>
      <c r="F820" s="1">
        <f t="shared" si="55"/>
        <v>-8293.5365665149147</v>
      </c>
      <c r="G820" s="1">
        <f t="shared" si="53"/>
        <v>68.641677966196312</v>
      </c>
      <c r="H820" s="1">
        <f t="shared" si="56"/>
        <v>939177.42073389282</v>
      </c>
      <c r="I820" s="1">
        <f t="shared" si="54"/>
        <v>1150.9527214876136</v>
      </c>
      <c r="J820" s="1">
        <f t="shared" si="57"/>
        <v>-7.2058012563673914</v>
      </c>
      <c r="K820" s="6">
        <f t="shared" si="58"/>
        <v>27.903121124470044</v>
      </c>
    </row>
    <row r="821" spans="1:11" ht="15.6" x14ac:dyDescent="0.3">
      <c r="A821" s="1">
        <v>817</v>
      </c>
      <c r="B821" s="4">
        <v>44708</v>
      </c>
      <c r="C821" s="3">
        <v>224</v>
      </c>
      <c r="D821" s="1">
        <f t="shared" si="59"/>
        <v>259.72833559323925</v>
      </c>
      <c r="E821" s="1">
        <f t="shared" si="52"/>
        <v>-35.728335593239251</v>
      </c>
      <c r="F821" s="1">
        <f t="shared" si="55"/>
        <v>-8329.2649021081543</v>
      </c>
      <c r="G821" s="1">
        <f t="shared" si="53"/>
        <v>35.728335593239251</v>
      </c>
      <c r="H821" s="1">
        <f t="shared" si="56"/>
        <v>939213.14906948607</v>
      </c>
      <c r="I821" s="1">
        <f t="shared" si="54"/>
        <v>1149.5876977594689</v>
      </c>
      <c r="J821" s="1">
        <f t="shared" si="57"/>
        <v>-7.2454367059962284</v>
      </c>
      <c r="K821" s="6">
        <f t="shared" si="58"/>
        <v>15.950149818410381</v>
      </c>
    </row>
    <row r="822" spans="1:11" ht="15.6" x14ac:dyDescent="0.3">
      <c r="A822" s="1">
        <v>818</v>
      </c>
      <c r="B822" s="4">
        <v>44709</v>
      </c>
      <c r="C822" s="3">
        <v>279</v>
      </c>
      <c r="D822" s="1">
        <f t="shared" si="59"/>
        <v>231.14566711864785</v>
      </c>
      <c r="E822" s="1">
        <f t="shared" si="52"/>
        <v>47.85433288135215</v>
      </c>
      <c r="F822" s="1">
        <f t="shared" si="55"/>
        <v>-8281.4105692268022</v>
      </c>
      <c r="G822" s="1">
        <f t="shared" si="53"/>
        <v>47.85433288135215</v>
      </c>
      <c r="H822" s="1">
        <f t="shared" si="56"/>
        <v>939261.00340236747</v>
      </c>
      <c r="I822" s="1">
        <f t="shared" si="54"/>
        <v>1148.2408354552169</v>
      </c>
      <c r="J822" s="1">
        <f t="shared" si="57"/>
        <v>-7.2122592347481351</v>
      </c>
      <c r="K822" s="6">
        <f t="shared" si="58"/>
        <v>17.152090638477475</v>
      </c>
    </row>
    <row r="823" spans="1:11" ht="15.6" x14ac:dyDescent="0.3">
      <c r="A823" s="1">
        <v>819</v>
      </c>
      <c r="B823" s="4">
        <v>44710</v>
      </c>
      <c r="C823" s="3">
        <v>242</v>
      </c>
      <c r="D823" s="1">
        <f t="shared" si="59"/>
        <v>269.42913342372958</v>
      </c>
      <c r="E823" s="1">
        <f t="shared" si="52"/>
        <v>-27.429133423729581</v>
      </c>
      <c r="F823" s="1">
        <f t="shared" si="55"/>
        <v>-8308.8397026505318</v>
      </c>
      <c r="G823" s="1">
        <f t="shared" si="53"/>
        <v>27.429133423729581</v>
      </c>
      <c r="H823" s="1">
        <f t="shared" si="56"/>
        <v>939288.43253579119</v>
      </c>
      <c r="I823" s="1">
        <f t="shared" si="54"/>
        <v>1146.8723229985239</v>
      </c>
      <c r="J823" s="1">
        <f t="shared" si="57"/>
        <v>-7.244781773900411</v>
      </c>
      <c r="K823" s="6">
        <f t="shared" si="58"/>
        <v>11.334352654433712</v>
      </c>
    </row>
    <row r="824" spans="1:11" ht="15.6" x14ac:dyDescent="0.3">
      <c r="A824" s="1">
        <v>820</v>
      </c>
      <c r="B824" s="4">
        <v>44711</v>
      </c>
      <c r="C824" s="3">
        <v>218</v>
      </c>
      <c r="D824" s="1">
        <f t="shared" si="59"/>
        <v>247.48582668474592</v>
      </c>
      <c r="E824" s="1">
        <f t="shared" si="52"/>
        <v>-29.485826684745916</v>
      </c>
      <c r="F824" s="1">
        <f t="shared" si="55"/>
        <v>-8338.3255293352777</v>
      </c>
      <c r="G824" s="1">
        <f t="shared" si="53"/>
        <v>29.485826684745916</v>
      </c>
      <c r="H824" s="1">
        <f t="shared" si="56"/>
        <v>939317.91836247593</v>
      </c>
      <c r="I824" s="1">
        <f t="shared" si="54"/>
        <v>1145.5096565396047</v>
      </c>
      <c r="J824" s="1">
        <f t="shared" si="57"/>
        <v>-7.279140321281953</v>
      </c>
      <c r="K824" s="6">
        <f t="shared" si="58"/>
        <v>13.525608570984366</v>
      </c>
    </row>
    <row r="825" spans="1:11" ht="15.6" x14ac:dyDescent="0.3">
      <c r="A825" s="1">
        <v>821</v>
      </c>
      <c r="B825" s="4">
        <v>44712</v>
      </c>
      <c r="C825" s="3">
        <v>340</v>
      </c>
      <c r="D825" s="1">
        <f t="shared" si="59"/>
        <v>223.89716533694917</v>
      </c>
      <c r="E825" s="1">
        <f t="shared" si="52"/>
        <v>116.10283466305083</v>
      </c>
      <c r="F825" s="1">
        <f t="shared" si="55"/>
        <v>-8222.2226946722276</v>
      </c>
      <c r="G825" s="1">
        <f t="shared" si="53"/>
        <v>116.10283466305083</v>
      </c>
      <c r="H825" s="1">
        <f t="shared" si="56"/>
        <v>939434.02119713894</v>
      </c>
      <c r="I825" s="1">
        <f t="shared" si="54"/>
        <v>1144.2558114459671</v>
      </c>
      <c r="J825" s="1">
        <f t="shared" si="57"/>
        <v>-7.185650806773717</v>
      </c>
      <c r="K825" s="6">
        <f t="shared" si="58"/>
        <v>34.147892547956125</v>
      </c>
    </row>
    <row r="826" spans="1:11" ht="15.6" x14ac:dyDescent="0.3">
      <c r="A826" s="1">
        <v>822</v>
      </c>
      <c r="B826" s="2">
        <v>44713</v>
      </c>
      <c r="C826" s="3">
        <v>368</v>
      </c>
      <c r="D826" s="1">
        <f t="shared" si="59"/>
        <v>316.77943306738985</v>
      </c>
      <c r="E826" s="1">
        <f t="shared" si="52"/>
        <v>51.220566932610154</v>
      </c>
      <c r="F826" s="1">
        <f t="shared" si="55"/>
        <v>-8171.0021277396172</v>
      </c>
      <c r="G826" s="1">
        <f t="shared" si="53"/>
        <v>51.220566932610154</v>
      </c>
      <c r="H826" s="1">
        <f t="shared" si="56"/>
        <v>939485.24176407151</v>
      </c>
      <c r="I826" s="1">
        <f t="shared" si="54"/>
        <v>1142.9260848711333</v>
      </c>
      <c r="J826" s="1">
        <f t="shared" si="57"/>
        <v>-7.1491955918224672</v>
      </c>
      <c r="K826" s="6">
        <f t="shared" si="58"/>
        <v>13.918632318644065</v>
      </c>
    </row>
    <row r="827" spans="1:11" ht="15.6" x14ac:dyDescent="0.3">
      <c r="A827" s="1">
        <v>823</v>
      </c>
      <c r="B827" s="2">
        <v>44714</v>
      </c>
      <c r="C827" s="3">
        <v>304</v>
      </c>
      <c r="D827" s="1">
        <f t="shared" si="59"/>
        <v>357.75588661347797</v>
      </c>
      <c r="E827" s="1">
        <f t="shared" si="52"/>
        <v>-53.755886613477969</v>
      </c>
      <c r="F827" s="1">
        <f t="shared" si="55"/>
        <v>-8224.7580143530959</v>
      </c>
      <c r="G827" s="1">
        <f t="shared" si="53"/>
        <v>53.755886613477969</v>
      </c>
      <c r="H827" s="1">
        <f t="shared" si="56"/>
        <v>939538.99765068502</v>
      </c>
      <c r="I827" s="1">
        <f t="shared" si="54"/>
        <v>1141.6026702924485</v>
      </c>
      <c r="J827" s="1">
        <f t="shared" si="57"/>
        <v>-7.2045714576386981</v>
      </c>
      <c r="K827" s="6">
        <f t="shared" si="58"/>
        <v>17.682857438644071</v>
      </c>
    </row>
    <row r="828" spans="1:11" ht="15.6" x14ac:dyDescent="0.3">
      <c r="A828" s="1">
        <v>824</v>
      </c>
      <c r="B828" s="2">
        <v>44715</v>
      </c>
      <c r="C828" s="3">
        <v>372</v>
      </c>
      <c r="D828" s="1">
        <f t="shared" si="59"/>
        <v>314.75117732269558</v>
      </c>
      <c r="E828" s="1">
        <f t="shared" si="52"/>
        <v>57.248822677304418</v>
      </c>
      <c r="F828" s="1">
        <f t="shared" si="55"/>
        <v>-8167.509191675791</v>
      </c>
      <c r="G828" s="1">
        <f t="shared" si="53"/>
        <v>57.248822677304418</v>
      </c>
      <c r="H828" s="1">
        <f t="shared" si="56"/>
        <v>939596.24647336232</v>
      </c>
      <c r="I828" s="1">
        <f t="shared" si="54"/>
        <v>1140.2867068851485</v>
      </c>
      <c r="J828" s="1">
        <f t="shared" si="57"/>
        <v>-7.1626803525461389</v>
      </c>
      <c r="K828" s="6">
        <f t="shared" si="58"/>
        <v>15.389468461640973</v>
      </c>
    </row>
    <row r="829" spans="1:11" ht="15.6" x14ac:dyDescent="0.3">
      <c r="A829" s="1">
        <v>825</v>
      </c>
      <c r="B829" s="2">
        <v>44716</v>
      </c>
      <c r="C829" s="3">
        <v>395</v>
      </c>
      <c r="D829" s="1">
        <f t="shared" si="59"/>
        <v>360.55023546453913</v>
      </c>
      <c r="E829" s="1">
        <f t="shared" si="52"/>
        <v>34.449764535460872</v>
      </c>
      <c r="F829" s="1">
        <f t="shared" si="55"/>
        <v>-8133.0594271403297</v>
      </c>
      <c r="G829" s="1">
        <f t="shared" si="53"/>
        <v>34.449764535460872</v>
      </c>
      <c r="H829" s="1">
        <f t="shared" si="56"/>
        <v>939630.69623789773</v>
      </c>
      <c r="I829" s="1">
        <f t="shared" si="54"/>
        <v>1138.946298470179</v>
      </c>
      <c r="J829" s="1">
        <f t="shared" si="57"/>
        <v>-7.140862952067689</v>
      </c>
      <c r="K829" s="6">
        <f t="shared" si="58"/>
        <v>8.7214593760660435</v>
      </c>
    </row>
    <row r="830" spans="1:11" ht="15.6" x14ac:dyDescent="0.3">
      <c r="A830" s="1">
        <v>826</v>
      </c>
      <c r="B830" s="2">
        <v>44717</v>
      </c>
      <c r="C830" s="3">
        <v>388</v>
      </c>
      <c r="D830" s="1">
        <f t="shared" si="59"/>
        <v>388.11004709290785</v>
      </c>
      <c r="E830" s="1">
        <f t="shared" si="52"/>
        <v>-0.11004709290784831</v>
      </c>
      <c r="F830" s="1">
        <f t="shared" si="55"/>
        <v>-8133.1694742332375</v>
      </c>
      <c r="G830" s="1">
        <f t="shared" si="53"/>
        <v>0.11004709290784831</v>
      </c>
      <c r="H830" s="1">
        <f t="shared" si="56"/>
        <v>939630.80628499063</v>
      </c>
      <c r="I830" s="1">
        <f t="shared" si="54"/>
        <v>1137.5675620883665</v>
      </c>
      <c r="J830" s="1">
        <f t="shared" si="57"/>
        <v>-7.1496144451431283</v>
      </c>
      <c r="K830" s="6">
        <f t="shared" si="58"/>
        <v>2.8362652811301108E-2</v>
      </c>
    </row>
    <row r="831" spans="1:11" ht="15.6" x14ac:dyDescent="0.3">
      <c r="A831" s="1">
        <v>827</v>
      </c>
      <c r="B831" s="2">
        <v>44718</v>
      </c>
      <c r="C831" s="3">
        <v>342</v>
      </c>
      <c r="D831" s="1">
        <f t="shared" si="59"/>
        <v>388.02200941858155</v>
      </c>
      <c r="E831" s="1">
        <f t="shared" si="52"/>
        <v>-46.022009418581547</v>
      </c>
      <c r="F831" s="1">
        <f t="shared" si="55"/>
        <v>-8179.191483651819</v>
      </c>
      <c r="G831" s="1">
        <f t="shared" si="53"/>
        <v>46.022009418581547</v>
      </c>
      <c r="H831" s="1">
        <f t="shared" si="56"/>
        <v>939676.82829440921</v>
      </c>
      <c r="I831" s="1">
        <f t="shared" si="54"/>
        <v>1136.2476762931187</v>
      </c>
      <c r="J831" s="1">
        <f t="shared" si="57"/>
        <v>-7.1984230677025618</v>
      </c>
      <c r="K831" s="6">
        <f t="shared" si="58"/>
        <v>13.456727900170042</v>
      </c>
    </row>
    <row r="832" spans="1:11" ht="15.6" x14ac:dyDescent="0.3">
      <c r="A832" s="1">
        <v>828</v>
      </c>
      <c r="B832" s="2">
        <v>44719</v>
      </c>
      <c r="C832" s="3">
        <v>518</v>
      </c>
      <c r="D832" s="1">
        <f t="shared" si="59"/>
        <v>351.20440188371629</v>
      </c>
      <c r="E832" s="1">
        <f t="shared" si="52"/>
        <v>166.79559811628371</v>
      </c>
      <c r="F832" s="1">
        <f t="shared" si="55"/>
        <v>-8012.3958855355349</v>
      </c>
      <c r="G832" s="1">
        <f t="shared" si="53"/>
        <v>166.79559811628371</v>
      </c>
      <c r="H832" s="1">
        <f t="shared" si="56"/>
        <v>939843.62389252544</v>
      </c>
      <c r="I832" s="1">
        <f t="shared" si="54"/>
        <v>1135.0768404499099</v>
      </c>
      <c r="J832" s="1">
        <f t="shared" si="57"/>
        <v>-7.0589017412774142</v>
      </c>
      <c r="K832" s="6">
        <f t="shared" si="58"/>
        <v>32.199922416270987</v>
      </c>
    </row>
    <row r="833" spans="1:11" ht="15.6" x14ac:dyDescent="0.3">
      <c r="A833" s="1">
        <v>829</v>
      </c>
      <c r="B833" s="2">
        <v>44720</v>
      </c>
      <c r="C833" s="3">
        <v>520</v>
      </c>
      <c r="D833" s="1">
        <f t="shared" si="59"/>
        <v>484.64088037674327</v>
      </c>
      <c r="E833" s="1">
        <f t="shared" si="52"/>
        <v>35.359119623256731</v>
      </c>
      <c r="F833" s="1">
        <f t="shared" si="55"/>
        <v>-7977.0367659122785</v>
      </c>
      <c r="G833" s="1">
        <f t="shared" si="53"/>
        <v>35.359119623256731</v>
      </c>
      <c r="H833" s="1">
        <f t="shared" si="56"/>
        <v>939878.98301214864</v>
      </c>
      <c r="I833" s="1">
        <f t="shared" si="54"/>
        <v>1133.7502810761746</v>
      </c>
      <c r="J833" s="1">
        <f t="shared" si="57"/>
        <v>-7.0359733523861561</v>
      </c>
      <c r="K833" s="6">
        <f t="shared" si="58"/>
        <v>6.7998306967801403</v>
      </c>
    </row>
    <row r="834" spans="1:11" ht="15.6" x14ac:dyDescent="0.3">
      <c r="A834" s="1">
        <v>830</v>
      </c>
      <c r="B834" s="2">
        <v>44721</v>
      </c>
      <c r="C834" s="3">
        <v>556</v>
      </c>
      <c r="D834" s="1">
        <f t="shared" si="59"/>
        <v>512.92817607534869</v>
      </c>
      <c r="E834" s="1">
        <f t="shared" si="52"/>
        <v>43.071823924651312</v>
      </c>
      <c r="F834" s="1">
        <f t="shared" si="55"/>
        <v>-7933.9649419876268</v>
      </c>
      <c r="G834" s="1">
        <f t="shared" si="53"/>
        <v>43.071823924651312</v>
      </c>
      <c r="H834" s="1">
        <f t="shared" si="56"/>
        <v>939922.05483607331</v>
      </c>
      <c r="I834" s="1">
        <f t="shared" si="54"/>
        <v>1132.4362106458714</v>
      </c>
      <c r="J834" s="1">
        <f t="shared" si="57"/>
        <v>-7.0061031847988904</v>
      </c>
      <c r="K834" s="6">
        <f t="shared" si="58"/>
        <v>7.7467309216998768</v>
      </c>
    </row>
    <row r="835" spans="1:11" ht="15.6" x14ac:dyDescent="0.3">
      <c r="A835" s="1">
        <v>831</v>
      </c>
      <c r="B835" s="2">
        <v>44722</v>
      </c>
      <c r="C835" s="3">
        <v>627</v>
      </c>
      <c r="D835" s="1">
        <f t="shared" si="59"/>
        <v>547.38563521506978</v>
      </c>
      <c r="E835" s="1">
        <f t="shared" si="52"/>
        <v>79.614364784930217</v>
      </c>
      <c r="F835" s="1">
        <f t="shared" si="55"/>
        <v>-7854.3505772026965</v>
      </c>
      <c r="G835" s="1">
        <f t="shared" si="53"/>
        <v>79.614364784930217</v>
      </c>
      <c r="H835" s="1">
        <f t="shared" si="56"/>
        <v>940001.66920085822</v>
      </c>
      <c r="I835" s="1">
        <f t="shared" si="54"/>
        <v>1131.1692770166765</v>
      </c>
      <c r="J835" s="1">
        <f t="shared" si="57"/>
        <v>-6.9435678079213803</v>
      </c>
      <c r="K835" s="6">
        <f t="shared" si="58"/>
        <v>12.6976658349171</v>
      </c>
    </row>
    <row r="836" spans="1:11" ht="15.6" x14ac:dyDescent="0.3">
      <c r="A836" s="1">
        <v>832</v>
      </c>
      <c r="B836" s="2">
        <v>44723</v>
      </c>
      <c r="C836" s="3">
        <v>574</v>
      </c>
      <c r="D836" s="1">
        <f t="shared" si="59"/>
        <v>611.077127043014</v>
      </c>
      <c r="E836" s="1">
        <f t="shared" si="52"/>
        <v>-37.077127043014002</v>
      </c>
      <c r="F836" s="1">
        <f t="shared" si="55"/>
        <v>-7891.4277042457106</v>
      </c>
      <c r="G836" s="1">
        <f t="shared" si="53"/>
        <v>37.077127043014002</v>
      </c>
      <c r="H836" s="1">
        <f t="shared" si="56"/>
        <v>940038.74632790126</v>
      </c>
      <c r="I836" s="1">
        <f t="shared" si="54"/>
        <v>1129.8542624133429</v>
      </c>
      <c r="J836" s="1">
        <f t="shared" si="57"/>
        <v>-6.9844651356979455</v>
      </c>
      <c r="K836" s="6">
        <f t="shared" si="58"/>
        <v>6.4594297984344946</v>
      </c>
    </row>
    <row r="837" spans="1:11" ht="15.6" x14ac:dyDescent="0.3">
      <c r="A837" s="1">
        <v>833</v>
      </c>
      <c r="B837" s="2">
        <v>44724</v>
      </c>
      <c r="C837" s="3">
        <v>551</v>
      </c>
      <c r="D837" s="1">
        <f t="shared" si="59"/>
        <v>581.4154254086028</v>
      </c>
      <c r="E837" s="1">
        <f t="shared" si="52"/>
        <v>-30.4154254086028</v>
      </c>
      <c r="F837" s="1">
        <f t="shared" si="55"/>
        <v>-7921.8431296543131</v>
      </c>
      <c r="G837" s="1">
        <f t="shared" si="53"/>
        <v>30.4154254086028</v>
      </c>
      <c r="H837" s="1">
        <f t="shared" si="56"/>
        <v>940069.16175330989</v>
      </c>
      <c r="I837" s="1">
        <f t="shared" si="54"/>
        <v>1128.5344078671187</v>
      </c>
      <c r="J837" s="1">
        <f t="shared" si="57"/>
        <v>-7.0195849363833354</v>
      </c>
      <c r="K837" s="6">
        <f t="shared" si="58"/>
        <v>5.520040909002323</v>
      </c>
    </row>
    <row r="838" spans="1:11" ht="15.6" x14ac:dyDescent="0.3">
      <c r="A838" s="1">
        <v>834</v>
      </c>
      <c r="B838" s="4">
        <v>44725</v>
      </c>
      <c r="C838" s="3">
        <v>591</v>
      </c>
      <c r="D838" s="1">
        <f t="shared" si="59"/>
        <v>557.08308508172058</v>
      </c>
      <c r="E838" s="1">
        <f t="shared" si="52"/>
        <v>33.916914918279417</v>
      </c>
      <c r="F838" s="1">
        <f t="shared" si="55"/>
        <v>-7887.9262147360332</v>
      </c>
      <c r="G838" s="1">
        <f t="shared" si="53"/>
        <v>33.916914918279417</v>
      </c>
      <c r="H838" s="1">
        <f t="shared" si="56"/>
        <v>940103.07866822812</v>
      </c>
      <c r="I838" s="1">
        <f t="shared" si="54"/>
        <v>1127.2219168683791</v>
      </c>
      <c r="J838" s="1">
        <f t="shared" ref="J838:J901" si="60">F838/I838</f>
        <v>-6.9976693113367423</v>
      </c>
      <c r="K838" s="6">
        <f t="shared" ref="K838:K901" si="61">(G838/C838)*100</f>
        <v>5.7389026934482938</v>
      </c>
    </row>
    <row r="839" spans="1:11" ht="15.6" x14ac:dyDescent="0.3">
      <c r="A839" s="1">
        <v>835</v>
      </c>
      <c r="B839" s="4">
        <v>44726</v>
      </c>
      <c r="C839" s="3">
        <v>930</v>
      </c>
      <c r="D839" s="1">
        <f t="shared" ref="D839:D902" si="62">D838+0.8*(C838-D838)</f>
        <v>584.21661701634412</v>
      </c>
      <c r="E839" s="1">
        <f t="shared" si="52"/>
        <v>345.78338298365588</v>
      </c>
      <c r="F839" s="1">
        <f t="shared" si="55"/>
        <v>-7542.1428317523769</v>
      </c>
      <c r="G839" s="1">
        <f t="shared" si="53"/>
        <v>345.78338298365588</v>
      </c>
      <c r="H839" s="1">
        <f t="shared" si="56"/>
        <v>940448.86205121176</v>
      </c>
      <c r="I839" s="1">
        <f t="shared" si="54"/>
        <v>1126.2860623367806</v>
      </c>
      <c r="J839" s="1">
        <f t="shared" si="60"/>
        <v>-6.6964717792069557</v>
      </c>
      <c r="K839" s="6">
        <f t="shared" si="61"/>
        <v>37.181008922973753</v>
      </c>
    </row>
    <row r="840" spans="1:11" ht="15.6" x14ac:dyDescent="0.3">
      <c r="A840" s="1">
        <v>836</v>
      </c>
      <c r="B840" s="4">
        <v>44727</v>
      </c>
      <c r="C840" s="3">
        <v>1242</v>
      </c>
      <c r="D840" s="1">
        <f t="shared" si="62"/>
        <v>860.84332340326887</v>
      </c>
      <c r="E840" s="1">
        <f t="shared" si="52"/>
        <v>381.15667659673113</v>
      </c>
      <c r="F840" s="1">
        <f t="shared" si="55"/>
        <v>-7160.986155155646</v>
      </c>
      <c r="G840" s="1">
        <f t="shared" si="53"/>
        <v>381.15667659673113</v>
      </c>
      <c r="H840" s="1">
        <f t="shared" si="56"/>
        <v>940830.01872780849</v>
      </c>
      <c r="I840" s="1">
        <f t="shared" si="54"/>
        <v>1125.3947592437901</v>
      </c>
      <c r="J840" s="1">
        <f t="shared" si="60"/>
        <v>-6.3630882375598379</v>
      </c>
      <c r="K840" s="6">
        <f t="shared" si="61"/>
        <v>30.688943365276263</v>
      </c>
    </row>
    <row r="841" spans="1:11" ht="15.6" x14ac:dyDescent="0.3">
      <c r="A841" s="1">
        <v>837</v>
      </c>
      <c r="B841" s="4">
        <v>44728</v>
      </c>
      <c r="C841" s="3">
        <v>1173</v>
      </c>
      <c r="D841" s="1">
        <f t="shared" si="62"/>
        <v>1165.7686646806537</v>
      </c>
      <c r="E841" s="1">
        <f t="shared" si="52"/>
        <v>7.2313353193462717</v>
      </c>
      <c r="F841" s="1">
        <f t="shared" si="55"/>
        <v>-7153.7548198363002</v>
      </c>
      <c r="G841" s="1">
        <f t="shared" si="53"/>
        <v>7.2313353193462717</v>
      </c>
      <c r="H841" s="1">
        <f t="shared" si="56"/>
        <v>940837.25006312784</v>
      </c>
      <c r="I841" s="1">
        <f t="shared" si="54"/>
        <v>1124.0588411745853</v>
      </c>
      <c r="J841" s="1">
        <f t="shared" si="60"/>
        <v>-6.3642173859519531</v>
      </c>
      <c r="K841" s="6">
        <f t="shared" si="61"/>
        <v>0.61648212441144679</v>
      </c>
    </row>
    <row r="842" spans="1:11" ht="15.6" x14ac:dyDescent="0.3">
      <c r="A842" s="1">
        <v>838</v>
      </c>
      <c r="B842" s="4">
        <v>44729</v>
      </c>
      <c r="C842" s="3">
        <v>1220</v>
      </c>
      <c r="D842" s="1">
        <f t="shared" si="62"/>
        <v>1171.5537329361307</v>
      </c>
      <c r="E842" s="1">
        <f t="shared" si="52"/>
        <v>48.4462670638693</v>
      </c>
      <c r="F842" s="1">
        <f t="shared" si="55"/>
        <v>-7105.3085527724306</v>
      </c>
      <c r="G842" s="1">
        <f t="shared" si="53"/>
        <v>48.4462670638693</v>
      </c>
      <c r="H842" s="1">
        <f t="shared" si="56"/>
        <v>940885.69633019168</v>
      </c>
      <c r="I842" s="1">
        <f t="shared" si="54"/>
        <v>1122.7752939501095</v>
      </c>
      <c r="J842" s="1">
        <f t="shared" si="60"/>
        <v>-6.32834422974768</v>
      </c>
      <c r="K842" s="6">
        <f t="shared" si="61"/>
        <v>3.9710054970384672</v>
      </c>
    </row>
    <row r="843" spans="1:11" ht="15.6" x14ac:dyDescent="0.3">
      <c r="A843" s="1">
        <v>839</v>
      </c>
      <c r="B843" s="4">
        <v>44730</v>
      </c>
      <c r="C843" s="3">
        <v>1264</v>
      </c>
      <c r="D843" s="1">
        <f t="shared" si="62"/>
        <v>1210.310746587226</v>
      </c>
      <c r="E843" s="1">
        <f t="shared" si="52"/>
        <v>53.689253412773951</v>
      </c>
      <c r="F843" s="1">
        <f t="shared" si="55"/>
        <v>-7051.6192993596569</v>
      </c>
      <c r="G843" s="1">
        <f t="shared" si="53"/>
        <v>53.689253412773951</v>
      </c>
      <c r="H843" s="1">
        <f t="shared" si="56"/>
        <v>940939.38558360445</v>
      </c>
      <c r="I843" s="1">
        <f t="shared" si="54"/>
        <v>1121.5010555227705</v>
      </c>
      <c r="J843" s="1">
        <f t="shared" si="60"/>
        <v>-6.2876617588849735</v>
      </c>
      <c r="K843" s="6">
        <f t="shared" si="61"/>
        <v>4.2475675168333824</v>
      </c>
    </row>
    <row r="844" spans="1:11" ht="15.6" x14ac:dyDescent="0.3">
      <c r="A844" s="1">
        <v>840</v>
      </c>
      <c r="B844" s="4">
        <v>44731</v>
      </c>
      <c r="C844" s="3">
        <v>1167</v>
      </c>
      <c r="D844" s="1">
        <f t="shared" si="62"/>
        <v>1253.2621493174452</v>
      </c>
      <c r="E844" s="1">
        <f t="shared" si="52"/>
        <v>-86.262149317445164</v>
      </c>
      <c r="F844" s="1">
        <f t="shared" si="55"/>
        <v>-7137.8814486771025</v>
      </c>
      <c r="G844" s="1">
        <f t="shared" si="53"/>
        <v>86.262149317445164</v>
      </c>
      <c r="H844" s="1">
        <f t="shared" si="56"/>
        <v>941025.64773292188</v>
      </c>
      <c r="I844" s="1">
        <f t="shared" si="54"/>
        <v>1120.2686282534785</v>
      </c>
      <c r="J844" s="1">
        <f t="shared" si="60"/>
        <v>-6.371580234113317</v>
      </c>
      <c r="K844" s="6">
        <f t="shared" si="61"/>
        <v>7.3917865739027562</v>
      </c>
    </row>
    <row r="845" spans="1:11" ht="15.6" x14ac:dyDescent="0.3">
      <c r="A845" s="1">
        <v>841</v>
      </c>
      <c r="B845" s="4">
        <v>44732</v>
      </c>
      <c r="C845" s="3">
        <v>1180</v>
      </c>
      <c r="D845" s="1">
        <f t="shared" si="62"/>
        <v>1184.2524298634889</v>
      </c>
      <c r="E845" s="1">
        <f t="shared" si="52"/>
        <v>-4.2524298634889419</v>
      </c>
      <c r="F845" s="1">
        <f t="shared" si="55"/>
        <v>-7142.1338785405915</v>
      </c>
      <c r="G845" s="1">
        <f t="shared" si="53"/>
        <v>4.2524298634889419</v>
      </c>
      <c r="H845" s="1">
        <f t="shared" si="56"/>
        <v>941029.90016278531</v>
      </c>
      <c r="I845" s="1">
        <f t="shared" si="54"/>
        <v>1118.9416173160348</v>
      </c>
      <c r="J845" s="1">
        <f t="shared" si="60"/>
        <v>-6.3829370255010911</v>
      </c>
      <c r="K845" s="6">
        <f t="shared" si="61"/>
        <v>0.36037541216007984</v>
      </c>
    </row>
    <row r="846" spans="1:11" ht="15.6" x14ac:dyDescent="0.3">
      <c r="A846" s="1">
        <v>842</v>
      </c>
      <c r="B846" s="4">
        <v>44733</v>
      </c>
      <c r="C846" s="3">
        <v>1678</v>
      </c>
      <c r="D846" s="1">
        <f t="shared" si="62"/>
        <v>1180.8504859726977</v>
      </c>
      <c r="E846" s="1">
        <f t="shared" si="52"/>
        <v>497.1495140273023</v>
      </c>
      <c r="F846" s="1">
        <f t="shared" si="55"/>
        <v>-6644.9843645132896</v>
      </c>
      <c r="G846" s="1">
        <f t="shared" si="53"/>
        <v>497.1495140273023</v>
      </c>
      <c r="H846" s="1">
        <f t="shared" si="56"/>
        <v>941527.0496768126</v>
      </c>
      <c r="I846" s="1">
        <f t="shared" si="54"/>
        <v>1118.2031468845755</v>
      </c>
      <c r="J846" s="1">
        <f t="shared" si="60"/>
        <v>-5.9425555928964009</v>
      </c>
      <c r="K846" s="6">
        <f t="shared" si="61"/>
        <v>29.627503815691437</v>
      </c>
    </row>
    <row r="847" spans="1:11" ht="15.6" x14ac:dyDescent="0.3">
      <c r="A847" s="1">
        <v>843</v>
      </c>
      <c r="B847" s="4">
        <v>44734</v>
      </c>
      <c r="C847" s="3">
        <v>1985</v>
      </c>
      <c r="D847" s="1">
        <f t="shared" si="62"/>
        <v>1578.5700971945396</v>
      </c>
      <c r="E847" s="1">
        <f t="shared" si="52"/>
        <v>406.42990280546042</v>
      </c>
      <c r="F847" s="1">
        <f t="shared" si="55"/>
        <v>-6238.5544617078294</v>
      </c>
      <c r="G847" s="1">
        <f t="shared" si="53"/>
        <v>406.42990280546042</v>
      </c>
      <c r="H847" s="1">
        <f t="shared" si="56"/>
        <v>941933.47957961808</v>
      </c>
      <c r="I847" s="1">
        <f t="shared" si="54"/>
        <v>1117.358813261706</v>
      </c>
      <c r="J847" s="1">
        <f t="shared" si="60"/>
        <v>-5.5833044745015536</v>
      </c>
      <c r="K847" s="6">
        <f t="shared" si="61"/>
        <v>20.475058075841833</v>
      </c>
    </row>
    <row r="848" spans="1:11" ht="15.6" x14ac:dyDescent="0.3">
      <c r="A848" s="1">
        <v>844</v>
      </c>
      <c r="B848" s="4">
        <v>44735</v>
      </c>
      <c r="C848" s="3">
        <v>1907</v>
      </c>
      <c r="D848" s="1">
        <f t="shared" si="62"/>
        <v>1903.7140194389081</v>
      </c>
      <c r="E848" s="1">
        <f t="shared" si="52"/>
        <v>3.2859805610919466</v>
      </c>
      <c r="F848" s="1">
        <f t="shared" si="55"/>
        <v>-6235.268481146737</v>
      </c>
      <c r="G848" s="1">
        <f t="shared" si="53"/>
        <v>3.2859805610919466</v>
      </c>
      <c r="H848" s="1">
        <f t="shared" si="56"/>
        <v>941936.76556017913</v>
      </c>
      <c r="I848" s="1">
        <f t="shared" si="54"/>
        <v>1116.0388217537668</v>
      </c>
      <c r="J848" s="1">
        <f t="shared" si="60"/>
        <v>-5.5869637862135528</v>
      </c>
      <c r="K848" s="6">
        <f t="shared" si="61"/>
        <v>0.17231151342904805</v>
      </c>
    </row>
    <row r="849" spans="1:11" ht="15.6" x14ac:dyDescent="0.3">
      <c r="A849" s="1">
        <v>845</v>
      </c>
      <c r="B849" s="4">
        <v>44736</v>
      </c>
      <c r="C849" s="3">
        <v>2069</v>
      </c>
      <c r="D849" s="1">
        <f t="shared" si="62"/>
        <v>1906.3428038877817</v>
      </c>
      <c r="E849" s="1">
        <f t="shared" si="52"/>
        <v>162.65719611221834</v>
      </c>
      <c r="F849" s="1">
        <f t="shared" si="55"/>
        <v>-6072.6112850345189</v>
      </c>
      <c r="G849" s="1">
        <f t="shared" si="53"/>
        <v>162.65719611221834</v>
      </c>
      <c r="H849" s="1">
        <f t="shared" si="56"/>
        <v>942099.42275629134</v>
      </c>
      <c r="I849" s="1">
        <f t="shared" si="54"/>
        <v>1114.910559474901</v>
      </c>
      <c r="J849" s="1">
        <f t="shared" si="60"/>
        <v>-5.4467250609722351</v>
      </c>
      <c r="K849" s="6">
        <f t="shared" si="61"/>
        <v>7.8616334515330273</v>
      </c>
    </row>
    <row r="850" spans="1:11" ht="15.6" x14ac:dyDescent="0.3">
      <c r="A850" s="1">
        <v>846</v>
      </c>
      <c r="B850" s="4">
        <v>44737</v>
      </c>
      <c r="C850" s="3">
        <v>1831</v>
      </c>
      <c r="D850" s="1">
        <f t="shared" si="62"/>
        <v>2036.4685607775564</v>
      </c>
      <c r="E850" s="1">
        <f t="shared" si="52"/>
        <v>-205.46856077755638</v>
      </c>
      <c r="F850" s="1">
        <f t="shared" si="55"/>
        <v>-6278.0798458120753</v>
      </c>
      <c r="G850" s="1">
        <f t="shared" si="53"/>
        <v>205.46856077755638</v>
      </c>
      <c r="H850" s="1">
        <f t="shared" si="56"/>
        <v>942304.89131706895</v>
      </c>
      <c r="I850" s="1">
        <f t="shared" si="54"/>
        <v>1113.8355689327057</v>
      </c>
      <c r="J850" s="1">
        <f t="shared" si="60"/>
        <v>-5.636451214992019</v>
      </c>
      <c r="K850" s="6">
        <f t="shared" si="61"/>
        <v>11.221658152788443</v>
      </c>
    </row>
    <row r="851" spans="1:11" ht="15.6" x14ac:dyDescent="0.3">
      <c r="A851" s="1">
        <v>847</v>
      </c>
      <c r="B851" s="4">
        <v>44738</v>
      </c>
      <c r="C851" s="3">
        <v>1726</v>
      </c>
      <c r="D851" s="1">
        <f t="shared" si="62"/>
        <v>1872.0937121555112</v>
      </c>
      <c r="E851" s="1">
        <f t="shared" si="52"/>
        <v>-146.09371215551118</v>
      </c>
      <c r="F851" s="1">
        <f t="shared" si="55"/>
        <v>-6424.173557967586</v>
      </c>
      <c r="G851" s="1">
        <f t="shared" si="53"/>
        <v>146.09371215551118</v>
      </c>
      <c r="H851" s="1">
        <f t="shared" si="56"/>
        <v>942450.98502922442</v>
      </c>
      <c r="I851" s="1">
        <f t="shared" si="54"/>
        <v>1112.6930165634292</v>
      </c>
      <c r="J851" s="1">
        <f t="shared" si="60"/>
        <v>-5.7735363324277458</v>
      </c>
      <c r="K851" s="6">
        <f t="shared" si="61"/>
        <v>8.4642938676425938</v>
      </c>
    </row>
    <row r="852" spans="1:11" ht="15.6" x14ac:dyDescent="0.3">
      <c r="A852" s="1">
        <v>848</v>
      </c>
      <c r="B852" s="4">
        <v>44739</v>
      </c>
      <c r="C852" s="3">
        <v>1445</v>
      </c>
      <c r="D852" s="1">
        <f t="shared" si="62"/>
        <v>1755.2187424311023</v>
      </c>
      <c r="E852" s="1">
        <f t="shared" si="52"/>
        <v>-310.21874243110233</v>
      </c>
      <c r="F852" s="1">
        <f t="shared" si="55"/>
        <v>-6734.3923003986883</v>
      </c>
      <c r="G852" s="1">
        <f t="shared" si="53"/>
        <v>310.21874243110233</v>
      </c>
      <c r="H852" s="1">
        <f t="shared" si="56"/>
        <v>942761.20377165556</v>
      </c>
      <c r="I852" s="1">
        <f t="shared" si="54"/>
        <v>1111.7467025609146</v>
      </c>
      <c r="J852" s="1">
        <f t="shared" si="60"/>
        <v>-6.0574879915415796</v>
      </c>
      <c r="K852" s="6">
        <f t="shared" si="61"/>
        <v>21.468425081737188</v>
      </c>
    </row>
    <row r="853" spans="1:11" ht="15.6" x14ac:dyDescent="0.3">
      <c r="A853" s="1">
        <v>849</v>
      </c>
      <c r="B853" s="4">
        <v>44740</v>
      </c>
      <c r="C853" s="3">
        <v>2167</v>
      </c>
      <c r="D853" s="1">
        <f t="shared" si="62"/>
        <v>1507.0437484862205</v>
      </c>
      <c r="E853" s="1">
        <f t="shared" si="52"/>
        <v>659.95625151377953</v>
      </c>
      <c r="F853" s="1">
        <f t="shared" si="55"/>
        <v>-6074.4360488849088</v>
      </c>
      <c r="G853" s="1">
        <f t="shared" si="53"/>
        <v>659.95625151377953</v>
      </c>
      <c r="H853" s="1">
        <f t="shared" si="56"/>
        <v>943421.16002316936</v>
      </c>
      <c r="I853" s="1">
        <f t="shared" si="54"/>
        <v>1111.2145583311772</v>
      </c>
      <c r="J853" s="1">
        <f t="shared" si="60"/>
        <v>-5.4664835007268993</v>
      </c>
      <c r="K853" s="6">
        <f t="shared" si="61"/>
        <v>30.454833941568044</v>
      </c>
    </row>
    <row r="854" spans="1:11" ht="15.6" x14ac:dyDescent="0.3">
      <c r="A854" s="1">
        <v>850</v>
      </c>
      <c r="B854" s="4">
        <v>44741</v>
      </c>
      <c r="C854" s="3">
        <v>2149</v>
      </c>
      <c r="D854" s="1">
        <f t="shared" si="62"/>
        <v>2035.0087496972442</v>
      </c>
      <c r="E854" s="1">
        <f t="shared" si="52"/>
        <v>113.99125030275582</v>
      </c>
      <c r="F854" s="1">
        <f t="shared" si="55"/>
        <v>-5960.4447985821535</v>
      </c>
      <c r="G854" s="1">
        <f t="shared" si="53"/>
        <v>113.99125030275582</v>
      </c>
      <c r="H854" s="1">
        <f t="shared" si="56"/>
        <v>943535.15127347212</v>
      </c>
      <c r="I854" s="1">
        <f t="shared" si="54"/>
        <v>1110.0413544393789</v>
      </c>
      <c r="J854" s="1">
        <f t="shared" si="60"/>
        <v>-5.369570038759905</v>
      </c>
      <c r="K854" s="6">
        <f t="shared" si="61"/>
        <v>5.3043857749072041</v>
      </c>
    </row>
    <row r="855" spans="1:11" ht="15.6" x14ac:dyDescent="0.3">
      <c r="A855" s="1">
        <v>851</v>
      </c>
      <c r="B855" s="4">
        <v>44742</v>
      </c>
      <c r="C855" s="3">
        <v>2248</v>
      </c>
      <c r="D855" s="1">
        <f t="shared" si="62"/>
        <v>2126.2017499394487</v>
      </c>
      <c r="E855" s="1">
        <f t="shared" si="52"/>
        <v>121.79825006055125</v>
      </c>
      <c r="F855" s="1">
        <f t="shared" si="55"/>
        <v>-5838.6465485216022</v>
      </c>
      <c r="G855" s="1">
        <f t="shared" si="53"/>
        <v>121.79825006055125</v>
      </c>
      <c r="H855" s="1">
        <f t="shared" si="56"/>
        <v>943656.94952353265</v>
      </c>
      <c r="I855" s="1">
        <f t="shared" si="54"/>
        <v>1108.880081696278</v>
      </c>
      <c r="J855" s="1">
        <f t="shared" si="60"/>
        <v>-5.2653543380363521</v>
      </c>
      <c r="K855" s="6">
        <f t="shared" si="61"/>
        <v>5.4180716219106433</v>
      </c>
    </row>
    <row r="856" spans="1:11" ht="15.6" x14ac:dyDescent="0.3">
      <c r="A856" s="1">
        <v>852</v>
      </c>
      <c r="B856" s="2">
        <v>44743</v>
      </c>
      <c r="C856" s="3">
        <v>2049</v>
      </c>
      <c r="D856" s="1">
        <f t="shared" si="62"/>
        <v>2223.6403499878897</v>
      </c>
      <c r="E856" s="1">
        <f t="shared" si="52"/>
        <v>-174.64034998788975</v>
      </c>
      <c r="F856" s="1">
        <f t="shared" si="55"/>
        <v>-6013.2868985094919</v>
      </c>
      <c r="G856" s="1">
        <f t="shared" si="53"/>
        <v>174.64034998788975</v>
      </c>
      <c r="H856" s="1">
        <f t="shared" si="56"/>
        <v>943831.58987352054</v>
      </c>
      <c r="I856" s="1">
        <f t="shared" si="54"/>
        <v>1107.7835561895781</v>
      </c>
      <c r="J856" s="1">
        <f t="shared" si="60"/>
        <v>-5.4282146227131944</v>
      </c>
      <c r="K856" s="6">
        <f t="shared" si="61"/>
        <v>8.5231991209316611</v>
      </c>
    </row>
    <row r="857" spans="1:11" ht="15.6" x14ac:dyDescent="0.3">
      <c r="A857" s="1">
        <v>853</v>
      </c>
      <c r="B857" s="2">
        <v>44744</v>
      </c>
      <c r="C857" s="3">
        <v>1794</v>
      </c>
      <c r="D857" s="1">
        <f t="shared" si="62"/>
        <v>2083.9280699975779</v>
      </c>
      <c r="E857" s="1">
        <f t="shared" si="52"/>
        <v>-289.92806999757795</v>
      </c>
      <c r="F857" s="1">
        <f t="shared" si="55"/>
        <v>-6303.2149685070699</v>
      </c>
      <c r="G857" s="1">
        <f t="shared" si="53"/>
        <v>289.92806999757795</v>
      </c>
      <c r="H857" s="1">
        <f t="shared" si="56"/>
        <v>944121.51794351812</v>
      </c>
      <c r="I857" s="1">
        <f t="shared" si="54"/>
        <v>1106.8247572608652</v>
      </c>
      <c r="J857" s="1">
        <f t="shared" si="60"/>
        <v>-5.6948626484521956</v>
      </c>
      <c r="K857" s="6">
        <f t="shared" si="61"/>
        <v>16.160984949697767</v>
      </c>
    </row>
    <row r="858" spans="1:11" ht="15.6" x14ac:dyDescent="0.3">
      <c r="A858" s="1">
        <v>854</v>
      </c>
      <c r="B858" s="2">
        <v>44745</v>
      </c>
      <c r="C858" s="3">
        <v>1614</v>
      </c>
      <c r="D858" s="1">
        <f t="shared" si="62"/>
        <v>1851.9856139995156</v>
      </c>
      <c r="E858" s="1">
        <f t="shared" si="52"/>
        <v>-237.98561399951564</v>
      </c>
      <c r="F858" s="1">
        <f t="shared" si="55"/>
        <v>-6541.2005825065853</v>
      </c>
      <c r="G858" s="1">
        <f t="shared" si="53"/>
        <v>237.98561399951564</v>
      </c>
      <c r="H858" s="1">
        <f t="shared" si="56"/>
        <v>944359.50355751766</v>
      </c>
      <c r="I858" s="1">
        <f t="shared" si="54"/>
        <v>1105.8073812148918</v>
      </c>
      <c r="J858" s="1">
        <f t="shared" si="60"/>
        <v>-5.9153164408435357</v>
      </c>
      <c r="K858" s="6">
        <f t="shared" si="61"/>
        <v>14.745081412609395</v>
      </c>
    </row>
    <row r="859" spans="1:11" ht="15.6" x14ac:dyDescent="0.3">
      <c r="A859" s="1">
        <v>855</v>
      </c>
      <c r="B859" s="2">
        <v>44746</v>
      </c>
      <c r="C859" s="3">
        <v>1434</v>
      </c>
      <c r="D859" s="1">
        <f t="shared" si="62"/>
        <v>1661.597122799903</v>
      </c>
      <c r="E859" s="1">
        <f t="shared" si="52"/>
        <v>-227.59712279990299</v>
      </c>
      <c r="F859" s="1">
        <f t="shared" si="55"/>
        <v>-6768.7977053064878</v>
      </c>
      <c r="G859" s="1">
        <f t="shared" si="53"/>
        <v>227.59712279990299</v>
      </c>
      <c r="H859" s="1">
        <f t="shared" si="56"/>
        <v>944587.10068031761</v>
      </c>
      <c r="I859" s="1">
        <f t="shared" si="54"/>
        <v>1104.7802347138218</v>
      </c>
      <c r="J859" s="1">
        <f t="shared" si="60"/>
        <v>-6.1268273024995352</v>
      </c>
      <c r="K859" s="6">
        <f t="shared" si="61"/>
        <v>15.87148694559993</v>
      </c>
    </row>
    <row r="860" spans="1:11" ht="15.6" x14ac:dyDescent="0.3">
      <c r="A860" s="1">
        <v>856</v>
      </c>
      <c r="B860" s="2">
        <v>44747</v>
      </c>
      <c r="C860" s="3">
        <v>2577</v>
      </c>
      <c r="D860" s="1">
        <f t="shared" si="62"/>
        <v>1479.5194245599805</v>
      </c>
      <c r="E860" s="1">
        <f t="shared" si="52"/>
        <v>1097.4805754400195</v>
      </c>
      <c r="F860" s="1">
        <f t="shared" si="55"/>
        <v>-5671.3171298664683</v>
      </c>
      <c r="G860" s="1">
        <f t="shared" si="53"/>
        <v>1097.4805754400195</v>
      </c>
      <c r="H860" s="1">
        <f t="shared" si="56"/>
        <v>945684.5812557576</v>
      </c>
      <c r="I860" s="1">
        <f t="shared" si="54"/>
        <v>1104.7717070744832</v>
      </c>
      <c r="J860" s="1">
        <f t="shared" si="60"/>
        <v>-5.133474267624516</v>
      </c>
      <c r="K860" s="6">
        <f t="shared" si="61"/>
        <v>42.587527180443132</v>
      </c>
    </row>
    <row r="861" spans="1:11" ht="15.6" x14ac:dyDescent="0.3">
      <c r="A861" s="1">
        <v>857</v>
      </c>
      <c r="B861" s="2">
        <v>44748</v>
      </c>
      <c r="C861" s="3">
        <v>2743</v>
      </c>
      <c r="D861" s="1">
        <f t="shared" si="62"/>
        <v>2357.503884911996</v>
      </c>
      <c r="E861" s="1">
        <f t="shared" si="52"/>
        <v>385.49611508800399</v>
      </c>
      <c r="F861" s="1">
        <f t="shared" si="55"/>
        <v>-5285.8210147784648</v>
      </c>
      <c r="G861" s="1">
        <f t="shared" si="53"/>
        <v>385.49611508800399</v>
      </c>
      <c r="H861" s="1">
        <f t="shared" si="56"/>
        <v>946070.0773708456</v>
      </c>
      <c r="I861" s="1">
        <f t="shared" si="54"/>
        <v>1103.9324123347089</v>
      </c>
      <c r="J861" s="1">
        <f t="shared" si="60"/>
        <v>-4.78817448941414</v>
      </c>
      <c r="K861" s="6">
        <f t="shared" si="61"/>
        <v>14.053813893109879</v>
      </c>
    </row>
    <row r="862" spans="1:11" ht="15.6" x14ac:dyDescent="0.3">
      <c r="A862" s="1">
        <v>858</v>
      </c>
      <c r="B862" s="2">
        <v>44749</v>
      </c>
      <c r="C862" s="3">
        <v>2881</v>
      </c>
      <c r="D862" s="1">
        <f t="shared" si="62"/>
        <v>2665.9007769823993</v>
      </c>
      <c r="E862" s="1">
        <f t="shared" si="52"/>
        <v>215.09922301760071</v>
      </c>
      <c r="F862" s="1">
        <f t="shared" si="55"/>
        <v>-5070.7217917608641</v>
      </c>
      <c r="G862" s="1">
        <f t="shared" si="53"/>
        <v>215.09922301760071</v>
      </c>
      <c r="H862" s="1">
        <f t="shared" si="56"/>
        <v>946285.17659386317</v>
      </c>
      <c r="I862" s="1">
        <f t="shared" si="54"/>
        <v>1102.8964762166238</v>
      </c>
      <c r="J862" s="1">
        <f t="shared" si="60"/>
        <v>-4.5976407587731796</v>
      </c>
      <c r="K862" s="6">
        <f t="shared" si="61"/>
        <v>7.4661306149809343</v>
      </c>
    </row>
    <row r="863" spans="1:11" ht="15.6" x14ac:dyDescent="0.3">
      <c r="A863" s="1">
        <v>859</v>
      </c>
      <c r="B863" s="2">
        <v>44750</v>
      </c>
      <c r="C863" s="3">
        <v>2472</v>
      </c>
      <c r="D863" s="1">
        <f t="shared" si="62"/>
        <v>2837.9801553964799</v>
      </c>
      <c r="E863" s="1">
        <f t="shared" si="52"/>
        <v>-365.98015539647986</v>
      </c>
      <c r="F863" s="1">
        <f t="shared" si="55"/>
        <v>-5436.701947157344</v>
      </c>
      <c r="G863" s="1">
        <f t="shared" si="53"/>
        <v>365.98015539647986</v>
      </c>
      <c r="H863" s="1">
        <f t="shared" si="56"/>
        <v>946651.15674925968</v>
      </c>
      <c r="I863" s="1">
        <f t="shared" si="54"/>
        <v>1102.0385992424444</v>
      </c>
      <c r="J863" s="1">
        <f t="shared" si="60"/>
        <v>-4.9333135435497475</v>
      </c>
      <c r="K863" s="6">
        <f t="shared" si="61"/>
        <v>14.805022467495141</v>
      </c>
    </row>
    <row r="864" spans="1:11" ht="15.6" x14ac:dyDescent="0.3">
      <c r="A864" s="1">
        <v>860</v>
      </c>
      <c r="B864" s="2">
        <v>44751</v>
      </c>
      <c r="C864" s="3">
        <v>2705</v>
      </c>
      <c r="D864" s="1">
        <f t="shared" si="62"/>
        <v>2545.1960310792961</v>
      </c>
      <c r="E864" s="1">
        <f t="shared" si="52"/>
        <v>159.80396892070394</v>
      </c>
      <c r="F864" s="1">
        <f t="shared" si="55"/>
        <v>-5276.8979782366405</v>
      </c>
      <c r="G864" s="1">
        <f t="shared" si="53"/>
        <v>159.80396892070394</v>
      </c>
      <c r="H864" s="1">
        <f t="shared" si="56"/>
        <v>946810.9607181804</v>
      </c>
      <c r="I864" s="1">
        <f t="shared" si="54"/>
        <v>1100.9429775792796</v>
      </c>
      <c r="J864" s="1">
        <f t="shared" si="60"/>
        <v>-4.7930711087683449</v>
      </c>
      <c r="K864" s="6">
        <f t="shared" si="61"/>
        <v>5.9077252835750071</v>
      </c>
    </row>
    <row r="865" spans="1:11" ht="15.6" x14ac:dyDescent="0.3">
      <c r="A865" s="1">
        <v>861</v>
      </c>
      <c r="B865" s="2">
        <v>44752</v>
      </c>
      <c r="C865" s="3">
        <v>2576</v>
      </c>
      <c r="D865" s="1">
        <f t="shared" si="62"/>
        <v>2673.0392062158594</v>
      </c>
      <c r="E865" s="1">
        <f t="shared" si="52"/>
        <v>-97.039206215859394</v>
      </c>
      <c r="F865" s="1">
        <f t="shared" si="55"/>
        <v>-5373.9371844524994</v>
      </c>
      <c r="G865" s="1">
        <f t="shared" si="53"/>
        <v>97.039206215859394</v>
      </c>
      <c r="H865" s="1">
        <f t="shared" si="56"/>
        <v>946907.99992439628</v>
      </c>
      <c r="I865" s="1">
        <f t="shared" si="54"/>
        <v>1099.7770033965114</v>
      </c>
      <c r="J865" s="1">
        <f t="shared" si="60"/>
        <v>-4.8863880294421751</v>
      </c>
      <c r="K865" s="6">
        <f t="shared" si="61"/>
        <v>3.767049930739883</v>
      </c>
    </row>
    <row r="866" spans="1:11" ht="15.6" x14ac:dyDescent="0.3">
      <c r="A866" s="1">
        <v>862</v>
      </c>
      <c r="B866" s="2">
        <v>44753</v>
      </c>
      <c r="C866" s="3">
        <v>1681</v>
      </c>
      <c r="D866" s="1">
        <f t="shared" si="62"/>
        <v>2595.4078412431718</v>
      </c>
      <c r="E866" s="1">
        <f t="shared" si="52"/>
        <v>-914.40784124317179</v>
      </c>
      <c r="F866" s="1">
        <f t="shared" si="55"/>
        <v>-6288.3450256956712</v>
      </c>
      <c r="G866" s="1">
        <f t="shared" si="53"/>
        <v>914.40784124317179</v>
      </c>
      <c r="H866" s="1">
        <f t="shared" si="56"/>
        <v>947822.40776563948</v>
      </c>
      <c r="I866" s="1">
        <f t="shared" si="54"/>
        <v>1099.5619579647789</v>
      </c>
      <c r="J866" s="1">
        <f t="shared" si="60"/>
        <v>-5.7189546984100907</v>
      </c>
      <c r="K866" s="6">
        <f t="shared" si="61"/>
        <v>54.39665920542366</v>
      </c>
    </row>
    <row r="867" spans="1:11" ht="15.6" x14ac:dyDescent="0.3">
      <c r="A867" s="1">
        <v>863</v>
      </c>
      <c r="B867" s="2">
        <v>44754</v>
      </c>
      <c r="C867" s="3">
        <v>3361</v>
      </c>
      <c r="D867" s="1">
        <f t="shared" si="62"/>
        <v>1863.8815682486343</v>
      </c>
      <c r="E867" s="1">
        <f t="shared" si="52"/>
        <v>1497.1184317513657</v>
      </c>
      <c r="F867" s="1">
        <f t="shared" si="55"/>
        <v>-4791.2265939443059</v>
      </c>
      <c r="G867" s="1">
        <f t="shared" si="53"/>
        <v>1497.1184317513657</v>
      </c>
      <c r="H867" s="1">
        <f t="shared" si="56"/>
        <v>949319.52619739086</v>
      </c>
      <c r="I867" s="1">
        <f t="shared" si="54"/>
        <v>1100.0226259529443</v>
      </c>
      <c r="J867" s="1">
        <f t="shared" si="60"/>
        <v>-4.3555709500008595</v>
      </c>
      <c r="K867" s="6">
        <f t="shared" si="61"/>
        <v>44.543839088109664</v>
      </c>
    </row>
    <row r="868" spans="1:11" ht="15.6" x14ac:dyDescent="0.3">
      <c r="A868" s="1">
        <v>864</v>
      </c>
      <c r="B868" s="4">
        <v>44755</v>
      </c>
      <c r="C868" s="3">
        <v>3822</v>
      </c>
      <c r="D868" s="1">
        <f t="shared" si="62"/>
        <v>3061.5763136497271</v>
      </c>
      <c r="E868" s="1">
        <f t="shared" si="52"/>
        <v>760.42368635027287</v>
      </c>
      <c r="F868" s="1">
        <f t="shared" si="55"/>
        <v>-4030.8029075940331</v>
      </c>
      <c r="G868" s="1">
        <f t="shared" si="53"/>
        <v>760.42368635027287</v>
      </c>
      <c r="H868" s="1">
        <f t="shared" si="56"/>
        <v>950079.94988374109</v>
      </c>
      <c r="I868" s="1">
        <f t="shared" si="54"/>
        <v>1099.6295716247002</v>
      </c>
      <c r="J868" s="1">
        <f t="shared" si="60"/>
        <v>-3.6656006819083</v>
      </c>
      <c r="K868" s="6">
        <f t="shared" si="61"/>
        <v>19.895962489541414</v>
      </c>
    </row>
    <row r="869" spans="1:11" ht="15.6" x14ac:dyDescent="0.3">
      <c r="A869" s="1">
        <v>865</v>
      </c>
      <c r="B869" s="4">
        <v>44756</v>
      </c>
      <c r="C869" s="3">
        <v>3584</v>
      </c>
      <c r="D869" s="1">
        <f t="shared" si="62"/>
        <v>3669.9152627299454</v>
      </c>
      <c r="E869" s="1">
        <f t="shared" si="52"/>
        <v>-85.915262729945425</v>
      </c>
      <c r="F869" s="1">
        <f t="shared" si="55"/>
        <v>-4116.7181703239785</v>
      </c>
      <c r="G869" s="1">
        <f t="shared" si="53"/>
        <v>85.915262729945425</v>
      </c>
      <c r="H869" s="1">
        <f t="shared" si="56"/>
        <v>950165.86514647107</v>
      </c>
      <c r="I869" s="1">
        <f t="shared" si="54"/>
        <v>1098.4576475681747</v>
      </c>
      <c r="J869" s="1">
        <f t="shared" si="60"/>
        <v>-3.7477258949744607</v>
      </c>
      <c r="K869" s="6">
        <f t="shared" si="61"/>
        <v>2.3971892502774952</v>
      </c>
    </row>
    <row r="870" spans="1:11" ht="15.6" x14ac:dyDescent="0.3">
      <c r="A870" s="1">
        <v>866</v>
      </c>
      <c r="B870" s="4">
        <v>44757</v>
      </c>
      <c r="C870" s="3">
        <v>3331</v>
      </c>
      <c r="D870" s="1">
        <f t="shared" si="62"/>
        <v>3601.1830525459891</v>
      </c>
      <c r="E870" s="1">
        <f t="shared" si="52"/>
        <v>-270.18305254598909</v>
      </c>
      <c r="F870" s="1">
        <f t="shared" si="55"/>
        <v>-4386.9012228699676</v>
      </c>
      <c r="G870" s="1">
        <f t="shared" si="53"/>
        <v>270.18305254598909</v>
      </c>
      <c r="H870" s="1">
        <f t="shared" si="56"/>
        <v>950436.04819901707</v>
      </c>
      <c r="I870" s="1">
        <f t="shared" si="54"/>
        <v>1097.5012103914746</v>
      </c>
      <c r="J870" s="1">
        <f t="shared" si="60"/>
        <v>-3.9971721045347879</v>
      </c>
      <c r="K870" s="6">
        <f t="shared" si="61"/>
        <v>8.111169394956141</v>
      </c>
    </row>
    <row r="871" spans="1:11" ht="15.6" x14ac:dyDescent="0.3">
      <c r="A871" s="1">
        <v>867</v>
      </c>
      <c r="B871" s="4">
        <v>44758</v>
      </c>
      <c r="C871" s="3">
        <v>4329</v>
      </c>
      <c r="D871" s="1">
        <f t="shared" si="62"/>
        <v>3385.036610509198</v>
      </c>
      <c r="E871" s="1">
        <f t="shared" si="52"/>
        <v>943.963389490802</v>
      </c>
      <c r="F871" s="1">
        <f t="shared" si="55"/>
        <v>-3442.9378333791656</v>
      </c>
      <c r="G871" s="1">
        <f t="shared" si="53"/>
        <v>943.963389490802</v>
      </c>
      <c r="H871" s="1">
        <f t="shared" si="56"/>
        <v>951380.01158850791</v>
      </c>
      <c r="I871" s="1">
        <f t="shared" si="54"/>
        <v>1097.3241194792479</v>
      </c>
      <c r="J871" s="1">
        <f t="shared" si="60"/>
        <v>-3.1375760108262862</v>
      </c>
      <c r="K871" s="6">
        <f t="shared" si="61"/>
        <v>21.805576102813628</v>
      </c>
    </row>
    <row r="872" spans="1:11" ht="15.6" x14ac:dyDescent="0.3">
      <c r="A872" s="1">
        <v>868</v>
      </c>
      <c r="B872" s="4">
        <v>44759</v>
      </c>
      <c r="C872" s="3">
        <v>3540</v>
      </c>
      <c r="D872" s="1">
        <f t="shared" si="62"/>
        <v>4140.20732210184</v>
      </c>
      <c r="E872" s="1">
        <f t="shared" si="52"/>
        <v>-600.20732210183996</v>
      </c>
      <c r="F872" s="1">
        <f t="shared" si="55"/>
        <v>-4043.1451554810055</v>
      </c>
      <c r="G872" s="1">
        <f t="shared" si="53"/>
        <v>600.20732210183996</v>
      </c>
      <c r="H872" s="1">
        <f t="shared" si="56"/>
        <v>951980.21891060972</v>
      </c>
      <c r="I872" s="1">
        <f t="shared" si="54"/>
        <v>1096.751404274896</v>
      </c>
      <c r="J872" s="1">
        <f t="shared" si="60"/>
        <v>-3.6864736527545934</v>
      </c>
      <c r="K872" s="6">
        <f t="shared" si="61"/>
        <v>16.955009098922034</v>
      </c>
    </row>
    <row r="873" spans="1:11" ht="15.6" x14ac:dyDescent="0.3">
      <c r="A873" s="1">
        <v>869</v>
      </c>
      <c r="B873" s="4">
        <v>44760</v>
      </c>
      <c r="C873" s="3">
        <v>3393</v>
      </c>
      <c r="D873" s="1">
        <f t="shared" si="62"/>
        <v>3660.0414644203679</v>
      </c>
      <c r="E873" s="1">
        <f t="shared" si="52"/>
        <v>-267.0414644203679</v>
      </c>
      <c r="F873" s="1">
        <f t="shared" si="55"/>
        <v>-4310.186619901373</v>
      </c>
      <c r="G873" s="1">
        <f t="shared" si="53"/>
        <v>267.0414644203679</v>
      </c>
      <c r="H873" s="1">
        <f t="shared" si="56"/>
        <v>952247.26037503011</v>
      </c>
      <c r="I873" s="1">
        <f t="shared" si="54"/>
        <v>1095.7966172324857</v>
      </c>
      <c r="J873" s="1">
        <f t="shared" si="60"/>
        <v>-3.9333819361361635</v>
      </c>
      <c r="K873" s="6">
        <f t="shared" si="61"/>
        <v>7.8703644096778049</v>
      </c>
    </row>
    <row r="874" spans="1:11" ht="15.6" x14ac:dyDescent="0.3">
      <c r="A874" s="1">
        <v>870</v>
      </c>
      <c r="B874" s="4">
        <v>44761</v>
      </c>
      <c r="C874" s="3">
        <v>5085</v>
      </c>
      <c r="D874" s="1">
        <f t="shared" si="62"/>
        <v>3446.4082928840735</v>
      </c>
      <c r="E874" s="1">
        <f t="shared" si="52"/>
        <v>1638.5917071159265</v>
      </c>
      <c r="F874" s="1">
        <f t="shared" si="55"/>
        <v>-2671.5949127854465</v>
      </c>
      <c r="G874" s="1">
        <f t="shared" si="53"/>
        <v>1638.5917071159265</v>
      </c>
      <c r="H874" s="1">
        <f t="shared" si="56"/>
        <v>953885.85208214598</v>
      </c>
      <c r="I874" s="1">
        <f t="shared" si="54"/>
        <v>1096.4205196346506</v>
      </c>
      <c r="J874" s="1">
        <f t="shared" si="60"/>
        <v>-2.4366516906083402</v>
      </c>
      <c r="K874" s="6">
        <f t="shared" si="61"/>
        <v>32.224025705327961</v>
      </c>
    </row>
    <row r="875" spans="1:11" ht="15.6" x14ac:dyDescent="0.3">
      <c r="A875" s="1">
        <v>871</v>
      </c>
      <c r="B875" s="4">
        <v>44762</v>
      </c>
      <c r="C875" s="3">
        <v>5653</v>
      </c>
      <c r="D875" s="1">
        <f t="shared" si="62"/>
        <v>4757.2816585768151</v>
      </c>
      <c r="E875" s="1">
        <f t="shared" si="52"/>
        <v>895.71834142318494</v>
      </c>
      <c r="F875" s="1">
        <f t="shared" si="55"/>
        <v>-1775.8765713622615</v>
      </c>
      <c r="G875" s="1">
        <f t="shared" si="53"/>
        <v>895.71834142318494</v>
      </c>
      <c r="H875" s="1">
        <f t="shared" si="56"/>
        <v>954781.57042356918</v>
      </c>
      <c r="I875" s="1">
        <f t="shared" si="54"/>
        <v>1096.1900923347523</v>
      </c>
      <c r="J875" s="1">
        <f t="shared" si="60"/>
        <v>-1.6200443552448638</v>
      </c>
      <c r="K875" s="6">
        <f t="shared" si="61"/>
        <v>15.845008693139659</v>
      </c>
    </row>
    <row r="876" spans="1:11" ht="15.6" x14ac:dyDescent="0.3">
      <c r="A876" s="1">
        <v>872</v>
      </c>
      <c r="B876" s="4">
        <v>44763</v>
      </c>
      <c r="C876" s="3">
        <v>5410</v>
      </c>
      <c r="D876" s="1">
        <f t="shared" si="62"/>
        <v>5473.856331715363</v>
      </c>
      <c r="E876" s="1">
        <f t="shared" si="52"/>
        <v>-63.856331715363012</v>
      </c>
      <c r="F876" s="1">
        <f t="shared" si="55"/>
        <v>-1839.7329030776245</v>
      </c>
      <c r="G876" s="1">
        <f t="shared" si="53"/>
        <v>63.856331715363012</v>
      </c>
      <c r="H876" s="1">
        <f t="shared" si="56"/>
        <v>954845.42675528454</v>
      </c>
      <c r="I876" s="1">
        <f t="shared" si="54"/>
        <v>1095.0062233432161</v>
      </c>
      <c r="J876" s="1">
        <f t="shared" si="60"/>
        <v>-1.6801118238950712</v>
      </c>
      <c r="K876" s="6">
        <f t="shared" si="61"/>
        <v>1.1803388487128097</v>
      </c>
    </row>
    <row r="877" spans="1:11" ht="15.6" x14ac:dyDescent="0.3">
      <c r="A877" s="1">
        <v>873</v>
      </c>
      <c r="B877" s="4">
        <v>44764</v>
      </c>
      <c r="C877" s="3">
        <v>4834</v>
      </c>
      <c r="D877" s="1">
        <f t="shared" si="62"/>
        <v>5422.771266343073</v>
      </c>
      <c r="E877" s="1">
        <f t="shared" si="52"/>
        <v>-588.77126634307297</v>
      </c>
      <c r="F877" s="1">
        <f t="shared" si="55"/>
        <v>-2428.5041694206975</v>
      </c>
      <c r="G877" s="1">
        <f t="shared" si="53"/>
        <v>588.77126634307297</v>
      </c>
      <c r="H877" s="1">
        <f t="shared" si="56"/>
        <v>955434.19802162761</v>
      </c>
      <c r="I877" s="1">
        <f t="shared" si="54"/>
        <v>1094.4263436673855</v>
      </c>
      <c r="J877" s="1">
        <f t="shared" si="60"/>
        <v>-2.2189745189090226</v>
      </c>
      <c r="K877" s="6">
        <f t="shared" si="61"/>
        <v>12.179794504407798</v>
      </c>
    </row>
    <row r="878" spans="1:11" ht="15.6" x14ac:dyDescent="0.3">
      <c r="A878" s="1">
        <v>874</v>
      </c>
      <c r="B878" s="4">
        <v>44765</v>
      </c>
      <c r="C878" s="3">
        <v>4943</v>
      </c>
      <c r="D878" s="1">
        <f t="shared" si="62"/>
        <v>4951.7542532686148</v>
      </c>
      <c r="E878" s="1">
        <f t="shared" si="52"/>
        <v>-8.7542532686147752</v>
      </c>
      <c r="F878" s="1">
        <f t="shared" si="55"/>
        <v>-2437.2584226893123</v>
      </c>
      <c r="G878" s="1">
        <f t="shared" si="53"/>
        <v>8.7542532686147752</v>
      </c>
      <c r="H878" s="1">
        <f t="shared" si="56"/>
        <v>955442.9522748962</v>
      </c>
      <c r="I878" s="1">
        <f t="shared" si="54"/>
        <v>1093.1841559209338</v>
      </c>
      <c r="J878" s="1">
        <f t="shared" si="60"/>
        <v>-2.229503976515363</v>
      </c>
      <c r="K878" s="6">
        <f t="shared" si="61"/>
        <v>0.17710405156008041</v>
      </c>
    </row>
    <row r="879" spans="1:11" ht="15.6" x14ac:dyDescent="0.3">
      <c r="A879" s="1">
        <v>875</v>
      </c>
      <c r="B879" s="4">
        <v>44766</v>
      </c>
      <c r="C879" s="3">
        <v>4071</v>
      </c>
      <c r="D879" s="1">
        <f t="shared" si="62"/>
        <v>4944.7508506537233</v>
      </c>
      <c r="E879" s="1">
        <f t="shared" si="52"/>
        <v>-873.75085065372332</v>
      </c>
      <c r="F879" s="1">
        <f t="shared" si="55"/>
        <v>-3311.0092733430356</v>
      </c>
      <c r="G879" s="1">
        <f t="shared" si="53"/>
        <v>873.75085065372332</v>
      </c>
      <c r="H879" s="1">
        <f t="shared" si="56"/>
        <v>956316.70312554995</v>
      </c>
      <c r="I879" s="1">
        <f t="shared" si="54"/>
        <v>1092.9333750006285</v>
      </c>
      <c r="J879" s="1">
        <f t="shared" si="60"/>
        <v>-3.0294703676160788</v>
      </c>
      <c r="K879" s="6">
        <f t="shared" si="61"/>
        <v>21.462806451823223</v>
      </c>
    </row>
    <row r="880" spans="1:11" ht="15.6" x14ac:dyDescent="0.3">
      <c r="A880" s="1">
        <v>876</v>
      </c>
      <c r="B880" s="4">
        <v>44767</v>
      </c>
      <c r="C880" s="3">
        <v>4048</v>
      </c>
      <c r="D880" s="1">
        <f t="shared" si="62"/>
        <v>4245.7501701307447</v>
      </c>
      <c r="E880" s="1">
        <f t="shared" si="52"/>
        <v>-197.75017013074466</v>
      </c>
      <c r="F880" s="1">
        <f t="shared" si="55"/>
        <v>-3508.7594434737803</v>
      </c>
      <c r="G880" s="1">
        <f t="shared" si="53"/>
        <v>197.75017013074466</v>
      </c>
      <c r="H880" s="1">
        <f t="shared" si="56"/>
        <v>956514.45329568069</v>
      </c>
      <c r="I880" s="1">
        <f t="shared" si="54"/>
        <v>1091.9114763649322</v>
      </c>
      <c r="J880" s="1">
        <f t="shared" si="60"/>
        <v>-3.2134101705339191</v>
      </c>
      <c r="K880" s="6">
        <f t="shared" si="61"/>
        <v>4.8851326613326247</v>
      </c>
    </row>
    <row r="881" spans="1:11" ht="15.6" x14ac:dyDescent="0.3">
      <c r="A881" s="1">
        <v>877</v>
      </c>
      <c r="B881" s="4">
        <v>44768</v>
      </c>
      <c r="C881" s="3">
        <v>6483</v>
      </c>
      <c r="D881" s="1">
        <f t="shared" si="62"/>
        <v>4087.5500340261488</v>
      </c>
      <c r="E881" s="1">
        <f t="shared" si="52"/>
        <v>2395.4499659738512</v>
      </c>
      <c r="F881" s="1">
        <f t="shared" si="55"/>
        <v>-1113.309477499929</v>
      </c>
      <c r="G881" s="1">
        <f t="shared" si="53"/>
        <v>2395.4499659738512</v>
      </c>
      <c r="H881" s="1">
        <f t="shared" si="56"/>
        <v>958909.90326165454</v>
      </c>
      <c r="I881" s="1">
        <f t="shared" si="54"/>
        <v>1093.3978372424795</v>
      </c>
      <c r="J881" s="1">
        <f t="shared" si="60"/>
        <v>-1.0182107916983503</v>
      </c>
      <c r="K881" s="6">
        <f t="shared" si="61"/>
        <v>36.94971411343284</v>
      </c>
    </row>
    <row r="882" spans="1:11" ht="15.6" x14ac:dyDescent="0.3">
      <c r="A882" s="1">
        <v>878</v>
      </c>
      <c r="B882" s="4">
        <v>44769</v>
      </c>
      <c r="C882" s="3">
        <v>6438</v>
      </c>
      <c r="D882" s="1">
        <f t="shared" si="62"/>
        <v>6003.9100068052303</v>
      </c>
      <c r="E882" s="1">
        <f t="shared" si="52"/>
        <v>434.0899931947697</v>
      </c>
      <c r="F882" s="1">
        <f t="shared" si="55"/>
        <v>-679.21948430515931</v>
      </c>
      <c r="G882" s="1">
        <f t="shared" si="53"/>
        <v>434.0899931947697</v>
      </c>
      <c r="H882" s="1">
        <f t="shared" si="56"/>
        <v>959343.99325484934</v>
      </c>
      <c r="I882" s="1">
        <f t="shared" si="54"/>
        <v>1092.6469171467531</v>
      </c>
      <c r="J882" s="1">
        <f t="shared" si="60"/>
        <v>-0.62162760325066058</v>
      </c>
      <c r="K882" s="6">
        <f t="shared" si="61"/>
        <v>6.7426218265729991</v>
      </c>
    </row>
    <row r="883" spans="1:11" ht="15.6" x14ac:dyDescent="0.3">
      <c r="A883" s="1">
        <v>879</v>
      </c>
      <c r="B883" s="4">
        <v>44770</v>
      </c>
      <c r="C883" s="3">
        <v>6353</v>
      </c>
      <c r="D883" s="1">
        <f t="shared" si="62"/>
        <v>6351.1820013610459</v>
      </c>
      <c r="E883" s="1">
        <f t="shared" si="52"/>
        <v>1.8179986389541227</v>
      </c>
      <c r="F883" s="1">
        <f t="shared" si="55"/>
        <v>-677.40148566620519</v>
      </c>
      <c r="G883" s="1">
        <f t="shared" si="53"/>
        <v>1.8179986389541227</v>
      </c>
      <c r="H883" s="1">
        <f t="shared" si="56"/>
        <v>959345.8112534883</v>
      </c>
      <c r="I883" s="1">
        <f t="shared" si="54"/>
        <v>1091.4059286160277</v>
      </c>
      <c r="J883" s="1">
        <f t="shared" si="60"/>
        <v>-0.62066868788700225</v>
      </c>
      <c r="K883" s="6">
        <f t="shared" si="61"/>
        <v>2.8616380276312338E-2</v>
      </c>
    </row>
    <row r="884" spans="1:11" ht="15.6" x14ac:dyDescent="0.3">
      <c r="A884" s="1">
        <v>880</v>
      </c>
      <c r="B884" s="4">
        <v>44771</v>
      </c>
      <c r="C884" s="3">
        <v>5831</v>
      </c>
      <c r="D884" s="1">
        <f t="shared" si="62"/>
        <v>6352.6364002722094</v>
      </c>
      <c r="E884" s="1">
        <f t="shared" si="52"/>
        <v>-521.63640027220936</v>
      </c>
      <c r="F884" s="1">
        <f t="shared" si="55"/>
        <v>-1199.0378859384145</v>
      </c>
      <c r="G884" s="1">
        <f t="shared" si="53"/>
        <v>521.63640027220936</v>
      </c>
      <c r="H884" s="1">
        <f t="shared" si="56"/>
        <v>959867.44765376055</v>
      </c>
      <c r="I884" s="1">
        <f t="shared" si="54"/>
        <v>1090.7584632429098</v>
      </c>
      <c r="J884" s="1">
        <f t="shared" si="60"/>
        <v>-1.0992698441904192</v>
      </c>
      <c r="K884" s="6">
        <f t="shared" si="61"/>
        <v>8.9459166570435489</v>
      </c>
    </row>
    <row r="885" spans="1:11" ht="15.6" x14ac:dyDescent="0.3">
      <c r="A885" s="1">
        <v>881</v>
      </c>
      <c r="B885" s="4">
        <v>44772</v>
      </c>
      <c r="C885" s="3">
        <v>5398</v>
      </c>
      <c r="D885" s="1">
        <f t="shared" si="62"/>
        <v>5935.3272800544419</v>
      </c>
      <c r="E885" s="1">
        <f t="shared" si="52"/>
        <v>-537.32728005444187</v>
      </c>
      <c r="F885" s="1">
        <f t="shared" si="55"/>
        <v>-1736.3651659928564</v>
      </c>
      <c r="G885" s="1">
        <f t="shared" si="53"/>
        <v>537.32728005444187</v>
      </c>
      <c r="H885" s="1">
        <f t="shared" si="56"/>
        <v>960404.774933815</v>
      </c>
      <c r="I885" s="1">
        <f t="shared" si="54"/>
        <v>1090.1302780179512</v>
      </c>
      <c r="J885" s="1">
        <f t="shared" si="60"/>
        <v>-1.5928051912748209</v>
      </c>
      <c r="K885" s="6">
        <f t="shared" si="61"/>
        <v>9.9541919239429753</v>
      </c>
    </row>
    <row r="886" spans="1:11" ht="15.6" x14ac:dyDescent="0.3">
      <c r="A886" s="1">
        <v>882</v>
      </c>
      <c r="B886" s="4">
        <v>44773</v>
      </c>
      <c r="C886" s="3">
        <v>4205</v>
      </c>
      <c r="D886" s="1">
        <f t="shared" si="62"/>
        <v>5505.4654560108884</v>
      </c>
      <c r="E886" s="1">
        <f t="shared" si="52"/>
        <v>-1300.4654560108884</v>
      </c>
      <c r="F886" s="1">
        <f t="shared" si="55"/>
        <v>-3036.8306220037448</v>
      </c>
      <c r="G886" s="1">
        <f t="shared" si="53"/>
        <v>1300.4654560108884</v>
      </c>
      <c r="H886" s="1">
        <f t="shared" si="56"/>
        <v>961705.24038982589</v>
      </c>
      <c r="I886" s="1">
        <f t="shared" si="54"/>
        <v>1090.3687532764466</v>
      </c>
      <c r="J886" s="1">
        <f t="shared" si="60"/>
        <v>-2.7851409102456204</v>
      </c>
      <c r="K886" s="6">
        <f t="shared" si="61"/>
        <v>30.926645802874873</v>
      </c>
    </row>
    <row r="887" spans="1:11" ht="15.6" x14ac:dyDescent="0.3">
      <c r="A887" s="1">
        <v>883</v>
      </c>
      <c r="B887" s="2">
        <v>44774</v>
      </c>
      <c r="C887" s="3">
        <v>3696</v>
      </c>
      <c r="D887" s="1">
        <f t="shared" si="62"/>
        <v>4465.0930912021777</v>
      </c>
      <c r="E887" s="1">
        <f t="shared" si="52"/>
        <v>-769.09309120217767</v>
      </c>
      <c r="F887" s="1">
        <f t="shared" si="55"/>
        <v>-3805.9237132059225</v>
      </c>
      <c r="G887" s="1">
        <f t="shared" si="53"/>
        <v>769.09309120217767</v>
      </c>
      <c r="H887" s="1">
        <f t="shared" si="56"/>
        <v>962474.33348102809</v>
      </c>
      <c r="I887" s="1">
        <f t="shared" si="54"/>
        <v>1090.0049076795335</v>
      </c>
      <c r="J887" s="1">
        <f t="shared" si="60"/>
        <v>-3.4916574103397355</v>
      </c>
      <c r="K887" s="6">
        <f t="shared" si="61"/>
        <v>20.808795757634677</v>
      </c>
    </row>
    <row r="888" spans="1:11" ht="15.6" x14ac:dyDescent="0.3">
      <c r="A888" s="1">
        <v>884</v>
      </c>
      <c r="B888" s="2">
        <v>44775</v>
      </c>
      <c r="C888" s="3">
        <v>5827</v>
      </c>
      <c r="D888" s="1">
        <f t="shared" si="62"/>
        <v>3849.8186182404356</v>
      </c>
      <c r="E888" s="1">
        <f t="shared" si="52"/>
        <v>1977.1813817595644</v>
      </c>
      <c r="F888" s="1">
        <f t="shared" si="55"/>
        <v>-1828.7423314463581</v>
      </c>
      <c r="G888" s="1">
        <f t="shared" si="53"/>
        <v>1977.1813817595644</v>
      </c>
      <c r="H888" s="1">
        <f t="shared" si="56"/>
        <v>964451.51486278768</v>
      </c>
      <c r="I888" s="1">
        <f t="shared" si="54"/>
        <v>1091.0085009760041</v>
      </c>
      <c r="J888" s="1">
        <f t="shared" si="60"/>
        <v>-1.6761943924455083</v>
      </c>
      <c r="K888" s="6">
        <f t="shared" si="61"/>
        <v>33.931377754583224</v>
      </c>
    </row>
    <row r="889" spans="1:11" ht="15.6" x14ac:dyDescent="0.3">
      <c r="A889" s="1">
        <v>885</v>
      </c>
      <c r="B889" s="2">
        <v>44776</v>
      </c>
      <c r="C889" s="3">
        <v>6167</v>
      </c>
      <c r="D889" s="1">
        <f t="shared" si="62"/>
        <v>5431.563723648087</v>
      </c>
      <c r="E889" s="1">
        <f t="shared" si="52"/>
        <v>735.43627635191297</v>
      </c>
      <c r="F889" s="1">
        <f t="shared" si="55"/>
        <v>-1093.3060550944451</v>
      </c>
      <c r="G889" s="1">
        <f t="shared" si="53"/>
        <v>735.43627635191297</v>
      </c>
      <c r="H889" s="1">
        <f t="shared" si="56"/>
        <v>965186.95113913959</v>
      </c>
      <c r="I889" s="1">
        <f t="shared" si="54"/>
        <v>1090.6067244510052</v>
      </c>
      <c r="J889" s="1">
        <f t="shared" si="60"/>
        <v>-1.0024750724371323</v>
      </c>
      <c r="K889" s="6">
        <f t="shared" si="61"/>
        <v>11.925349057109015</v>
      </c>
    </row>
    <row r="890" spans="1:11" ht="15.6" x14ac:dyDescent="0.3">
      <c r="A890" s="1">
        <v>886</v>
      </c>
      <c r="B890" s="2">
        <v>44777</v>
      </c>
      <c r="C890" s="3">
        <v>6527</v>
      </c>
      <c r="D890" s="1">
        <f t="shared" si="62"/>
        <v>6019.9127447296178</v>
      </c>
      <c r="E890" s="1">
        <f t="shared" si="52"/>
        <v>507.08725527038223</v>
      </c>
      <c r="F890" s="1">
        <f t="shared" si="55"/>
        <v>-586.2187998240629</v>
      </c>
      <c r="G890" s="1">
        <f t="shared" si="53"/>
        <v>507.08725527038223</v>
      </c>
      <c r="H890" s="1">
        <f t="shared" si="56"/>
        <v>965694.03839440993</v>
      </c>
      <c r="I890" s="1">
        <f t="shared" si="54"/>
        <v>1089.9481245986567</v>
      </c>
      <c r="J890" s="1">
        <f t="shared" si="60"/>
        <v>-0.53784100967183346</v>
      </c>
      <c r="K890" s="6">
        <f t="shared" si="61"/>
        <v>7.7690708636491843</v>
      </c>
    </row>
    <row r="891" spans="1:11" ht="15.6" x14ac:dyDescent="0.3">
      <c r="A891" s="1">
        <v>887</v>
      </c>
      <c r="B891" s="2">
        <v>44778</v>
      </c>
      <c r="C891" s="3">
        <v>5929</v>
      </c>
      <c r="D891" s="1">
        <f t="shared" si="62"/>
        <v>6425.5825489459239</v>
      </c>
      <c r="E891" s="1">
        <f t="shared" si="52"/>
        <v>-496.58254894592392</v>
      </c>
      <c r="F891" s="1">
        <f t="shared" si="55"/>
        <v>-1082.8013487699868</v>
      </c>
      <c r="G891" s="1">
        <f t="shared" si="53"/>
        <v>496.58254894592392</v>
      </c>
      <c r="H891" s="1">
        <f t="shared" si="56"/>
        <v>966190.62094335584</v>
      </c>
      <c r="I891" s="1">
        <f t="shared" si="54"/>
        <v>1089.2791667907056</v>
      </c>
      <c r="J891" s="1">
        <f t="shared" si="60"/>
        <v>-0.99405311492387749</v>
      </c>
      <c r="K891" s="6">
        <f t="shared" si="61"/>
        <v>8.3754857302399035</v>
      </c>
    </row>
    <row r="892" spans="1:11" ht="15.6" x14ac:dyDescent="0.3">
      <c r="A892" s="1">
        <v>888</v>
      </c>
      <c r="B892" s="2">
        <v>44779</v>
      </c>
      <c r="C892" s="3">
        <v>5455</v>
      </c>
      <c r="D892" s="1">
        <f t="shared" si="62"/>
        <v>6028.3165097891851</v>
      </c>
      <c r="E892" s="1">
        <f t="shared" si="52"/>
        <v>-573.31650978918515</v>
      </c>
      <c r="F892" s="1">
        <f t="shared" si="55"/>
        <v>-1656.117858559172</v>
      </c>
      <c r="G892" s="1">
        <f t="shared" si="53"/>
        <v>573.31650978918515</v>
      </c>
      <c r="H892" s="1">
        <f t="shared" si="56"/>
        <v>966763.93745314504</v>
      </c>
      <c r="I892" s="1">
        <f t="shared" si="54"/>
        <v>1088.6981277625507</v>
      </c>
      <c r="J892" s="1">
        <f t="shared" si="60"/>
        <v>-1.5211910596032343</v>
      </c>
      <c r="K892" s="6">
        <f t="shared" si="61"/>
        <v>10.509926852230707</v>
      </c>
    </row>
    <row r="893" spans="1:11" ht="15.6" x14ac:dyDescent="0.3">
      <c r="A893" s="1">
        <v>889</v>
      </c>
      <c r="B893" s="2">
        <v>44780</v>
      </c>
      <c r="C893" s="3">
        <v>4279</v>
      </c>
      <c r="D893" s="1">
        <f t="shared" si="62"/>
        <v>5569.6633019578367</v>
      </c>
      <c r="E893" s="1">
        <f t="shared" si="52"/>
        <v>-1290.6633019578367</v>
      </c>
      <c r="F893" s="1">
        <f t="shared" si="55"/>
        <v>-2946.7811605170086</v>
      </c>
      <c r="G893" s="1">
        <f t="shared" si="53"/>
        <v>1290.6633019578367</v>
      </c>
      <c r="H893" s="1">
        <f t="shared" si="56"/>
        <v>968054.60075510293</v>
      </c>
      <c r="I893" s="1">
        <f t="shared" si="54"/>
        <v>1088.9253101857175</v>
      </c>
      <c r="J893" s="1">
        <f t="shared" si="60"/>
        <v>-2.7061370811689844</v>
      </c>
      <c r="K893" s="6">
        <f t="shared" si="61"/>
        <v>30.162731992471059</v>
      </c>
    </row>
    <row r="894" spans="1:11" ht="15.6" x14ac:dyDescent="0.3">
      <c r="A894" s="1">
        <v>890</v>
      </c>
      <c r="B894" s="2">
        <v>44781</v>
      </c>
      <c r="C894" s="3">
        <v>4425</v>
      </c>
      <c r="D894" s="1">
        <f t="shared" si="62"/>
        <v>4537.1326603915677</v>
      </c>
      <c r="E894" s="1">
        <f t="shared" si="52"/>
        <v>-112.1326603915677</v>
      </c>
      <c r="F894" s="1">
        <f t="shared" si="55"/>
        <v>-3058.9138209085763</v>
      </c>
      <c r="G894" s="1">
        <f t="shared" si="53"/>
        <v>112.1326603915677</v>
      </c>
      <c r="H894" s="1">
        <f t="shared" si="56"/>
        <v>968166.73341549456</v>
      </c>
      <c r="I894" s="1">
        <f t="shared" si="54"/>
        <v>1087.8277903544883</v>
      </c>
      <c r="J894" s="1">
        <f t="shared" si="60"/>
        <v>-2.8119467511597347</v>
      </c>
      <c r="K894" s="6">
        <f t="shared" si="61"/>
        <v>2.5340714212783659</v>
      </c>
    </row>
    <row r="895" spans="1:11" ht="15.6" x14ac:dyDescent="0.3">
      <c r="A895" s="1">
        <v>891</v>
      </c>
      <c r="B895" s="2">
        <v>44782</v>
      </c>
      <c r="C895" s="3">
        <v>6276</v>
      </c>
      <c r="D895" s="1">
        <f t="shared" si="62"/>
        <v>4447.4265320783134</v>
      </c>
      <c r="E895" s="1">
        <f t="shared" si="52"/>
        <v>1828.5734679216866</v>
      </c>
      <c r="F895" s="1">
        <f t="shared" si="55"/>
        <v>-1230.3403529868897</v>
      </c>
      <c r="G895" s="1">
        <f t="shared" si="53"/>
        <v>1828.5734679216866</v>
      </c>
      <c r="H895" s="1">
        <f t="shared" si="56"/>
        <v>969995.30688341626</v>
      </c>
      <c r="I895" s="1">
        <f t="shared" si="54"/>
        <v>1088.659154751309</v>
      </c>
      <c r="J895" s="1">
        <f t="shared" si="60"/>
        <v>-1.130142843714887</v>
      </c>
      <c r="K895" s="6">
        <f t="shared" si="61"/>
        <v>29.135969852161992</v>
      </c>
    </row>
    <row r="896" spans="1:11" ht="15.6" x14ac:dyDescent="0.3">
      <c r="A896" s="1">
        <v>892</v>
      </c>
      <c r="B896" s="2">
        <v>44783</v>
      </c>
      <c r="C896" s="3">
        <v>5926</v>
      </c>
      <c r="D896" s="1">
        <f t="shared" si="62"/>
        <v>5910.2853064156625</v>
      </c>
      <c r="E896" s="1">
        <f t="shared" si="52"/>
        <v>15.71469358433751</v>
      </c>
      <c r="F896" s="1">
        <f t="shared" si="55"/>
        <v>-1214.6256594025522</v>
      </c>
      <c r="G896" s="1">
        <f t="shared" si="53"/>
        <v>15.71469358433751</v>
      </c>
      <c r="H896" s="1">
        <f t="shared" si="56"/>
        <v>970011.02157700062</v>
      </c>
      <c r="I896" s="1">
        <f t="shared" si="54"/>
        <v>1087.4563022163684</v>
      </c>
      <c r="J896" s="1">
        <f t="shared" si="60"/>
        <v>-1.1169420388911233</v>
      </c>
      <c r="K896" s="6">
        <f t="shared" si="61"/>
        <v>0.26518213945895225</v>
      </c>
    </row>
    <row r="897" spans="1:11" ht="15.6" x14ac:dyDescent="0.3">
      <c r="A897" s="1">
        <v>893</v>
      </c>
      <c r="B897" s="2">
        <v>44784</v>
      </c>
      <c r="C897" s="3">
        <v>5532</v>
      </c>
      <c r="D897" s="1">
        <f t="shared" si="62"/>
        <v>5922.8570612831327</v>
      </c>
      <c r="E897" s="1">
        <f t="shared" si="52"/>
        <v>-390.85706128313268</v>
      </c>
      <c r="F897" s="1">
        <f t="shared" si="55"/>
        <v>-1605.4827206856849</v>
      </c>
      <c r="G897" s="1">
        <f t="shared" si="53"/>
        <v>390.85706128313268</v>
      </c>
      <c r="H897" s="1">
        <f t="shared" si="56"/>
        <v>970401.8786382837</v>
      </c>
      <c r="I897" s="1">
        <f t="shared" si="54"/>
        <v>1086.6762358771373</v>
      </c>
      <c r="J897" s="1">
        <f t="shared" si="60"/>
        <v>-1.4774250762829835</v>
      </c>
      <c r="K897" s="6">
        <f t="shared" si="61"/>
        <v>7.0653843326668966</v>
      </c>
    </row>
    <row r="898" spans="1:11" ht="15.6" x14ac:dyDescent="0.3">
      <c r="A898" s="1">
        <v>894</v>
      </c>
      <c r="B898" s="2">
        <v>44785</v>
      </c>
      <c r="C898" s="3">
        <v>6091</v>
      </c>
      <c r="D898" s="1">
        <f t="shared" si="62"/>
        <v>5610.1714122566264</v>
      </c>
      <c r="E898" s="1">
        <f t="shared" si="52"/>
        <v>480.82858774337365</v>
      </c>
      <c r="F898" s="1">
        <f t="shared" si="55"/>
        <v>-1124.6541329423112</v>
      </c>
      <c r="G898" s="1">
        <f t="shared" si="53"/>
        <v>480.82858774337365</v>
      </c>
      <c r="H898" s="1">
        <f t="shared" si="56"/>
        <v>970882.70722602704</v>
      </c>
      <c r="I898" s="1">
        <f t="shared" si="54"/>
        <v>1085.9985539441018</v>
      </c>
      <c r="J898" s="1">
        <f t="shared" si="60"/>
        <v>-1.0355945031950744</v>
      </c>
      <c r="K898" s="6">
        <f t="shared" si="61"/>
        <v>7.894082872161774</v>
      </c>
    </row>
    <row r="899" spans="1:11" ht="15.6" x14ac:dyDescent="0.3">
      <c r="A899" s="1">
        <v>895</v>
      </c>
      <c r="B899" s="4">
        <v>44786</v>
      </c>
      <c r="C899" s="3">
        <v>5104</v>
      </c>
      <c r="D899" s="1">
        <f t="shared" si="62"/>
        <v>5994.8342824513256</v>
      </c>
      <c r="E899" s="1">
        <f t="shared" si="52"/>
        <v>-890.83428245132563</v>
      </c>
      <c r="F899" s="1">
        <f t="shared" si="55"/>
        <v>-2015.4884153936368</v>
      </c>
      <c r="G899" s="1">
        <f t="shared" si="53"/>
        <v>890.83428245132563</v>
      </c>
      <c r="H899" s="1">
        <f t="shared" si="56"/>
        <v>971773.54150847835</v>
      </c>
      <c r="I899" s="1">
        <f t="shared" si="54"/>
        <v>1085.7804933055625</v>
      </c>
      <c r="J899" s="1">
        <f t="shared" si="60"/>
        <v>-1.8562577130646922</v>
      </c>
      <c r="K899" s="6">
        <f t="shared" si="61"/>
        <v>17.453649734547916</v>
      </c>
    </row>
    <row r="900" spans="1:11" ht="15.6" x14ac:dyDescent="0.3">
      <c r="A900" s="1">
        <v>896</v>
      </c>
      <c r="B900" s="4">
        <v>44787</v>
      </c>
      <c r="C900" s="3">
        <v>4442</v>
      </c>
      <c r="D900" s="1">
        <f t="shared" si="62"/>
        <v>5282.1668564902648</v>
      </c>
      <c r="E900" s="1">
        <f t="shared" si="52"/>
        <v>-840.16685649026476</v>
      </c>
      <c r="F900" s="1">
        <f t="shared" si="55"/>
        <v>-2855.6552718839016</v>
      </c>
      <c r="G900" s="1">
        <f t="shared" si="53"/>
        <v>840.16685649026476</v>
      </c>
      <c r="H900" s="1">
        <f t="shared" si="56"/>
        <v>972613.70836496865</v>
      </c>
      <c r="I900" s="1">
        <f t="shared" si="54"/>
        <v>1085.5063709430453</v>
      </c>
      <c r="J900" s="1">
        <f t="shared" si="60"/>
        <v>-2.6307125856875628</v>
      </c>
      <c r="K900" s="6">
        <f t="shared" si="61"/>
        <v>18.914157057412535</v>
      </c>
    </row>
    <row r="901" spans="1:11" ht="15.6" x14ac:dyDescent="0.3">
      <c r="A901" s="1">
        <v>897</v>
      </c>
      <c r="B901" s="4">
        <v>44788</v>
      </c>
      <c r="C901" s="3">
        <v>3588</v>
      </c>
      <c r="D901" s="1">
        <f t="shared" si="62"/>
        <v>4610.0333712980528</v>
      </c>
      <c r="E901" s="1">
        <f t="shared" si="52"/>
        <v>-1022.0333712980528</v>
      </c>
      <c r="F901" s="1">
        <f t="shared" si="55"/>
        <v>-3877.6886431819544</v>
      </c>
      <c r="G901" s="1">
        <f t="shared" si="53"/>
        <v>1022.0333712980528</v>
      </c>
      <c r="H901" s="1">
        <f t="shared" si="56"/>
        <v>973635.74173626676</v>
      </c>
      <c r="I901" s="1">
        <f t="shared" si="54"/>
        <v>1085.4356095164624</v>
      </c>
      <c r="J901" s="1">
        <f t="shared" si="60"/>
        <v>-3.5724722951639474</v>
      </c>
      <c r="K901" s="6">
        <f t="shared" si="61"/>
        <v>28.484765086344837</v>
      </c>
    </row>
    <row r="902" spans="1:11" ht="15.6" x14ac:dyDescent="0.3">
      <c r="A902" s="1">
        <v>898</v>
      </c>
      <c r="B902" s="4">
        <v>44789</v>
      </c>
      <c r="C902" s="3">
        <v>5869</v>
      </c>
      <c r="D902" s="1">
        <f t="shared" si="62"/>
        <v>3792.4066742596106</v>
      </c>
      <c r="E902" s="1">
        <f t="shared" si="52"/>
        <v>2076.5933257403894</v>
      </c>
      <c r="F902" s="1">
        <f t="shared" si="55"/>
        <v>-1801.0953174415649</v>
      </c>
      <c r="G902" s="1">
        <f t="shared" si="53"/>
        <v>2076.5933257403894</v>
      </c>
      <c r="H902" s="1">
        <f t="shared" si="56"/>
        <v>975712.33506200719</v>
      </c>
      <c r="I902" s="1">
        <f t="shared" si="54"/>
        <v>1086.5393486213889</v>
      </c>
      <c r="J902" s="1">
        <f t="shared" ref="J902:J933" si="63">F902/I902</f>
        <v>-1.6576438945601109</v>
      </c>
      <c r="K902" s="6">
        <f t="shared" ref="K902:K933" si="64">(G902/C902)*100</f>
        <v>35.382404596019583</v>
      </c>
    </row>
    <row r="903" spans="1:11" ht="15.6" x14ac:dyDescent="0.3">
      <c r="A903" s="1">
        <v>899</v>
      </c>
      <c r="B903" s="4">
        <v>44790</v>
      </c>
      <c r="C903" s="3">
        <v>5253</v>
      </c>
      <c r="D903" s="1">
        <f t="shared" ref="D903:D933" si="65">D902+0.8*(C902-D902)</f>
        <v>5453.6813348519227</v>
      </c>
      <c r="E903" s="1">
        <f t="shared" si="52"/>
        <v>-200.68133485192266</v>
      </c>
      <c r="F903" s="1">
        <f t="shared" si="55"/>
        <v>-2001.7766522934876</v>
      </c>
      <c r="G903" s="1">
        <f t="shared" si="53"/>
        <v>200.68133485192266</v>
      </c>
      <c r="H903" s="1">
        <f t="shared" si="56"/>
        <v>975913.01639685908</v>
      </c>
      <c r="I903" s="1">
        <f t="shared" si="54"/>
        <v>1085.5539670710334</v>
      </c>
      <c r="J903" s="1">
        <f t="shared" si="63"/>
        <v>-1.8440139440460457</v>
      </c>
      <c r="K903" s="6">
        <f t="shared" si="64"/>
        <v>3.8203185770402182</v>
      </c>
    </row>
    <row r="904" spans="1:11" ht="15.6" x14ac:dyDescent="0.3">
      <c r="A904" s="1">
        <v>900</v>
      </c>
      <c r="B904" s="4">
        <v>44791</v>
      </c>
      <c r="C904" s="3">
        <v>4039</v>
      </c>
      <c r="D904" s="1">
        <f t="shared" si="65"/>
        <v>5293.1362669703849</v>
      </c>
      <c r="E904" s="1">
        <f t="shared" si="52"/>
        <v>-1254.1362669703849</v>
      </c>
      <c r="F904" s="1">
        <f t="shared" si="55"/>
        <v>-3255.9129192638725</v>
      </c>
      <c r="G904" s="1">
        <f t="shared" si="53"/>
        <v>1254.1362669703849</v>
      </c>
      <c r="H904" s="1">
        <f t="shared" si="56"/>
        <v>977167.1526638295</v>
      </c>
      <c r="I904" s="1">
        <f t="shared" si="54"/>
        <v>1085.7412807375883</v>
      </c>
      <c r="J904" s="1">
        <f t="shared" si="63"/>
        <v>-2.9987926009886978</v>
      </c>
      <c r="K904" s="6">
        <f t="shared" si="64"/>
        <v>31.050662712809729</v>
      </c>
    </row>
    <row r="905" spans="1:11" ht="15.6" x14ac:dyDescent="0.3">
      <c r="A905" s="1">
        <v>901</v>
      </c>
      <c r="B905" s="4">
        <v>44792</v>
      </c>
      <c r="C905" s="3">
        <v>5163</v>
      </c>
      <c r="D905" s="1">
        <f t="shared" si="65"/>
        <v>4289.8272533940772</v>
      </c>
      <c r="E905" s="1">
        <f t="shared" si="52"/>
        <v>873.17274660592284</v>
      </c>
      <c r="F905" s="1">
        <f t="shared" si="55"/>
        <v>-2382.7401726579496</v>
      </c>
      <c r="G905" s="1">
        <f t="shared" si="53"/>
        <v>873.17274660592284</v>
      </c>
      <c r="H905" s="1">
        <f t="shared" si="56"/>
        <v>978040.32541043544</v>
      </c>
      <c r="I905" s="1">
        <f t="shared" si="54"/>
        <v>1085.5053556164655</v>
      </c>
      <c r="J905" s="1">
        <f t="shared" si="63"/>
        <v>-2.1950515124863443</v>
      </c>
      <c r="K905" s="6">
        <f t="shared" si="64"/>
        <v>16.912119825797458</v>
      </c>
    </row>
    <row r="906" spans="1:11" ht="15.6" x14ac:dyDescent="0.3">
      <c r="A906" s="1">
        <v>902</v>
      </c>
      <c r="B906" s="4">
        <v>44793</v>
      </c>
      <c r="C906" s="3">
        <v>4922</v>
      </c>
      <c r="D906" s="1">
        <f t="shared" si="65"/>
        <v>4988.3654506788153</v>
      </c>
      <c r="E906" s="1">
        <f t="shared" si="52"/>
        <v>-66.36545067881525</v>
      </c>
      <c r="F906" s="1">
        <f t="shared" si="55"/>
        <v>-2449.1056233367649</v>
      </c>
      <c r="G906" s="1">
        <f t="shared" si="53"/>
        <v>66.36545067881525</v>
      </c>
      <c r="H906" s="1">
        <f t="shared" si="56"/>
        <v>978106.6908611143</v>
      </c>
      <c r="I906" s="1">
        <f t="shared" si="54"/>
        <v>1084.3754887595503</v>
      </c>
      <c r="J906" s="1">
        <f t="shared" si="63"/>
        <v>-2.2585401908506531</v>
      </c>
      <c r="K906" s="6">
        <f t="shared" si="64"/>
        <v>1.348343166981212</v>
      </c>
    </row>
    <row r="907" spans="1:11" ht="15.6" x14ac:dyDescent="0.3">
      <c r="A907" s="1">
        <v>903</v>
      </c>
      <c r="B907" s="4">
        <v>44794</v>
      </c>
      <c r="C907" s="3">
        <v>3949</v>
      </c>
      <c r="D907" s="1">
        <f t="shared" si="65"/>
        <v>4935.2730901357627</v>
      </c>
      <c r="E907" s="1">
        <f t="shared" si="52"/>
        <v>-986.27309013576269</v>
      </c>
      <c r="F907" s="1">
        <f t="shared" si="55"/>
        <v>-3435.3787134725276</v>
      </c>
      <c r="G907" s="1">
        <f t="shared" si="53"/>
        <v>986.27309013576269</v>
      </c>
      <c r="H907" s="1">
        <f t="shared" si="56"/>
        <v>979092.96395125007</v>
      </c>
      <c r="I907" s="1">
        <f t="shared" si="54"/>
        <v>1084.2668482295128</v>
      </c>
      <c r="J907" s="1">
        <f t="shared" si="63"/>
        <v>-3.1683885927916351</v>
      </c>
      <c r="K907" s="6">
        <f t="shared" si="64"/>
        <v>24.975261841878012</v>
      </c>
    </row>
    <row r="908" spans="1:11" ht="15.6" x14ac:dyDescent="0.3">
      <c r="A908" s="1">
        <v>904</v>
      </c>
      <c r="B908" s="4">
        <v>44795</v>
      </c>
      <c r="C908" s="3">
        <v>3300</v>
      </c>
      <c r="D908" s="1">
        <f t="shared" si="65"/>
        <v>4146.2546180271529</v>
      </c>
      <c r="E908" s="1">
        <f t="shared" si="52"/>
        <v>-846.2546180271529</v>
      </c>
      <c r="F908" s="1">
        <f t="shared" si="55"/>
        <v>-4281.6333314996809</v>
      </c>
      <c r="G908" s="1">
        <f t="shared" si="53"/>
        <v>846.2546180271529</v>
      </c>
      <c r="H908" s="1">
        <f t="shared" si="56"/>
        <v>979939.2185692772</v>
      </c>
      <c r="I908" s="1">
        <f t="shared" si="54"/>
        <v>1084.0035603642448</v>
      </c>
      <c r="J908" s="1">
        <f t="shared" si="63"/>
        <v>-3.949833273666532</v>
      </c>
      <c r="K908" s="6">
        <f t="shared" si="64"/>
        <v>25.644079334156149</v>
      </c>
    </row>
    <row r="909" spans="1:11" ht="15.6" x14ac:dyDescent="0.3">
      <c r="A909" s="1">
        <v>905</v>
      </c>
      <c r="B909" s="4">
        <v>44796</v>
      </c>
      <c r="C909" s="3">
        <v>4858</v>
      </c>
      <c r="D909" s="1">
        <f t="shared" si="65"/>
        <v>3469.2509236054307</v>
      </c>
      <c r="E909" s="1">
        <f t="shared" si="52"/>
        <v>1388.7490763945693</v>
      </c>
      <c r="F909" s="1">
        <f t="shared" si="55"/>
        <v>-2892.8842551051116</v>
      </c>
      <c r="G909" s="1">
        <f t="shared" si="53"/>
        <v>1388.7490763945693</v>
      </c>
      <c r="H909" s="1">
        <f t="shared" si="56"/>
        <v>981327.9676456718</v>
      </c>
      <c r="I909" s="1">
        <f t="shared" si="54"/>
        <v>1084.3402957410738</v>
      </c>
      <c r="J909" s="1">
        <f t="shared" si="63"/>
        <v>-2.6678748972692374</v>
      </c>
      <c r="K909" s="6">
        <f t="shared" si="64"/>
        <v>28.58684801141559</v>
      </c>
    </row>
    <row r="910" spans="1:11" ht="15.6" x14ac:dyDescent="0.3">
      <c r="A910" s="1">
        <v>906</v>
      </c>
      <c r="B910" s="4">
        <v>44797</v>
      </c>
      <c r="C910" s="3">
        <v>5428</v>
      </c>
      <c r="D910" s="1">
        <f t="shared" si="65"/>
        <v>4580.250184721086</v>
      </c>
      <c r="E910" s="1">
        <f t="shared" si="52"/>
        <v>847.74981527891396</v>
      </c>
      <c r="F910" s="1">
        <f t="shared" si="55"/>
        <v>-2045.1344398261976</v>
      </c>
      <c r="G910" s="1">
        <f t="shared" si="53"/>
        <v>847.74981527891396</v>
      </c>
      <c r="H910" s="1">
        <f t="shared" si="56"/>
        <v>982175.71746095072</v>
      </c>
      <c r="I910" s="1">
        <f t="shared" si="54"/>
        <v>1084.0791583454202</v>
      </c>
      <c r="J910" s="1">
        <f t="shared" si="63"/>
        <v>-1.8865176256571445</v>
      </c>
      <c r="K910" s="6">
        <f t="shared" si="64"/>
        <v>15.618087974924725</v>
      </c>
    </row>
    <row r="911" spans="1:11" ht="15.6" x14ac:dyDescent="0.3">
      <c r="A911" s="1">
        <v>907</v>
      </c>
      <c r="B911" s="4">
        <v>44798</v>
      </c>
      <c r="C911" s="3">
        <v>5214</v>
      </c>
      <c r="D911" s="1">
        <f t="shared" si="65"/>
        <v>5258.4500369442176</v>
      </c>
      <c r="E911" s="1">
        <f t="shared" si="52"/>
        <v>-44.450036944217572</v>
      </c>
      <c r="F911" s="1">
        <f t="shared" si="55"/>
        <v>-2089.5844767704152</v>
      </c>
      <c r="G911" s="1">
        <f t="shared" si="53"/>
        <v>44.450036944217572</v>
      </c>
      <c r="H911" s="1">
        <f t="shared" si="56"/>
        <v>982220.16749789496</v>
      </c>
      <c r="I911" s="1">
        <f t="shared" si="54"/>
        <v>1082.9329299866538</v>
      </c>
      <c r="J911" s="1">
        <f t="shared" si="63"/>
        <v>-1.9295603808041626</v>
      </c>
      <c r="K911" s="6">
        <f t="shared" si="64"/>
        <v>0.85251317499458334</v>
      </c>
    </row>
    <row r="912" spans="1:11" ht="15.6" x14ac:dyDescent="0.3">
      <c r="A912" s="1">
        <v>908</v>
      </c>
      <c r="B912" s="4">
        <v>44799</v>
      </c>
      <c r="C912" s="3">
        <v>4549</v>
      </c>
      <c r="D912" s="1">
        <f t="shared" si="65"/>
        <v>5222.8900073888435</v>
      </c>
      <c r="E912" s="1">
        <f t="shared" si="52"/>
        <v>-673.89000738884351</v>
      </c>
      <c r="F912" s="1">
        <f t="shared" si="55"/>
        <v>-2763.4744841592587</v>
      </c>
      <c r="G912" s="1">
        <f t="shared" si="53"/>
        <v>673.89000738884351</v>
      </c>
      <c r="H912" s="1">
        <f t="shared" si="56"/>
        <v>982894.05750528385</v>
      </c>
      <c r="I912" s="1">
        <f t="shared" si="54"/>
        <v>1082.4824421864359</v>
      </c>
      <c r="J912" s="1">
        <f t="shared" si="63"/>
        <v>-2.5529046721325992</v>
      </c>
      <c r="K912" s="6">
        <f t="shared" si="64"/>
        <v>14.814025222880712</v>
      </c>
    </row>
    <row r="913" spans="1:11" ht="15.6" x14ac:dyDescent="0.3">
      <c r="A913" s="1">
        <v>909</v>
      </c>
      <c r="B913" s="4">
        <v>44800</v>
      </c>
      <c r="C913" s="3">
        <v>4170</v>
      </c>
      <c r="D913" s="1">
        <f t="shared" si="65"/>
        <v>4683.7780014777691</v>
      </c>
      <c r="E913" s="1">
        <f t="shared" si="52"/>
        <v>-513.77800147776907</v>
      </c>
      <c r="F913" s="1">
        <f t="shared" si="55"/>
        <v>-3277.2524856370278</v>
      </c>
      <c r="G913" s="1">
        <f t="shared" si="53"/>
        <v>513.77800147776907</v>
      </c>
      <c r="H913" s="1">
        <f t="shared" si="56"/>
        <v>983407.83550676168</v>
      </c>
      <c r="I913" s="1">
        <f t="shared" si="54"/>
        <v>1081.8568047379117</v>
      </c>
      <c r="J913" s="1">
        <f t="shared" si="63"/>
        <v>-3.0292849028490125</v>
      </c>
      <c r="K913" s="6">
        <f t="shared" si="64"/>
        <v>12.320815383159928</v>
      </c>
    </row>
    <row r="914" spans="1:11" ht="15.6" x14ac:dyDescent="0.3">
      <c r="A914" s="1">
        <v>910</v>
      </c>
      <c r="B914" s="4">
        <v>44801</v>
      </c>
      <c r="C914" s="3">
        <v>3228</v>
      </c>
      <c r="D914" s="1">
        <f t="shared" si="65"/>
        <v>4272.7556002955534</v>
      </c>
      <c r="E914" s="1">
        <f t="shared" si="52"/>
        <v>-1044.7556002955534</v>
      </c>
      <c r="F914" s="1">
        <f t="shared" si="55"/>
        <v>-4322.0080859325808</v>
      </c>
      <c r="G914" s="1">
        <f t="shared" si="53"/>
        <v>1044.7556002955534</v>
      </c>
      <c r="H914" s="1">
        <f t="shared" si="56"/>
        <v>984452.59110705717</v>
      </c>
      <c r="I914" s="1">
        <f t="shared" si="54"/>
        <v>1081.8160341835794</v>
      </c>
      <c r="J914" s="1">
        <f t="shared" si="63"/>
        <v>-3.9951414560002307</v>
      </c>
      <c r="K914" s="6">
        <f t="shared" si="64"/>
        <v>32.365415126875881</v>
      </c>
    </row>
    <row r="915" spans="1:11" ht="15.6" x14ac:dyDescent="0.3">
      <c r="A915" s="1">
        <v>911</v>
      </c>
      <c r="B915" s="4">
        <v>44802</v>
      </c>
      <c r="C915" s="3">
        <v>2871</v>
      </c>
      <c r="D915" s="1">
        <f t="shared" si="65"/>
        <v>3436.9511200591105</v>
      </c>
      <c r="E915" s="1">
        <f t="shared" si="52"/>
        <v>-565.95112005911051</v>
      </c>
      <c r="F915" s="1">
        <f t="shared" si="55"/>
        <v>-4887.9592059916913</v>
      </c>
      <c r="G915" s="1">
        <f t="shared" si="53"/>
        <v>565.95112005911051</v>
      </c>
      <c r="H915" s="1">
        <f t="shared" si="56"/>
        <v>985018.5422271163</v>
      </c>
      <c r="I915" s="1">
        <f t="shared" si="54"/>
        <v>1081.2497719287776</v>
      </c>
      <c r="J915" s="1">
        <f t="shared" si="63"/>
        <v>-4.5206568666112634</v>
      </c>
      <c r="K915" s="6">
        <f t="shared" si="64"/>
        <v>19.712682691017434</v>
      </c>
    </row>
    <row r="916" spans="1:11" ht="15.6" x14ac:dyDescent="0.3">
      <c r="A916" s="1">
        <v>912</v>
      </c>
      <c r="B916" s="4">
        <v>44803</v>
      </c>
      <c r="C916" s="3">
        <v>5070</v>
      </c>
      <c r="D916" s="1">
        <f t="shared" si="65"/>
        <v>2984.190224011822</v>
      </c>
      <c r="E916" s="1">
        <f t="shared" si="52"/>
        <v>2085.809775988178</v>
      </c>
      <c r="F916" s="1">
        <f t="shared" si="55"/>
        <v>-2802.1494300035133</v>
      </c>
      <c r="G916" s="1">
        <f t="shared" si="53"/>
        <v>2085.809775988178</v>
      </c>
      <c r="H916" s="1">
        <f t="shared" si="56"/>
        <v>987104.35200310452</v>
      </c>
      <c r="I916" s="1">
        <f t="shared" si="54"/>
        <v>1082.3512631612989</v>
      </c>
      <c r="J916" s="1">
        <f t="shared" si="63"/>
        <v>-2.5889464219028855</v>
      </c>
      <c r="K916" s="6">
        <f t="shared" si="64"/>
        <v>41.140232268011403</v>
      </c>
    </row>
    <row r="917" spans="1:11" ht="15.6" x14ac:dyDescent="0.3">
      <c r="A917" s="1">
        <v>913</v>
      </c>
      <c r="B917" s="4">
        <v>44804</v>
      </c>
      <c r="C917" s="3">
        <v>4563</v>
      </c>
      <c r="D917" s="1">
        <f t="shared" si="65"/>
        <v>4652.8380448023645</v>
      </c>
      <c r="E917" s="1">
        <f t="shared" si="52"/>
        <v>-89.838044802364493</v>
      </c>
      <c r="F917" s="1">
        <f t="shared" si="55"/>
        <v>-2891.9874748058778</v>
      </c>
      <c r="G917" s="1">
        <f t="shared" si="53"/>
        <v>89.838044802364493</v>
      </c>
      <c r="H917" s="1">
        <f t="shared" si="56"/>
        <v>987194.19004790683</v>
      </c>
      <c r="I917" s="1">
        <f t="shared" si="54"/>
        <v>1081.2641731083318</v>
      </c>
      <c r="J917" s="1">
        <f t="shared" si="63"/>
        <v>-2.6746354376028418</v>
      </c>
      <c r="K917" s="6">
        <f t="shared" si="64"/>
        <v>1.9688372737752462</v>
      </c>
    </row>
    <row r="918" spans="1:11" ht="15.6" x14ac:dyDescent="0.3">
      <c r="A918" s="1">
        <v>914</v>
      </c>
      <c r="B918" s="2">
        <v>44805</v>
      </c>
      <c r="C918" s="3">
        <v>4094</v>
      </c>
      <c r="D918" s="1">
        <f t="shared" si="65"/>
        <v>4580.9676089604727</v>
      </c>
      <c r="E918" s="1">
        <f t="shared" si="52"/>
        <v>-486.96760896047272</v>
      </c>
      <c r="F918" s="1">
        <f t="shared" si="55"/>
        <v>-3378.9550837663505</v>
      </c>
      <c r="G918" s="1">
        <f t="shared" si="53"/>
        <v>486.96760896047272</v>
      </c>
      <c r="H918" s="1">
        <f t="shared" si="56"/>
        <v>987681.15765686729</v>
      </c>
      <c r="I918" s="1">
        <f t="shared" si="54"/>
        <v>1080.613958049089</v>
      </c>
      <c r="J918" s="1">
        <f t="shared" si="63"/>
        <v>-3.1268845442887154</v>
      </c>
      <c r="K918" s="6">
        <f t="shared" si="64"/>
        <v>11.89466558281565</v>
      </c>
    </row>
    <row r="919" spans="1:11" ht="15.6" x14ac:dyDescent="0.3">
      <c r="A919" s="1">
        <v>915</v>
      </c>
      <c r="B919" s="2">
        <v>44806</v>
      </c>
      <c r="C919" s="3">
        <v>3616</v>
      </c>
      <c r="D919" s="1">
        <f t="shared" si="65"/>
        <v>4191.3935217920944</v>
      </c>
      <c r="E919" s="1">
        <f t="shared" si="52"/>
        <v>-575.39352179209436</v>
      </c>
      <c r="F919" s="1">
        <f t="shared" si="55"/>
        <v>-3954.3486055584449</v>
      </c>
      <c r="G919" s="1">
        <f t="shared" si="53"/>
        <v>575.39352179209436</v>
      </c>
      <c r="H919" s="1">
        <f t="shared" si="56"/>
        <v>988256.55117865943</v>
      </c>
      <c r="I919" s="1">
        <f t="shared" si="54"/>
        <v>1080.0618045668409</v>
      </c>
      <c r="J919" s="1">
        <f t="shared" si="63"/>
        <v>-3.6612243751591027</v>
      </c>
      <c r="K919" s="6">
        <f t="shared" si="64"/>
        <v>15.912431465489336</v>
      </c>
    </row>
    <row r="920" spans="1:11" ht="15.6" x14ac:dyDescent="0.3">
      <c r="A920" s="1">
        <v>916</v>
      </c>
      <c r="B920" s="2">
        <v>44807</v>
      </c>
      <c r="C920" s="3">
        <v>3260</v>
      </c>
      <c r="D920" s="1">
        <f t="shared" si="65"/>
        <v>3731.0787043584187</v>
      </c>
      <c r="E920" s="1">
        <f t="shared" si="52"/>
        <v>-471.07870435841869</v>
      </c>
      <c r="F920" s="1">
        <f t="shared" si="55"/>
        <v>-4425.427309916864</v>
      </c>
      <c r="G920" s="1">
        <f t="shared" si="53"/>
        <v>471.07870435841869</v>
      </c>
      <c r="H920" s="1">
        <f t="shared" si="56"/>
        <v>988727.62988301786</v>
      </c>
      <c r="I920" s="1">
        <f t="shared" si="54"/>
        <v>1079.396975854823</v>
      </c>
      <c r="J920" s="1">
        <f t="shared" si="63"/>
        <v>-4.0999070860025055</v>
      </c>
      <c r="K920" s="6">
        <f t="shared" si="64"/>
        <v>14.450267004859468</v>
      </c>
    </row>
    <row r="921" spans="1:11" ht="15.6" x14ac:dyDescent="0.3">
      <c r="A921" s="1">
        <v>917</v>
      </c>
      <c r="B921" s="2">
        <v>44808</v>
      </c>
      <c r="C921" s="3">
        <v>2764</v>
      </c>
      <c r="D921" s="1">
        <f t="shared" si="65"/>
        <v>3354.2157408716839</v>
      </c>
      <c r="E921" s="1">
        <f t="shared" si="52"/>
        <v>-590.21574087168392</v>
      </c>
      <c r="F921" s="1">
        <f t="shared" si="55"/>
        <v>-5015.643050788548</v>
      </c>
      <c r="G921" s="1">
        <f t="shared" si="53"/>
        <v>590.21574087168392</v>
      </c>
      <c r="H921" s="1">
        <f t="shared" si="56"/>
        <v>989317.84562388959</v>
      </c>
      <c r="I921" s="1">
        <f t="shared" si="54"/>
        <v>1078.8635175833037</v>
      </c>
      <c r="J921" s="1">
        <f t="shared" si="63"/>
        <v>-4.6490060781958622</v>
      </c>
      <c r="K921" s="6">
        <f t="shared" si="64"/>
        <v>21.353680928787409</v>
      </c>
    </row>
    <row r="922" spans="1:11" ht="15.6" x14ac:dyDescent="0.3">
      <c r="A922" s="1">
        <v>918</v>
      </c>
      <c r="B922" s="2">
        <v>44809</v>
      </c>
      <c r="C922" s="3">
        <v>2340</v>
      </c>
      <c r="D922" s="1">
        <f t="shared" si="65"/>
        <v>2882.0431481743367</v>
      </c>
      <c r="E922" s="1">
        <f t="shared" si="52"/>
        <v>-542.04314817433669</v>
      </c>
      <c r="F922" s="1">
        <f t="shared" si="55"/>
        <v>-5557.6861989628851</v>
      </c>
      <c r="G922" s="1">
        <f t="shared" si="53"/>
        <v>542.04314817433669</v>
      </c>
      <c r="H922" s="1">
        <f t="shared" si="56"/>
        <v>989859.88877206389</v>
      </c>
      <c r="I922" s="1">
        <f t="shared" si="54"/>
        <v>1078.2787459390674</v>
      </c>
      <c r="J922" s="1">
        <f t="shared" si="63"/>
        <v>-5.1542202977605056</v>
      </c>
      <c r="K922" s="6">
        <f t="shared" si="64"/>
        <v>23.164237101467382</v>
      </c>
    </row>
    <row r="923" spans="1:11" ht="15.6" x14ac:dyDescent="0.3">
      <c r="A923" s="1">
        <v>919</v>
      </c>
      <c r="B923" s="2">
        <v>44810</v>
      </c>
      <c r="C923" s="3">
        <v>3607</v>
      </c>
      <c r="D923" s="1">
        <f t="shared" si="65"/>
        <v>2448.4086296348673</v>
      </c>
      <c r="E923" s="1">
        <f t="shared" si="52"/>
        <v>1158.5913703651327</v>
      </c>
      <c r="F923" s="1">
        <f t="shared" si="55"/>
        <v>-4399.094828597752</v>
      </c>
      <c r="G923" s="1">
        <f t="shared" si="53"/>
        <v>1158.5913703651327</v>
      </c>
      <c r="H923" s="1">
        <f t="shared" si="56"/>
        <v>991018.48014242901</v>
      </c>
      <c r="I923" s="1">
        <f t="shared" si="54"/>
        <v>1078.366137260532</v>
      </c>
      <c r="J923" s="1">
        <f t="shared" si="63"/>
        <v>-4.0794074262876592</v>
      </c>
      <c r="K923" s="6">
        <f t="shared" si="64"/>
        <v>32.12063682742258</v>
      </c>
    </row>
    <row r="924" spans="1:11" ht="15.6" x14ac:dyDescent="0.3">
      <c r="A924" s="1">
        <v>920</v>
      </c>
      <c r="B924" s="2">
        <v>44811</v>
      </c>
      <c r="C924" s="3">
        <v>3513</v>
      </c>
      <c r="D924" s="1">
        <f t="shared" si="65"/>
        <v>3375.2817259269736</v>
      </c>
      <c r="E924" s="1">
        <f t="shared" si="52"/>
        <v>137.71827407302635</v>
      </c>
      <c r="F924" s="1">
        <f t="shared" si="55"/>
        <v>-4261.3765545247261</v>
      </c>
      <c r="G924" s="1">
        <f t="shared" si="53"/>
        <v>137.71827407302635</v>
      </c>
      <c r="H924" s="1">
        <f t="shared" si="56"/>
        <v>991156.19841650198</v>
      </c>
      <c r="I924" s="1">
        <f t="shared" si="54"/>
        <v>1077.3436939309804</v>
      </c>
      <c r="J924" s="1">
        <f t="shared" si="63"/>
        <v>-3.9554476241244232</v>
      </c>
      <c r="K924" s="6">
        <f t="shared" si="64"/>
        <v>3.920246913550423</v>
      </c>
    </row>
    <row r="925" spans="1:11" ht="15.6" x14ac:dyDescent="0.3">
      <c r="A925" s="1">
        <v>921</v>
      </c>
      <c r="B925" s="2">
        <v>44812</v>
      </c>
      <c r="C925" s="3">
        <v>3138</v>
      </c>
      <c r="D925" s="1">
        <f t="shared" si="65"/>
        <v>3485.4563451853946</v>
      </c>
      <c r="E925" s="1">
        <f t="shared" si="52"/>
        <v>-347.45634518539464</v>
      </c>
      <c r="F925" s="1">
        <f t="shared" si="55"/>
        <v>-4608.8328997101207</v>
      </c>
      <c r="G925" s="1">
        <f t="shared" si="53"/>
        <v>347.45634518539464</v>
      </c>
      <c r="H925" s="1">
        <f t="shared" si="56"/>
        <v>991503.65476168739</v>
      </c>
      <c r="I925" s="1">
        <f t="shared" si="54"/>
        <v>1076.5511995240906</v>
      </c>
      <c r="J925" s="1">
        <f t="shared" si="63"/>
        <v>-4.2811088796775669</v>
      </c>
      <c r="K925" s="6">
        <f t="shared" si="64"/>
        <v>11.072541274231824</v>
      </c>
    </row>
    <row r="926" spans="1:11" ht="15.6" x14ac:dyDescent="0.3">
      <c r="A926" s="1">
        <v>922</v>
      </c>
      <c r="B926" s="2">
        <v>44813</v>
      </c>
      <c r="C926" s="3">
        <v>2804</v>
      </c>
      <c r="D926" s="1">
        <f t="shared" si="65"/>
        <v>3207.4912690370788</v>
      </c>
      <c r="E926" s="1">
        <f t="shared" si="52"/>
        <v>-403.49126903707884</v>
      </c>
      <c r="F926" s="1">
        <f t="shared" si="55"/>
        <v>-5012.3241687472</v>
      </c>
      <c r="G926" s="1">
        <f t="shared" si="53"/>
        <v>403.49126903707884</v>
      </c>
      <c r="H926" s="1">
        <f t="shared" si="56"/>
        <v>991907.14603072451</v>
      </c>
      <c r="I926" s="1">
        <f t="shared" si="54"/>
        <v>1075.8211995994843</v>
      </c>
      <c r="J926" s="1">
        <f t="shared" si="63"/>
        <v>-4.6590680408726186</v>
      </c>
      <c r="K926" s="6">
        <f t="shared" si="64"/>
        <v>14.389845543405094</v>
      </c>
    </row>
    <row r="927" spans="1:11" ht="15.6" x14ac:dyDescent="0.3">
      <c r="A927" s="1">
        <v>923</v>
      </c>
      <c r="B927" s="2">
        <v>44814</v>
      </c>
      <c r="C927" s="3">
        <v>2609</v>
      </c>
      <c r="D927" s="1">
        <f t="shared" si="65"/>
        <v>2884.6982538074158</v>
      </c>
      <c r="E927" s="1">
        <f t="shared" si="52"/>
        <v>-275.69825380741577</v>
      </c>
      <c r="F927" s="1">
        <f t="shared" si="55"/>
        <v>-5288.0224225546153</v>
      </c>
      <c r="G927" s="1">
        <f t="shared" si="53"/>
        <v>275.69825380741577</v>
      </c>
      <c r="H927" s="1">
        <f t="shared" si="56"/>
        <v>992182.84428453189</v>
      </c>
      <c r="I927" s="1">
        <f t="shared" si="54"/>
        <v>1074.9543275022013</v>
      </c>
      <c r="J927" s="1">
        <f t="shared" si="63"/>
        <v>-4.9192996272148939</v>
      </c>
      <c r="K927" s="6">
        <f t="shared" si="64"/>
        <v>10.567200222591635</v>
      </c>
    </row>
    <row r="928" spans="1:11" ht="15.6" x14ac:dyDescent="0.3">
      <c r="A928" s="1">
        <v>924</v>
      </c>
      <c r="B928" s="2">
        <v>44815</v>
      </c>
      <c r="C928" s="3">
        <v>1939</v>
      </c>
      <c r="D928" s="1">
        <f t="shared" si="65"/>
        <v>2664.1396507614832</v>
      </c>
      <c r="E928" s="1">
        <f t="shared" si="52"/>
        <v>-725.13965076148315</v>
      </c>
      <c r="F928" s="1">
        <f t="shared" si="55"/>
        <v>-6013.162073316098</v>
      </c>
      <c r="G928" s="1">
        <f t="shared" si="53"/>
        <v>725.13965076148315</v>
      </c>
      <c r="H928" s="1">
        <f t="shared" si="56"/>
        <v>992907.98393529339</v>
      </c>
      <c r="I928" s="1">
        <f t="shared" si="54"/>
        <v>1074.5757401897115</v>
      </c>
      <c r="J928" s="1">
        <f t="shared" si="63"/>
        <v>-5.5958475967962027</v>
      </c>
      <c r="K928" s="6">
        <f t="shared" si="64"/>
        <v>37.397609631845441</v>
      </c>
    </row>
    <row r="929" spans="1:11" ht="15.6" x14ac:dyDescent="0.3">
      <c r="A929" s="1">
        <v>925</v>
      </c>
      <c r="B929" s="2">
        <v>44816</v>
      </c>
      <c r="C929" s="3">
        <v>1848</v>
      </c>
      <c r="D929" s="1">
        <f t="shared" si="65"/>
        <v>2084.0279301522964</v>
      </c>
      <c r="E929" s="1">
        <f t="shared" si="52"/>
        <v>-236.02793015229645</v>
      </c>
      <c r="F929" s="1">
        <f t="shared" si="55"/>
        <v>-6249.1900034683949</v>
      </c>
      <c r="G929" s="1">
        <f t="shared" si="53"/>
        <v>236.02793015229645</v>
      </c>
      <c r="H929" s="1">
        <f t="shared" si="56"/>
        <v>993144.01186544565</v>
      </c>
      <c r="I929" s="1">
        <f t="shared" si="54"/>
        <v>1073.6692020166979</v>
      </c>
      <c r="J929" s="1">
        <f t="shared" si="63"/>
        <v>-5.8204053834555332</v>
      </c>
      <c r="K929" s="6">
        <f t="shared" si="64"/>
        <v>12.772074142440285</v>
      </c>
    </row>
    <row r="930" spans="1:11" ht="15.6" x14ac:dyDescent="0.3">
      <c r="A930" s="1">
        <v>926</v>
      </c>
      <c r="B930" s="4">
        <v>44817</v>
      </c>
      <c r="C930" s="3">
        <v>2896</v>
      </c>
      <c r="D930" s="1">
        <f t="shared" si="65"/>
        <v>1895.2055860304592</v>
      </c>
      <c r="E930" s="1">
        <f t="shared" si="52"/>
        <v>1000.7944139695408</v>
      </c>
      <c r="F930" s="1">
        <f t="shared" si="55"/>
        <v>-5248.395589498854</v>
      </c>
      <c r="G930" s="1">
        <f t="shared" si="53"/>
        <v>1000.7944139695408</v>
      </c>
      <c r="H930" s="1">
        <f t="shared" si="56"/>
        <v>994144.80627941515</v>
      </c>
      <c r="I930" s="1">
        <f t="shared" si="54"/>
        <v>1073.5905035414851</v>
      </c>
      <c r="J930" s="1">
        <f t="shared" si="63"/>
        <v>-4.8886382397998256</v>
      </c>
      <c r="K930" s="6">
        <f t="shared" si="64"/>
        <v>34.557818161931657</v>
      </c>
    </row>
    <row r="931" spans="1:11" ht="15.6" x14ac:dyDescent="0.3">
      <c r="A931" s="1">
        <v>927</v>
      </c>
      <c r="B931" s="4">
        <v>44818</v>
      </c>
      <c r="C931" s="3">
        <v>2799</v>
      </c>
      <c r="D931" s="1">
        <f t="shared" si="65"/>
        <v>2695.8411172060919</v>
      </c>
      <c r="E931" s="1">
        <f t="shared" si="52"/>
        <v>103.15888279390811</v>
      </c>
      <c r="F931" s="1">
        <f t="shared" si="55"/>
        <v>-5145.2367067049454</v>
      </c>
      <c r="G931" s="1">
        <f t="shared" si="53"/>
        <v>103.15888279390811</v>
      </c>
      <c r="H931" s="1">
        <f t="shared" si="56"/>
        <v>994247.965162209</v>
      </c>
      <c r="I931" s="1">
        <f t="shared" si="54"/>
        <v>1072.5436517391684</v>
      </c>
      <c r="J931" s="1">
        <f t="shared" si="63"/>
        <v>-4.7972282511408819</v>
      </c>
      <c r="K931" s="6">
        <f t="shared" si="64"/>
        <v>3.6855620862418044</v>
      </c>
    </row>
    <row r="932" spans="1:11" ht="15.75" customHeight="1" x14ac:dyDescent="0.3">
      <c r="A932" s="1">
        <v>928</v>
      </c>
      <c r="B932" s="4">
        <v>44819</v>
      </c>
      <c r="C932" s="3">
        <v>2651</v>
      </c>
      <c r="D932" s="1">
        <f t="shared" si="65"/>
        <v>2778.3682234412186</v>
      </c>
      <c r="E932" s="1">
        <f t="shared" si="52"/>
        <v>-127.36822344121856</v>
      </c>
      <c r="F932" s="1">
        <f t="shared" si="55"/>
        <v>-5272.6049301461644</v>
      </c>
      <c r="G932" s="1">
        <f t="shared" si="53"/>
        <v>127.36822344121856</v>
      </c>
      <c r="H932" s="1">
        <f t="shared" si="56"/>
        <v>994375.33338565018</v>
      </c>
      <c r="I932" s="1">
        <f t="shared" si="54"/>
        <v>1071.5251437345369</v>
      </c>
      <c r="J932" s="1">
        <f t="shared" si="63"/>
        <v>-4.9206544157888814</v>
      </c>
      <c r="K932" s="6">
        <f t="shared" si="64"/>
        <v>4.8045350223017191</v>
      </c>
    </row>
    <row r="933" spans="1:11" ht="15.75" customHeight="1" x14ac:dyDescent="0.3">
      <c r="A933" s="1">
        <v>929</v>
      </c>
      <c r="B933" s="4">
        <v>44820</v>
      </c>
      <c r="C933" s="3">
        <v>2358</v>
      </c>
      <c r="D933" s="1">
        <f t="shared" si="65"/>
        <v>2676.4736446882439</v>
      </c>
      <c r="E933" s="1">
        <f t="shared" si="52"/>
        <v>-318.47364468824389</v>
      </c>
      <c r="F933" s="1">
        <f t="shared" si="55"/>
        <v>-5591.0785748344078</v>
      </c>
      <c r="G933" s="1">
        <f t="shared" si="53"/>
        <v>318.47364468824389</v>
      </c>
      <c r="H933" s="1">
        <f t="shared" si="56"/>
        <v>994693.80703033844</v>
      </c>
      <c r="I933" s="1">
        <f t="shared" si="54"/>
        <v>1070.7145393222158</v>
      </c>
      <c r="J933" s="1">
        <f t="shared" si="63"/>
        <v>-5.2218199804904817</v>
      </c>
      <c r="K933" s="6">
        <f t="shared" si="64"/>
        <v>13.506091801876332</v>
      </c>
    </row>
  </sheetData>
  <mergeCells count="3">
    <mergeCell ref="M7:Z7"/>
    <mergeCell ref="A2:L2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Dataset</vt:lpstr>
      <vt:lpstr>Exponential 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Aryasatya Nugroho</cp:lastModifiedBy>
  <dcterms:created xsi:type="dcterms:W3CDTF">2024-04-03T09:03:08Z</dcterms:created>
  <dcterms:modified xsi:type="dcterms:W3CDTF">2024-04-04T17:19:58Z</dcterms:modified>
</cp:coreProperties>
</file>