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8735" windowHeight="83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3" i="1"/>
  <c r="I3"/>
  <c r="J3" s="1"/>
  <c r="K3" s="1"/>
  <c r="H4"/>
  <c r="I4"/>
  <c r="J4" s="1"/>
  <c r="K4" s="1"/>
  <c r="H5"/>
  <c r="I5"/>
  <c r="J5" s="1"/>
  <c r="K5" s="1"/>
  <c r="H6"/>
  <c r="I6"/>
  <c r="J6" s="1"/>
  <c r="K6" s="1"/>
  <c r="H7"/>
  <c r="I7"/>
  <c r="J7" s="1"/>
  <c r="K7" s="1"/>
  <c r="H8"/>
  <c r="I8"/>
  <c r="J8" s="1"/>
  <c r="K8" s="1"/>
  <c r="H9"/>
  <c r="I9"/>
  <c r="J9" s="1"/>
  <c r="K9" s="1"/>
  <c r="H10"/>
  <c r="I10"/>
  <c r="J10" s="1"/>
  <c r="K10" s="1"/>
  <c r="H11"/>
  <c r="I11"/>
  <c r="J11" s="1"/>
  <c r="K11" s="1"/>
  <c r="H12"/>
  <c r="I12"/>
  <c r="J12" s="1"/>
  <c r="K12" s="1"/>
  <c r="H13"/>
  <c r="I13"/>
  <c r="J13" s="1"/>
  <c r="K13" s="1"/>
  <c r="H14"/>
  <c r="I14"/>
  <c r="J14" s="1"/>
  <c r="K14" s="1"/>
  <c r="H15"/>
  <c r="I15"/>
  <c r="J15" s="1"/>
  <c r="K15" s="1"/>
  <c r="H16"/>
  <c r="I16"/>
  <c r="J16" s="1"/>
  <c r="K16" s="1"/>
  <c r="K2"/>
  <c r="I2"/>
  <c r="H2"/>
  <c r="J2"/>
</calcChain>
</file>

<file path=xl/sharedStrings.xml><?xml version="1.0" encoding="utf-8"?>
<sst xmlns="http://schemas.openxmlformats.org/spreadsheetml/2006/main" count="152" uniqueCount="83">
  <si>
    <t>Sno</t>
  </si>
  <si>
    <t>Category</t>
  </si>
  <si>
    <t>Name</t>
  </si>
  <si>
    <t>Delivery Time</t>
  </si>
  <si>
    <t>Weigth</t>
  </si>
  <si>
    <t>Description</t>
  </si>
  <si>
    <t>ImageName</t>
  </si>
  <si>
    <t>Size with prize</t>
  </si>
  <si>
    <t>FARAZ MANAN Crescent Lawn 2014</t>
  </si>
  <si>
    <t>Cresent Lawn 5 Cream</t>
  </si>
  <si>
    <t>9-11 days</t>
  </si>
  <si>
    <t>1kg</t>
  </si>
  <si>
    <t>Cresent Lawn 5 Cream
100% Pure Chiffon Dupatta |2.5 M
Front Panel Jacquard |1.25 M
Back Panel |1.25 M
Sleeves |0.7 M
Trouser |2.5 M
Neck Line |1Pcs</t>
  </si>
  <si>
    <t>X-Small + Rs. 2000.00
Small + Rs. 2000.00
Medium + Rs. 2000.00
Large + Rs. 2000.00
X-Large + Rs. 2000.00</t>
  </si>
  <si>
    <t>Cresent Lawn 8 Passion</t>
  </si>
  <si>
    <t>Cresent Lawn 8 Passion
100% Pure Chiffon Dupatta |2.5 M
Front Panel |1.25 M
Back Panel |1.25 M
Sleeves |0.7 M
Trouser |2.5 M
Embroidered Border |1 Pcs</t>
  </si>
  <si>
    <t>Cresent Lawn 15 Skin</t>
  </si>
  <si>
    <t>Cresent Lawn 11 Rouge</t>
  </si>
  <si>
    <t>Cresent Lawn 11 Rouge 
100% Pure Chiffon Dupatta |2.5 M
Front Panel Embroidered |1.25 M
Back Panel |1.25 M
Sleeves |0.7 M
Trouser |2.5 M</t>
  </si>
  <si>
    <t>Cresent Lawn 10 Holiday</t>
  </si>
  <si>
    <t>Cresent Lawn 10 Holiday
100% Pure Chiffon Dupatta
Front Panel Embroidered
Back Panel
Sleeves
Trousers</t>
  </si>
  <si>
    <t>Cresent Lawn 6 Water</t>
  </si>
  <si>
    <t>Cresent Lawn 6 Water
100% Pure Chiffon Dupatta
Front Panel
Back Panel
Sleeves
Trousers
Embroidered Motif</t>
  </si>
  <si>
    <t>Cresent Lawn 16 Fire</t>
  </si>
  <si>
    <t>Cresent Lawn 16 Fire
100% Pure Chiffon Dupatta |2.5 M
Front Panel Embroidered |1.25 M
Back Panel |1.25 M
Sleeves |0.7 M
Trouser |2.5 M
Embroidered Border |2 Pcs</t>
  </si>
  <si>
    <t>Cresent Lawn 1 Earth</t>
  </si>
  <si>
    <t>Cresent Lawn 1 Earth
100% Pure Chiffon Dupatta | 2.5 M
Front Panel | 1.25 M
Back Panel |1.25 M
Sleeves |0.7 M
Trouser |2.5 M
Embroidered Motif |2 Pcs</t>
  </si>
  <si>
    <t>Cresent Lawn 13 March</t>
  </si>
  <si>
    <t>Cresent Lawn 13 March
100% Pure Chiffon Dupatta
Front Panel
Back Panel Embroidered
Sleeves
Trousers</t>
  </si>
  <si>
    <t>Cresent Lawn 2 Vanilla</t>
  </si>
  <si>
    <t>Cresent Lawn 2 Vanilla
100% Pure Chiffon Dupatta
Front Panel Jacquard
Back Panel Jacquard
Side Panel
Sleeves Embroidered
Trousers
Digital Border</t>
  </si>
  <si>
    <t>Cresent Lawn 18 Royal</t>
  </si>
  <si>
    <t>Cresent Lawn 18 Royal
100% Pure Chiffon Dupatta
Front Panel Jacquard
Back Panel jacquard
Sleeves Jacquard
Trousers
Embroidered Border
Digital Border</t>
  </si>
  <si>
    <t>X-Small + Rs. 2000.00
Small + Rs. 2000.00
Medium + Rs. 2000.00
Large + Rs. 2000.00
X-Large + Rs. 2000.01</t>
  </si>
  <si>
    <t>X-Small + Rs. 2000.00
Small + Rs. 2000.00
Medium + Rs. 2000.00
Large + Rs. 2000.00
X-Large + Rs. 2000.02</t>
  </si>
  <si>
    <t>X-Small + Rs. 2000.00
Small + Rs. 2000.00
Medium + Rs. 2000.00
Large + Rs. 2000.00
X-Large + Rs. 2000.03</t>
  </si>
  <si>
    <t>X-Small + Rs. 2000.00
Small + Rs. 2000.00
Medium + Rs. 2000.00
Large + Rs. 2000.00
X-Large + Rs. 2000.04</t>
  </si>
  <si>
    <t>Cresent Lawn 14 Summer</t>
  </si>
  <si>
    <t>Cresent Lawn 14 Summer
100% Pure Chiffon Dupatta
Front Panel
Back Panel
Side Panel Embroidered
Sleeves
Printed Trousers</t>
  </si>
  <si>
    <t>Cresent Lawn 12 Spice</t>
  </si>
  <si>
    <t>Cresent Lawn 12 Spice 
100% Pure Chiffon Dupatta |2.5 M
Front Panel Embroidered |1.25 M
Back Panel |1.25 M
Sleeves |0.7 M
Trouser |2.5 M</t>
  </si>
  <si>
    <t>Cresent Lawn 17 Gold</t>
  </si>
  <si>
    <t>Cresent Lawn 17 Gold 
100% Pure Chiffon Dupatta
Front Panel
Back Panel
Sleeves
Jacquard Trousers
Embroidered Border</t>
  </si>
  <si>
    <t>Cresent Lawn 7 Night</t>
  </si>
  <si>
    <t>Cresent Lawn 7 Night
100% Pure Chiffon Dupatta |2.5 M
Front Panel |1.25 M
Back Panel |1.25 M
Sleeves |0.7 M
Printed Trouser |2.5 M
Embroidered Border |1 Pcs</t>
  </si>
  <si>
    <t>Catid</t>
  </si>
  <si>
    <t>Costinrupee</t>
  </si>
  <si>
    <t>Costindollar</t>
  </si>
  <si>
    <t>Profitpriceinrupee</t>
  </si>
  <si>
    <t>Profitpriceindollar</t>
  </si>
  <si>
    <t>Profit</t>
  </si>
  <si>
    <t>Cresent_Lawn_5_Cream</t>
  </si>
  <si>
    <t xml:space="preserve">Cresent_Lawn_8_Passion </t>
  </si>
  <si>
    <t xml:space="preserve">Cresent_Lawn_15_Skin </t>
  </si>
  <si>
    <t xml:space="preserve">Cresent_Lawn_11_Rouge </t>
  </si>
  <si>
    <t xml:space="preserve">Cresent_Lawn_10_Holiday </t>
  </si>
  <si>
    <t xml:space="preserve">Cresent_Lawn_6_Water </t>
  </si>
  <si>
    <t xml:space="preserve">Cresent_Lawn_16_Fire </t>
  </si>
  <si>
    <t xml:space="preserve">Cresent_Lawn_1_Earth </t>
  </si>
  <si>
    <t xml:space="preserve">Cresent_Lawn_13_March </t>
  </si>
  <si>
    <t xml:space="preserve">Cresent_Lawn_2_Vanilla </t>
  </si>
  <si>
    <t xml:space="preserve">Cresent_Lawn_18_Royal </t>
  </si>
  <si>
    <t xml:space="preserve">Cresent_Lawn_14_Summer </t>
  </si>
  <si>
    <t xml:space="preserve">Cresent_Lawn_12_Spice </t>
  </si>
  <si>
    <t xml:space="preserve">Cresent_Lawn_17_Gold </t>
  </si>
  <si>
    <t xml:space="preserve">Cresent_Lawn_7_Night </t>
  </si>
  <si>
    <t>StichedPrice</t>
  </si>
  <si>
    <t>Summary</t>
  </si>
  <si>
    <t>Kareena Kapoor Cresent Lawn 5 Cream</t>
  </si>
  <si>
    <t>Kareena Kapoor Cresent Lawn 8 Passion</t>
  </si>
  <si>
    <t>Kareena Kapoor Cresent Lawn 15 Skin</t>
  </si>
  <si>
    <t>Kareena Kapoor Cresent Lawn 11 Rouge</t>
  </si>
  <si>
    <t>Kareena Kapoor Cresent Lawn 10 Holiday</t>
  </si>
  <si>
    <t>Kareena Kapoor Cresent Lawn 6 Water</t>
  </si>
  <si>
    <t>Kareena Kapoor Cresent Lawn 16 Fire</t>
  </si>
  <si>
    <t>Kareena Kapoor Cresent Lawn 1 Earth</t>
  </si>
  <si>
    <t>Kareena Kapoor Cresent Lawn 13 March</t>
  </si>
  <si>
    <t>Kareena Kapoor Cresent Lawn 2 Vanilla</t>
  </si>
  <si>
    <t>Kareena Kapoor Cresent Lawn 18 Royal</t>
  </si>
  <si>
    <t>Kareena Kapoor Cresent Lawn 14 Summer</t>
  </si>
  <si>
    <t>Kareena Kapoor Cresent Lawn 12 Spice</t>
  </si>
  <si>
    <t>Kareena Kapoor Cresent Lawn 17 Gold</t>
  </si>
  <si>
    <t>Kareena Kapoor Cresent Lawn 7 Night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</si>
</sst>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3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Fill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16"/>
  <sheetViews>
    <sheetView tabSelected="1" workbookViewId="0">
      <selection activeCell="D2" sqref="D2"/>
    </sheetView>
  </sheetViews>
  <sheetFormatPr defaultRowHeight="15"/>
  <cols>
    <col min="3" max="3" width="34" customWidth="1"/>
    <col min="4" max="4" width="27.42578125" customWidth="1"/>
    <col min="5" max="5" width="38.5703125" bestFit="1" customWidth="1"/>
    <col min="6" max="6" width="16.85546875" customWidth="1"/>
    <col min="7" max="8" width="12.140625" bestFit="1" customWidth="1"/>
    <col min="9" max="9" width="17.85546875" bestFit="1" customWidth="1"/>
    <col min="10" max="10" width="17.5703125" bestFit="1" customWidth="1"/>
    <col min="11" max="11" width="6" bestFit="1" customWidth="1"/>
    <col min="12" max="12" width="8.140625" bestFit="1" customWidth="1"/>
    <col min="13" max="13" width="19.7109375" bestFit="1" customWidth="1"/>
    <col min="14" max="14" width="28.7109375" bestFit="1" customWidth="1"/>
    <col min="15" max="15" width="32.5703125" bestFit="1" customWidth="1"/>
    <col min="16" max="16" width="15.140625" bestFit="1" customWidth="1"/>
  </cols>
  <sheetData>
    <row r="1" spans="1:17" ht="15.75">
      <c r="A1" s="2" t="s">
        <v>0</v>
      </c>
      <c r="B1" s="2" t="s">
        <v>45</v>
      </c>
      <c r="C1" s="2" t="s">
        <v>1</v>
      </c>
      <c r="D1" s="2" t="s">
        <v>67</v>
      </c>
      <c r="E1" s="2" t="s">
        <v>2</v>
      </c>
      <c r="F1" s="2" t="s">
        <v>3</v>
      </c>
      <c r="G1" s="5" t="s">
        <v>46</v>
      </c>
      <c r="H1" s="5" t="s">
        <v>47</v>
      </c>
      <c r="I1" s="5" t="s">
        <v>48</v>
      </c>
      <c r="J1" s="6" t="s">
        <v>49</v>
      </c>
      <c r="K1" s="5" t="s">
        <v>50</v>
      </c>
      <c r="L1" s="2" t="s">
        <v>4</v>
      </c>
      <c r="M1" s="2" t="s">
        <v>5</v>
      </c>
      <c r="N1" s="2" t="s">
        <v>6</v>
      </c>
      <c r="O1" s="1" t="s">
        <v>2</v>
      </c>
      <c r="P1" s="1" t="s">
        <v>7</v>
      </c>
      <c r="Q1" s="5" t="s">
        <v>66</v>
      </c>
    </row>
    <row r="2" spans="1:17" ht="165">
      <c r="A2">
        <v>1</v>
      </c>
      <c r="B2">
        <v>74</v>
      </c>
      <c r="C2" t="s">
        <v>8</v>
      </c>
      <c r="D2" t="s">
        <v>9</v>
      </c>
      <c r="E2" t="s">
        <v>68</v>
      </c>
      <c r="F2" t="s">
        <v>10</v>
      </c>
      <c r="G2" s="3">
        <v>5950</v>
      </c>
      <c r="H2" s="3">
        <f>(G2/94)</f>
        <v>63.297872340425535</v>
      </c>
      <c r="I2" s="3">
        <f>((G2*40)/100)+G2</f>
        <v>8330</v>
      </c>
      <c r="J2" s="3">
        <f>(I2/94)</f>
        <v>88.61702127659575</v>
      </c>
      <c r="K2" s="3">
        <f>(J2-H2)</f>
        <v>25.319148936170215</v>
      </c>
      <c r="L2" t="s">
        <v>11</v>
      </c>
      <c r="M2" s="4" t="s">
        <v>12</v>
      </c>
      <c r="N2" t="s">
        <v>51</v>
      </c>
      <c r="O2" t="s">
        <v>8</v>
      </c>
      <c r="P2" s="4" t="s">
        <v>13</v>
      </c>
      <c r="Q2">
        <v>22</v>
      </c>
    </row>
    <row r="3" spans="1:17" ht="165">
      <c r="A3">
        <v>2</v>
      </c>
      <c r="B3">
        <v>74</v>
      </c>
      <c r="C3" t="s">
        <v>8</v>
      </c>
      <c r="D3" s="3" t="s">
        <v>14</v>
      </c>
      <c r="E3" s="3" t="s">
        <v>69</v>
      </c>
      <c r="F3" t="s">
        <v>10</v>
      </c>
      <c r="G3" s="3">
        <v>5750</v>
      </c>
      <c r="H3" s="3">
        <f t="shared" ref="H3:H16" si="0">(G3/94)</f>
        <v>61.170212765957444</v>
      </c>
      <c r="I3" s="3">
        <f t="shared" ref="I3:I16" si="1">((G3*40)/100)+G3</f>
        <v>8050</v>
      </c>
      <c r="J3" s="3">
        <f t="shared" ref="J3:J16" si="2">(I3/94)</f>
        <v>85.638297872340431</v>
      </c>
      <c r="K3" s="3">
        <f t="shared" ref="K3:K16" si="3">(J3-H3)</f>
        <v>24.468085106382986</v>
      </c>
      <c r="L3" t="s">
        <v>11</v>
      </c>
      <c r="M3" s="4" t="s">
        <v>15</v>
      </c>
      <c r="N3" t="s">
        <v>52</v>
      </c>
      <c r="O3" t="s">
        <v>8</v>
      </c>
      <c r="P3" s="4" t="s">
        <v>13</v>
      </c>
      <c r="Q3">
        <v>22</v>
      </c>
    </row>
    <row r="4" spans="1:17" ht="150">
      <c r="A4">
        <v>3</v>
      </c>
      <c r="B4">
        <v>74</v>
      </c>
      <c r="C4" t="s">
        <v>8</v>
      </c>
      <c r="D4" t="s">
        <v>16</v>
      </c>
      <c r="E4" t="s">
        <v>70</v>
      </c>
      <c r="F4" t="s">
        <v>10</v>
      </c>
      <c r="G4" s="3">
        <v>6150</v>
      </c>
      <c r="H4" s="3">
        <f t="shared" si="0"/>
        <v>65.425531914893611</v>
      </c>
      <c r="I4" s="3">
        <f t="shared" si="1"/>
        <v>8610</v>
      </c>
      <c r="J4" s="3">
        <f t="shared" si="2"/>
        <v>91.59574468085107</v>
      </c>
      <c r="K4" s="3">
        <f t="shared" si="3"/>
        <v>26.170212765957459</v>
      </c>
      <c r="L4" t="s">
        <v>11</v>
      </c>
      <c r="M4" t="s">
        <v>16</v>
      </c>
      <c r="N4" t="s">
        <v>53</v>
      </c>
      <c r="O4" t="s">
        <v>8</v>
      </c>
      <c r="P4" s="4" t="s">
        <v>13</v>
      </c>
      <c r="Q4">
        <v>22</v>
      </c>
    </row>
    <row r="5" spans="1:17" ht="150">
      <c r="A5">
        <v>4</v>
      </c>
      <c r="B5">
        <v>74</v>
      </c>
      <c r="C5" t="s">
        <v>8</v>
      </c>
      <c r="D5" t="s">
        <v>17</v>
      </c>
      <c r="E5" t="s">
        <v>71</v>
      </c>
      <c r="F5" t="s">
        <v>10</v>
      </c>
      <c r="G5" s="3">
        <v>5750</v>
      </c>
      <c r="H5" s="3">
        <f t="shared" si="0"/>
        <v>61.170212765957444</v>
      </c>
      <c r="I5" s="3">
        <f t="shared" si="1"/>
        <v>8050</v>
      </c>
      <c r="J5" s="3">
        <f t="shared" si="2"/>
        <v>85.638297872340431</v>
      </c>
      <c r="K5" s="3">
        <f t="shared" si="3"/>
        <v>24.468085106382986</v>
      </c>
      <c r="L5" t="s">
        <v>11</v>
      </c>
      <c r="M5" s="4" t="s">
        <v>18</v>
      </c>
      <c r="N5" t="s">
        <v>54</v>
      </c>
      <c r="O5" t="s">
        <v>8</v>
      </c>
      <c r="P5" s="4" t="s">
        <v>13</v>
      </c>
      <c r="Q5">
        <v>22</v>
      </c>
    </row>
    <row r="6" spans="1:17" ht="150">
      <c r="A6">
        <v>5</v>
      </c>
      <c r="B6">
        <v>74</v>
      </c>
      <c r="C6" t="s">
        <v>8</v>
      </c>
      <c r="D6" t="s">
        <v>19</v>
      </c>
      <c r="E6" t="s">
        <v>72</v>
      </c>
      <c r="F6" t="s">
        <v>10</v>
      </c>
      <c r="G6" s="3">
        <v>5950</v>
      </c>
      <c r="H6" s="3">
        <f t="shared" si="0"/>
        <v>63.297872340425535</v>
      </c>
      <c r="I6" s="3">
        <f t="shared" si="1"/>
        <v>8330</v>
      </c>
      <c r="J6" s="3">
        <f t="shared" si="2"/>
        <v>88.61702127659575</v>
      </c>
      <c r="K6" s="3">
        <f t="shared" si="3"/>
        <v>25.319148936170215</v>
      </c>
      <c r="L6" t="s">
        <v>11</v>
      </c>
      <c r="M6" s="4" t="s">
        <v>20</v>
      </c>
      <c r="N6" t="s">
        <v>55</v>
      </c>
      <c r="O6" t="s">
        <v>8</v>
      </c>
      <c r="P6" s="4" t="s">
        <v>13</v>
      </c>
      <c r="Q6">
        <v>22</v>
      </c>
    </row>
    <row r="7" spans="1:17" ht="165">
      <c r="A7">
        <v>6</v>
      </c>
      <c r="B7">
        <v>74</v>
      </c>
      <c r="C7" t="s">
        <v>8</v>
      </c>
      <c r="D7" t="s">
        <v>21</v>
      </c>
      <c r="E7" t="s">
        <v>73</v>
      </c>
      <c r="F7" t="s">
        <v>10</v>
      </c>
      <c r="G7" s="3">
        <v>5950</v>
      </c>
      <c r="H7" s="3">
        <f t="shared" si="0"/>
        <v>63.297872340425535</v>
      </c>
      <c r="I7" s="3">
        <f t="shared" si="1"/>
        <v>8330</v>
      </c>
      <c r="J7" s="3">
        <f t="shared" si="2"/>
        <v>88.61702127659575</v>
      </c>
      <c r="K7" s="3">
        <f t="shared" si="3"/>
        <v>25.319148936170215</v>
      </c>
      <c r="L7" t="s">
        <v>11</v>
      </c>
      <c r="M7" s="4" t="s">
        <v>22</v>
      </c>
      <c r="N7" t="s">
        <v>56</v>
      </c>
      <c r="O7" t="s">
        <v>8</v>
      </c>
      <c r="P7" s="4" t="s">
        <v>13</v>
      </c>
      <c r="Q7">
        <v>22</v>
      </c>
    </row>
    <row r="8" spans="1:17" ht="180">
      <c r="A8">
        <v>7</v>
      </c>
      <c r="B8">
        <v>74</v>
      </c>
      <c r="C8" t="s">
        <v>8</v>
      </c>
      <c r="D8" t="s">
        <v>23</v>
      </c>
      <c r="E8" t="s">
        <v>74</v>
      </c>
      <c r="F8" t="s">
        <v>10</v>
      </c>
      <c r="G8" s="3">
        <v>6150</v>
      </c>
      <c r="H8" s="3">
        <f t="shared" si="0"/>
        <v>65.425531914893611</v>
      </c>
      <c r="I8" s="3">
        <f t="shared" si="1"/>
        <v>8610</v>
      </c>
      <c r="J8" s="3">
        <f t="shared" si="2"/>
        <v>91.59574468085107</v>
      </c>
      <c r="K8" s="3">
        <f t="shared" si="3"/>
        <v>26.170212765957459</v>
      </c>
      <c r="L8" t="s">
        <v>11</v>
      </c>
      <c r="M8" s="4" t="s">
        <v>24</v>
      </c>
      <c r="N8" t="s">
        <v>57</v>
      </c>
      <c r="O8" t="s">
        <v>8</v>
      </c>
      <c r="P8" s="4" t="s">
        <v>13</v>
      </c>
      <c r="Q8">
        <v>22</v>
      </c>
    </row>
    <row r="9" spans="1:17" ht="150">
      <c r="A9">
        <v>8</v>
      </c>
      <c r="B9">
        <v>74</v>
      </c>
      <c r="C9" t="s">
        <v>8</v>
      </c>
      <c r="D9" t="s">
        <v>25</v>
      </c>
      <c r="E9" t="s">
        <v>75</v>
      </c>
      <c r="F9" t="s">
        <v>10</v>
      </c>
      <c r="G9" s="3">
        <v>5750</v>
      </c>
      <c r="H9" s="3">
        <f t="shared" si="0"/>
        <v>61.170212765957444</v>
      </c>
      <c r="I9" s="3">
        <f t="shared" si="1"/>
        <v>8050</v>
      </c>
      <c r="J9" s="3">
        <f t="shared" si="2"/>
        <v>85.638297872340431</v>
      </c>
      <c r="K9" s="3">
        <f t="shared" si="3"/>
        <v>24.468085106382986</v>
      </c>
      <c r="L9" t="s">
        <v>11</v>
      </c>
      <c r="M9" s="4" t="s">
        <v>26</v>
      </c>
      <c r="N9" t="s">
        <v>58</v>
      </c>
      <c r="O9" t="s">
        <v>8</v>
      </c>
      <c r="P9" s="4" t="s">
        <v>13</v>
      </c>
      <c r="Q9">
        <v>22</v>
      </c>
    </row>
    <row r="10" spans="1:17" ht="150">
      <c r="A10">
        <v>9</v>
      </c>
      <c r="B10">
        <v>74</v>
      </c>
      <c r="C10" t="s">
        <v>8</v>
      </c>
      <c r="D10" t="s">
        <v>27</v>
      </c>
      <c r="E10" t="s">
        <v>76</v>
      </c>
      <c r="F10" t="s">
        <v>10</v>
      </c>
      <c r="G10" s="3">
        <v>6150</v>
      </c>
      <c r="H10" s="3">
        <f t="shared" si="0"/>
        <v>65.425531914893611</v>
      </c>
      <c r="I10" s="3">
        <f t="shared" si="1"/>
        <v>8610</v>
      </c>
      <c r="J10" s="3">
        <f t="shared" si="2"/>
        <v>91.59574468085107</v>
      </c>
      <c r="K10" s="3">
        <f t="shared" si="3"/>
        <v>26.170212765957459</v>
      </c>
      <c r="L10" t="s">
        <v>11</v>
      </c>
      <c r="M10" s="4" t="s">
        <v>28</v>
      </c>
      <c r="N10" t="s">
        <v>59</v>
      </c>
      <c r="O10" t="s">
        <v>8</v>
      </c>
      <c r="P10" s="4" t="s">
        <v>13</v>
      </c>
      <c r="Q10">
        <v>22</v>
      </c>
    </row>
    <row r="11" spans="1:17" ht="165">
      <c r="A11">
        <v>10</v>
      </c>
      <c r="B11">
        <v>74</v>
      </c>
      <c r="C11" t="s">
        <v>8</v>
      </c>
      <c r="D11" t="s">
        <v>29</v>
      </c>
      <c r="E11" t="s">
        <v>77</v>
      </c>
      <c r="F11" t="s">
        <v>10</v>
      </c>
      <c r="G11" s="3">
        <v>5750</v>
      </c>
      <c r="H11" s="3">
        <f t="shared" si="0"/>
        <v>61.170212765957444</v>
      </c>
      <c r="I11" s="3">
        <f t="shared" si="1"/>
        <v>8050</v>
      </c>
      <c r="J11" s="3">
        <f t="shared" si="2"/>
        <v>85.638297872340431</v>
      </c>
      <c r="K11" s="3">
        <f t="shared" si="3"/>
        <v>24.468085106382986</v>
      </c>
      <c r="L11" t="s">
        <v>11</v>
      </c>
      <c r="M11" s="4" t="s">
        <v>30</v>
      </c>
      <c r="N11" t="s">
        <v>60</v>
      </c>
      <c r="O11" t="s">
        <v>8</v>
      </c>
      <c r="P11" s="4" t="s">
        <v>13</v>
      </c>
      <c r="Q11">
        <v>22</v>
      </c>
    </row>
    <row r="12" spans="1:17" ht="150">
      <c r="A12">
        <v>11</v>
      </c>
      <c r="B12">
        <v>74</v>
      </c>
      <c r="C12" t="s">
        <v>8</v>
      </c>
      <c r="D12" t="s">
        <v>31</v>
      </c>
      <c r="E12" t="s">
        <v>78</v>
      </c>
      <c r="F12" t="s">
        <v>10</v>
      </c>
      <c r="G12" s="3">
        <v>6150</v>
      </c>
      <c r="H12" s="3">
        <f t="shared" si="0"/>
        <v>65.425531914893611</v>
      </c>
      <c r="I12" s="3">
        <f t="shared" si="1"/>
        <v>8610</v>
      </c>
      <c r="J12" s="3">
        <f t="shared" si="2"/>
        <v>91.59574468085107</v>
      </c>
      <c r="K12" s="3">
        <f t="shared" si="3"/>
        <v>26.170212765957459</v>
      </c>
      <c r="L12" t="s">
        <v>11</v>
      </c>
      <c r="M12" s="4" t="s">
        <v>32</v>
      </c>
      <c r="N12" t="s">
        <v>61</v>
      </c>
      <c r="O12" t="s">
        <v>8</v>
      </c>
      <c r="P12" s="4" t="s">
        <v>13</v>
      </c>
      <c r="Q12">
        <v>22</v>
      </c>
    </row>
    <row r="13" spans="1:17" ht="165">
      <c r="A13">
        <v>12</v>
      </c>
      <c r="B13">
        <v>74</v>
      </c>
      <c r="C13" t="s">
        <v>8</v>
      </c>
      <c r="D13" t="s">
        <v>37</v>
      </c>
      <c r="E13" t="s">
        <v>79</v>
      </c>
      <c r="F13" t="s">
        <v>10</v>
      </c>
      <c r="G13" s="3">
        <v>5950</v>
      </c>
      <c r="H13" s="3">
        <f t="shared" si="0"/>
        <v>63.297872340425535</v>
      </c>
      <c r="I13" s="3">
        <f t="shared" si="1"/>
        <v>8330</v>
      </c>
      <c r="J13" s="3">
        <f t="shared" si="2"/>
        <v>88.61702127659575</v>
      </c>
      <c r="K13" s="3">
        <f t="shared" si="3"/>
        <v>25.319148936170215</v>
      </c>
      <c r="L13" t="s">
        <v>11</v>
      </c>
      <c r="M13" s="4" t="s">
        <v>38</v>
      </c>
      <c r="N13" t="s">
        <v>62</v>
      </c>
      <c r="O13" t="s">
        <v>8</v>
      </c>
      <c r="P13" s="4" t="s">
        <v>33</v>
      </c>
      <c r="Q13">
        <v>22</v>
      </c>
    </row>
    <row r="14" spans="1:17" ht="165">
      <c r="A14">
        <v>13</v>
      </c>
      <c r="B14">
        <v>74</v>
      </c>
      <c r="C14" t="s">
        <v>8</v>
      </c>
      <c r="D14" t="s">
        <v>39</v>
      </c>
      <c r="E14" t="s">
        <v>80</v>
      </c>
      <c r="F14" t="s">
        <v>10</v>
      </c>
      <c r="G14" s="3">
        <v>5950</v>
      </c>
      <c r="H14" s="3">
        <f t="shared" si="0"/>
        <v>63.297872340425535</v>
      </c>
      <c r="I14" s="3">
        <f t="shared" si="1"/>
        <v>8330</v>
      </c>
      <c r="J14" s="3">
        <f t="shared" si="2"/>
        <v>88.61702127659575</v>
      </c>
      <c r="K14" s="3">
        <f t="shared" si="3"/>
        <v>25.319148936170215</v>
      </c>
      <c r="L14" t="s">
        <v>11</v>
      </c>
      <c r="M14" s="4" t="s">
        <v>40</v>
      </c>
      <c r="N14" t="s">
        <v>63</v>
      </c>
      <c r="O14" t="s">
        <v>8</v>
      </c>
      <c r="P14" s="4" t="s">
        <v>34</v>
      </c>
      <c r="Q14">
        <v>22</v>
      </c>
    </row>
    <row r="15" spans="1:17" ht="150">
      <c r="A15">
        <v>14</v>
      </c>
      <c r="B15">
        <v>74</v>
      </c>
      <c r="C15" t="s">
        <v>8</v>
      </c>
      <c r="D15" t="s">
        <v>41</v>
      </c>
      <c r="E15" t="s">
        <v>81</v>
      </c>
      <c r="F15" t="s">
        <v>10</v>
      </c>
      <c r="G15" s="3">
        <v>5750</v>
      </c>
      <c r="H15" s="3">
        <f t="shared" si="0"/>
        <v>61.170212765957444</v>
      </c>
      <c r="I15" s="3">
        <f t="shared" si="1"/>
        <v>8050</v>
      </c>
      <c r="J15" s="3">
        <f t="shared" si="2"/>
        <v>85.638297872340431</v>
      </c>
      <c r="K15" s="3">
        <f t="shared" si="3"/>
        <v>24.468085106382986</v>
      </c>
      <c r="L15" t="s">
        <v>11</v>
      </c>
      <c r="M15" s="4" t="s">
        <v>42</v>
      </c>
      <c r="N15" t="s">
        <v>64</v>
      </c>
      <c r="O15" t="s">
        <v>8</v>
      </c>
      <c r="P15" s="4" t="s">
        <v>35</v>
      </c>
      <c r="Q15">
        <v>22</v>
      </c>
    </row>
    <row r="16" spans="1:17" ht="165">
      <c r="A16">
        <v>15</v>
      </c>
      <c r="B16">
        <v>74</v>
      </c>
      <c r="C16" t="s">
        <v>8</v>
      </c>
      <c r="D16" t="s">
        <v>43</v>
      </c>
      <c r="E16" t="s">
        <v>82</v>
      </c>
      <c r="F16" t="s">
        <v>10</v>
      </c>
      <c r="G16" s="3">
        <v>5950</v>
      </c>
      <c r="H16" s="3">
        <f t="shared" si="0"/>
        <v>63.297872340425535</v>
      </c>
      <c r="I16" s="3">
        <f t="shared" si="1"/>
        <v>8330</v>
      </c>
      <c r="J16" s="3">
        <f t="shared" si="2"/>
        <v>88.61702127659575</v>
      </c>
      <c r="K16" s="3">
        <f t="shared" si="3"/>
        <v>25.319148936170215</v>
      </c>
      <c r="L16" t="s">
        <v>11</v>
      </c>
      <c r="M16" s="4" t="s">
        <v>44</v>
      </c>
      <c r="N16" t="s">
        <v>65</v>
      </c>
      <c r="O16" t="s">
        <v>8</v>
      </c>
      <c r="P16" s="4" t="s">
        <v>36</v>
      </c>
      <c r="Q16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</dc:creator>
  <cp:lastModifiedBy>GIGAHERTZ</cp:lastModifiedBy>
  <dcterms:created xsi:type="dcterms:W3CDTF">2014-03-06T19:15:50Z</dcterms:created>
  <dcterms:modified xsi:type="dcterms:W3CDTF">2014-03-09T00:40:50Z</dcterms:modified>
</cp:coreProperties>
</file>