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zhuh/Downloads/"/>
    </mc:Choice>
  </mc:AlternateContent>
  <xr:revisionPtr revIDLastSave="0" documentId="13_ncr:20001_{F1779AE0-1C15-024D-84C9-3D89F57DBC10}" xr6:coauthVersionLast="45" xr6:coauthVersionMax="45" xr10:uidLastSave="{00000000-0000-0000-0000-000000000000}"/>
  <bookViews>
    <workbookView xWindow="0" yWindow="460" windowWidth="28800" windowHeight="17540" xr2:uid="{00000000-000D-0000-FFFF-FFFF00000000}"/>
  </bookViews>
  <sheets>
    <sheet name="final_master" sheetId="1" r:id="rId1"/>
    <sheet name="Sheet2" sheetId="2" r:id="rId2"/>
  </sheets>
  <externalReferences>
    <externalReference r:id="rId3"/>
  </externalReferences>
  <definedNames>
    <definedName name="SlicerCache_Table_1_Col_1">#N/A</definedName>
    <definedName name="Z_726A1EB4_FDAB_42CC_A859_65202C991EF5_.wvu.FilterData" localSheetId="0" hidden="1">final_master!$B$1:$L$1277</definedName>
    <definedName name="Z_D93D632A_1F65_4158_9B67_D05A3B1E15FD_.wvu.FilterData" localSheetId="0" hidden="1">final_master!$B$1:$L$1277</definedName>
    <definedName name="Z_E9C6A361_9831_4C5E_8550_17769D7907A8_.wvu.FilterData" localSheetId="0" hidden="1">final_master!$B$1:$L$1277</definedName>
  </definedNames>
  <calcPr calcId="191029"/>
  <customWorkbookViews>
    <customWorkbookView name="Filter 2" guid="{726A1EB4-FDAB-42CC-A859-65202C991EF5}" maximized="1" windowWidth="0" windowHeight="0" activeSheetId="0"/>
    <customWorkbookView name="Annotator_1" guid="{D93D632A-1F65-4158-9B67-D05A3B1E15FD}" maximized="1" windowWidth="0" windowHeight="0" activeSheetId="0"/>
    <customWorkbookView name="Filter 1" guid="{E9C6A361-9831-4C5E-8550-17769D7907A8}" maximized="1" windowWidth="0" windowHeight="0" activeSheetId="0"/>
  </customWorkbookViews>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77" i="1" l="1"/>
  <c r="F1277" i="1"/>
  <c r="G1275" i="1"/>
  <c r="F1275" i="1"/>
  <c r="G1273" i="1"/>
  <c r="F1273" i="1"/>
  <c r="G1271" i="1"/>
  <c r="F1271" i="1"/>
  <c r="G1269" i="1"/>
  <c r="F1269" i="1"/>
  <c r="G1267" i="1"/>
  <c r="F1267" i="1"/>
  <c r="G1265" i="1"/>
  <c r="F1265" i="1"/>
  <c r="G1263" i="1"/>
  <c r="F1263" i="1"/>
  <c r="G1261" i="1"/>
  <c r="F1261" i="1"/>
  <c r="G1259" i="1"/>
  <c r="F1259" i="1"/>
  <c r="G1257" i="1"/>
  <c r="F1257" i="1"/>
  <c r="G1255" i="1"/>
  <c r="F1255" i="1"/>
  <c r="G1253" i="1"/>
  <c r="F1253" i="1"/>
  <c r="G1251" i="1"/>
  <c r="F1251" i="1"/>
  <c r="G1249" i="1"/>
  <c r="F1249" i="1"/>
  <c r="G1247" i="1"/>
  <c r="F1247" i="1"/>
  <c r="G1245" i="1"/>
  <c r="F1245" i="1"/>
  <c r="G1243" i="1"/>
  <c r="F1243" i="1"/>
  <c r="G1241" i="1"/>
  <c r="F1241" i="1"/>
  <c r="G1239" i="1"/>
  <c r="F1239" i="1"/>
  <c r="G1236" i="1"/>
  <c r="F1236" i="1"/>
  <c r="G1234" i="1"/>
  <c r="F1234" i="1"/>
  <c r="G1232" i="1"/>
  <c r="F1232" i="1"/>
  <c r="G1230" i="1"/>
  <c r="F1230" i="1"/>
  <c r="G1228" i="1"/>
  <c r="F1228" i="1"/>
  <c r="G1226" i="1"/>
  <c r="F1226" i="1"/>
  <c r="G1224" i="1"/>
  <c r="F1224" i="1"/>
  <c r="G1222" i="1"/>
  <c r="F1222" i="1"/>
  <c r="G1220" i="1"/>
  <c r="F1220" i="1"/>
  <c r="G1218" i="1"/>
  <c r="F1218" i="1"/>
  <c r="G1216" i="1"/>
  <c r="F1216" i="1"/>
  <c r="G1214" i="1"/>
  <c r="F1214" i="1"/>
  <c r="G1212" i="1"/>
  <c r="F1212" i="1"/>
  <c r="G1210" i="1"/>
  <c r="F1210" i="1"/>
  <c r="G1208" i="1"/>
  <c r="F1208" i="1"/>
  <c r="G1206" i="1"/>
  <c r="F1206" i="1"/>
  <c r="G1204" i="1"/>
  <c r="F1204" i="1"/>
  <c r="G1202" i="1"/>
  <c r="F1202" i="1"/>
  <c r="G1200" i="1"/>
  <c r="F1200" i="1"/>
  <c r="G1198" i="1"/>
  <c r="F1198" i="1"/>
  <c r="G1195" i="1"/>
  <c r="F1195" i="1"/>
  <c r="G1193" i="1"/>
  <c r="F1193" i="1"/>
  <c r="G1191" i="1"/>
  <c r="F1191" i="1"/>
  <c r="G1189" i="1"/>
  <c r="F1189" i="1"/>
  <c r="G1187" i="1"/>
  <c r="F1187" i="1"/>
  <c r="G1185" i="1"/>
  <c r="F1185" i="1"/>
  <c r="G1183" i="1"/>
  <c r="F1183" i="1"/>
  <c r="G1181" i="1"/>
  <c r="F1181" i="1"/>
  <c r="G1179" i="1"/>
  <c r="F1179" i="1"/>
  <c r="G1177" i="1"/>
  <c r="F1177" i="1"/>
  <c r="G1175" i="1"/>
  <c r="F1175" i="1"/>
  <c r="G1173" i="1"/>
  <c r="F1173" i="1"/>
  <c r="G1171" i="1"/>
  <c r="F1171" i="1"/>
  <c r="G1169" i="1"/>
  <c r="F1169" i="1"/>
  <c r="G1167" i="1"/>
  <c r="F1167" i="1"/>
  <c r="G1165" i="1"/>
  <c r="F1165" i="1"/>
  <c r="G1163" i="1"/>
  <c r="F1163" i="1"/>
  <c r="G1161" i="1"/>
  <c r="F1161" i="1"/>
  <c r="G1159" i="1"/>
  <c r="F1159" i="1"/>
  <c r="G1157" i="1"/>
  <c r="F1157" i="1"/>
  <c r="G1154" i="1"/>
  <c r="F1154" i="1"/>
  <c r="G1152" i="1"/>
  <c r="F1152" i="1"/>
  <c r="G1150" i="1"/>
  <c r="F1150" i="1"/>
  <c r="G1148" i="1"/>
  <c r="F1148" i="1"/>
  <c r="G1146" i="1"/>
  <c r="F1146" i="1"/>
  <c r="G1144" i="1"/>
  <c r="F1144" i="1"/>
  <c r="G1142" i="1"/>
  <c r="F1142" i="1"/>
  <c r="G1140" i="1"/>
  <c r="F1140" i="1"/>
  <c r="G1138" i="1"/>
  <c r="F1138" i="1"/>
  <c r="G1136" i="1"/>
  <c r="F1136" i="1"/>
  <c r="G1134" i="1"/>
  <c r="F1134" i="1"/>
  <c r="G1132" i="1"/>
  <c r="F1132" i="1"/>
  <c r="G1130" i="1"/>
  <c r="F1130" i="1"/>
  <c r="G1128" i="1"/>
  <c r="F1128" i="1"/>
  <c r="G1126" i="1"/>
  <c r="F1126" i="1"/>
  <c r="G1124" i="1"/>
  <c r="F1124" i="1"/>
  <c r="G1122" i="1"/>
  <c r="F1122" i="1"/>
  <c r="G1120" i="1"/>
  <c r="F1120" i="1"/>
  <c r="G1118" i="1"/>
  <c r="F1118" i="1"/>
  <c r="G1116" i="1"/>
  <c r="F1116" i="1"/>
  <c r="G1114" i="1"/>
  <c r="F1114" i="1"/>
  <c r="G1112" i="1"/>
  <c r="F1112" i="1"/>
  <c r="G1110" i="1"/>
  <c r="F1110" i="1"/>
  <c r="G1108" i="1"/>
  <c r="F1108" i="1"/>
  <c r="G1106" i="1"/>
  <c r="F1106" i="1"/>
  <c r="G1104" i="1"/>
  <c r="F1104" i="1"/>
  <c r="G1102" i="1"/>
  <c r="F1102" i="1"/>
  <c r="G1100" i="1"/>
  <c r="F1100" i="1"/>
  <c r="G1098" i="1"/>
  <c r="F1098" i="1"/>
  <c r="G1096" i="1"/>
  <c r="F1096" i="1"/>
  <c r="G1093" i="1"/>
  <c r="F1093" i="1"/>
  <c r="G1091" i="1"/>
  <c r="F1091" i="1"/>
  <c r="G1089" i="1"/>
  <c r="F1089" i="1"/>
  <c r="G1087" i="1"/>
  <c r="F1087" i="1"/>
  <c r="G1085" i="1"/>
  <c r="F1085" i="1"/>
  <c r="G1083" i="1"/>
  <c r="F1083" i="1"/>
  <c r="G1081" i="1"/>
  <c r="F1081" i="1"/>
  <c r="G1079" i="1"/>
  <c r="F1079" i="1"/>
  <c r="G1077" i="1"/>
  <c r="F1077" i="1"/>
  <c r="G1075" i="1"/>
  <c r="F1075" i="1"/>
  <c r="G1073" i="1"/>
  <c r="F1073" i="1"/>
  <c r="G1071" i="1"/>
  <c r="F1071" i="1"/>
  <c r="G1069" i="1"/>
  <c r="F1069" i="1"/>
  <c r="G1067" i="1"/>
  <c r="F1067" i="1"/>
  <c r="G1065" i="1"/>
  <c r="F1065" i="1"/>
  <c r="G1063" i="1"/>
  <c r="F1063" i="1"/>
  <c r="G1061" i="1"/>
  <c r="F1061" i="1"/>
  <c r="G1059" i="1"/>
  <c r="F1059" i="1"/>
  <c r="G1057" i="1"/>
  <c r="F1057" i="1"/>
  <c r="G1055" i="1"/>
  <c r="F1055" i="1"/>
  <c r="G1053" i="1"/>
  <c r="F1053" i="1"/>
  <c r="G1051" i="1"/>
  <c r="F1051" i="1"/>
  <c r="G1049" i="1"/>
  <c r="F1049" i="1"/>
  <c r="G1047" i="1"/>
  <c r="F1047" i="1"/>
  <c r="G1045" i="1"/>
  <c r="F1045" i="1"/>
  <c r="G1043" i="1"/>
  <c r="F1043" i="1"/>
  <c r="G1041" i="1"/>
  <c r="F1041" i="1"/>
  <c r="G1039" i="1"/>
  <c r="F1039" i="1"/>
  <c r="G1037" i="1"/>
  <c r="F1037" i="1"/>
  <c r="G1035" i="1"/>
  <c r="F1035" i="1"/>
  <c r="G1033" i="1"/>
  <c r="F1033" i="1"/>
  <c r="G1031" i="1"/>
  <c r="F1031" i="1"/>
  <c r="G1029" i="1"/>
  <c r="F1029" i="1"/>
  <c r="G1027" i="1"/>
  <c r="F1027" i="1"/>
  <c r="G1025" i="1"/>
  <c r="F1025" i="1"/>
  <c r="G1023" i="1"/>
  <c r="F1023" i="1"/>
  <c r="G1021" i="1"/>
  <c r="F1021" i="1"/>
  <c r="G1019" i="1"/>
  <c r="F1019" i="1"/>
  <c r="G1017" i="1"/>
  <c r="F1017" i="1"/>
  <c r="G1015" i="1"/>
  <c r="F1015" i="1"/>
  <c r="G1013" i="1"/>
  <c r="F1013" i="1"/>
  <c r="G1011" i="1"/>
  <c r="F1011" i="1"/>
  <c r="G1009" i="1"/>
  <c r="F1009" i="1"/>
  <c r="G1007" i="1"/>
  <c r="F1007" i="1"/>
  <c r="G1005" i="1"/>
  <c r="F1005" i="1"/>
  <c r="G1003" i="1"/>
  <c r="F1003" i="1"/>
  <c r="G1001" i="1"/>
  <c r="F1001" i="1"/>
  <c r="G999" i="1"/>
  <c r="F999" i="1"/>
  <c r="G997" i="1"/>
  <c r="F997" i="1"/>
  <c r="G995" i="1"/>
  <c r="F995" i="1"/>
  <c r="G992" i="1"/>
  <c r="F992" i="1"/>
  <c r="G990" i="1"/>
  <c r="F990" i="1"/>
  <c r="G988" i="1"/>
  <c r="F988" i="1"/>
  <c r="G986" i="1"/>
  <c r="F986" i="1"/>
  <c r="G984" i="1"/>
  <c r="F984" i="1"/>
  <c r="G982" i="1"/>
  <c r="F982" i="1"/>
  <c r="G980" i="1"/>
  <c r="F980" i="1"/>
  <c r="G978" i="1"/>
  <c r="F978" i="1"/>
  <c r="G976" i="1"/>
  <c r="F976" i="1"/>
  <c r="G974" i="1"/>
  <c r="F974" i="1"/>
  <c r="G972" i="1"/>
  <c r="F972" i="1"/>
  <c r="G970" i="1"/>
  <c r="F970" i="1"/>
  <c r="G968" i="1"/>
  <c r="F968" i="1"/>
  <c r="G966" i="1"/>
  <c r="F966" i="1"/>
  <c r="G964" i="1"/>
  <c r="F964" i="1"/>
  <c r="G962" i="1"/>
  <c r="F962" i="1"/>
  <c r="G960" i="1"/>
  <c r="F960" i="1"/>
  <c r="G958" i="1"/>
  <c r="F958" i="1"/>
  <c r="G956" i="1"/>
  <c r="F956" i="1"/>
  <c r="G954" i="1"/>
  <c r="F954" i="1"/>
  <c r="G952" i="1"/>
  <c r="F952" i="1"/>
  <c r="G950" i="1"/>
  <c r="F950" i="1"/>
  <c r="G948" i="1"/>
  <c r="F948" i="1"/>
  <c r="G946" i="1"/>
  <c r="F946" i="1"/>
  <c r="G944" i="1"/>
  <c r="F944" i="1"/>
  <c r="G942" i="1"/>
  <c r="F942" i="1"/>
  <c r="G940" i="1"/>
  <c r="F940" i="1"/>
  <c r="G938" i="1"/>
  <c r="F938" i="1"/>
  <c r="G936" i="1"/>
  <c r="F936" i="1"/>
  <c r="G934" i="1"/>
  <c r="F934" i="1"/>
  <c r="G932" i="1"/>
  <c r="F932" i="1"/>
  <c r="G929" i="1"/>
  <c r="F929" i="1"/>
  <c r="G927" i="1"/>
  <c r="F927" i="1"/>
  <c r="G925" i="1"/>
  <c r="F925" i="1"/>
  <c r="G923" i="1"/>
  <c r="F923" i="1"/>
  <c r="G921" i="1"/>
  <c r="F921" i="1"/>
  <c r="G919" i="1"/>
  <c r="F919" i="1"/>
  <c r="G917" i="1"/>
  <c r="F917" i="1"/>
  <c r="G915" i="1"/>
  <c r="F915" i="1"/>
  <c r="G913" i="1"/>
  <c r="F913" i="1"/>
  <c r="G911" i="1"/>
  <c r="F911" i="1"/>
  <c r="G909" i="1"/>
  <c r="F909" i="1"/>
  <c r="G907" i="1"/>
  <c r="F907" i="1"/>
  <c r="G905" i="1"/>
  <c r="F905" i="1"/>
  <c r="G903" i="1"/>
  <c r="F903" i="1"/>
  <c r="G901" i="1"/>
  <c r="F901" i="1"/>
  <c r="G899" i="1"/>
  <c r="F899" i="1"/>
  <c r="G897" i="1"/>
  <c r="F897" i="1"/>
  <c r="G895" i="1"/>
  <c r="F895" i="1"/>
  <c r="G893" i="1"/>
  <c r="F893" i="1"/>
  <c r="G891" i="1"/>
  <c r="F891" i="1"/>
  <c r="G889" i="1"/>
  <c r="F889" i="1"/>
  <c r="G887" i="1"/>
  <c r="F887" i="1"/>
  <c r="G885" i="1"/>
  <c r="F885" i="1"/>
  <c r="G883" i="1"/>
  <c r="F883" i="1"/>
  <c r="G881" i="1"/>
  <c r="F881" i="1"/>
  <c r="G879" i="1"/>
  <c r="F879" i="1"/>
  <c r="G877" i="1"/>
  <c r="F877" i="1"/>
  <c r="G875" i="1"/>
  <c r="F875" i="1"/>
  <c r="G873" i="1"/>
  <c r="F873" i="1"/>
  <c r="G871" i="1"/>
  <c r="F871" i="1"/>
  <c r="G868" i="1"/>
  <c r="F868" i="1"/>
  <c r="G866" i="1"/>
  <c r="F866" i="1"/>
  <c r="G864" i="1"/>
  <c r="F864" i="1"/>
  <c r="G862" i="1"/>
  <c r="F862" i="1"/>
  <c r="G860" i="1"/>
  <c r="F860" i="1"/>
  <c r="G858" i="1"/>
  <c r="F858" i="1"/>
  <c r="G856" i="1"/>
  <c r="F856" i="1"/>
  <c r="G854" i="1"/>
  <c r="F854" i="1"/>
  <c r="G852" i="1"/>
  <c r="F852" i="1"/>
  <c r="G850" i="1"/>
  <c r="F850" i="1"/>
  <c r="G848" i="1"/>
  <c r="F848" i="1"/>
  <c r="G846" i="1"/>
  <c r="F846" i="1"/>
  <c r="G844" i="1"/>
  <c r="F844" i="1"/>
  <c r="G842" i="1"/>
  <c r="F842" i="1"/>
  <c r="G840" i="1"/>
  <c r="F840" i="1"/>
  <c r="G838" i="1"/>
  <c r="F838" i="1"/>
  <c r="G836" i="1"/>
  <c r="F836" i="1"/>
  <c r="G834" i="1"/>
  <c r="F834" i="1"/>
  <c r="G832" i="1"/>
  <c r="F832" i="1"/>
  <c r="G830" i="1"/>
  <c r="F830" i="1"/>
  <c r="G828" i="1"/>
  <c r="F828" i="1"/>
  <c r="G826" i="1"/>
  <c r="F826" i="1"/>
  <c r="G824" i="1"/>
  <c r="F824" i="1"/>
  <c r="G822" i="1"/>
  <c r="F822" i="1"/>
  <c r="G820" i="1"/>
  <c r="F820" i="1"/>
  <c r="G818" i="1"/>
  <c r="F818" i="1"/>
  <c r="G816" i="1"/>
  <c r="F816" i="1"/>
  <c r="G814" i="1"/>
  <c r="F814" i="1"/>
  <c r="G812" i="1"/>
  <c r="F812" i="1"/>
  <c r="G810" i="1"/>
  <c r="F810" i="1"/>
  <c r="G808" i="1"/>
  <c r="F808" i="1"/>
  <c r="G806" i="1"/>
  <c r="F806" i="1"/>
  <c r="G804" i="1"/>
  <c r="F804" i="1"/>
  <c r="G802" i="1"/>
  <c r="F802" i="1"/>
  <c r="G800" i="1"/>
  <c r="F800" i="1"/>
  <c r="G798" i="1"/>
  <c r="F798" i="1"/>
  <c r="G796" i="1"/>
  <c r="F796" i="1"/>
  <c r="G794" i="1"/>
  <c r="F794" i="1"/>
  <c r="G792" i="1"/>
  <c r="F792" i="1"/>
  <c r="G790" i="1"/>
  <c r="F790" i="1"/>
  <c r="G788" i="1"/>
  <c r="F788" i="1"/>
  <c r="G786" i="1"/>
  <c r="F786" i="1"/>
  <c r="G784" i="1"/>
  <c r="F784" i="1"/>
  <c r="G782" i="1"/>
  <c r="F782" i="1"/>
  <c r="G780" i="1"/>
  <c r="F780" i="1"/>
  <c r="G778" i="1"/>
  <c r="F778" i="1"/>
  <c r="G776" i="1"/>
  <c r="F776" i="1"/>
  <c r="G774" i="1"/>
  <c r="F774" i="1"/>
  <c r="G772" i="1"/>
  <c r="F772" i="1"/>
  <c r="G770" i="1"/>
  <c r="F770" i="1"/>
  <c r="G768" i="1"/>
  <c r="F768" i="1"/>
  <c r="G765" i="1"/>
  <c r="F765" i="1"/>
  <c r="G763" i="1"/>
  <c r="F763" i="1"/>
  <c r="G761" i="1"/>
  <c r="F761" i="1"/>
  <c r="G759" i="1"/>
  <c r="F759" i="1"/>
  <c r="G757" i="1"/>
  <c r="F757" i="1"/>
  <c r="G755" i="1"/>
  <c r="F755" i="1"/>
  <c r="G753" i="1"/>
  <c r="F753" i="1"/>
  <c r="G751" i="1"/>
  <c r="F751" i="1"/>
  <c r="G749" i="1"/>
  <c r="F749" i="1"/>
  <c r="G747" i="1"/>
  <c r="F747" i="1"/>
  <c r="G745" i="1"/>
  <c r="F745" i="1"/>
  <c r="G743" i="1"/>
  <c r="F743" i="1"/>
  <c r="G741" i="1"/>
  <c r="F741" i="1"/>
  <c r="G739" i="1"/>
  <c r="F739" i="1"/>
  <c r="G737" i="1"/>
  <c r="F737" i="1"/>
  <c r="G735" i="1"/>
  <c r="F735" i="1"/>
  <c r="G733" i="1"/>
  <c r="F733" i="1"/>
  <c r="G731" i="1"/>
  <c r="F731" i="1"/>
  <c r="G729" i="1"/>
  <c r="F729" i="1"/>
  <c r="G727" i="1"/>
  <c r="F727" i="1"/>
  <c r="G725" i="1"/>
  <c r="F725" i="1"/>
  <c r="G723" i="1"/>
  <c r="F723" i="1"/>
  <c r="G721" i="1"/>
  <c r="F721" i="1"/>
  <c r="G719" i="1"/>
  <c r="F719" i="1"/>
  <c r="G717" i="1"/>
  <c r="F717" i="1"/>
  <c r="G715" i="1"/>
  <c r="F715" i="1"/>
  <c r="G713" i="1"/>
  <c r="F713" i="1"/>
  <c r="G711" i="1"/>
  <c r="F711" i="1"/>
  <c r="G709" i="1"/>
  <c r="F709" i="1"/>
  <c r="G707" i="1"/>
  <c r="F707" i="1"/>
  <c r="G705" i="1"/>
  <c r="F705" i="1"/>
  <c r="G703" i="1"/>
  <c r="F703" i="1"/>
  <c r="G701" i="1"/>
  <c r="F701" i="1"/>
  <c r="G699" i="1"/>
  <c r="F699" i="1"/>
  <c r="G697" i="1"/>
  <c r="F697" i="1"/>
  <c r="G695" i="1"/>
  <c r="F695" i="1"/>
  <c r="G693" i="1"/>
  <c r="F693" i="1"/>
  <c r="G691" i="1"/>
  <c r="F691" i="1"/>
  <c r="G689" i="1"/>
  <c r="F689" i="1"/>
  <c r="G687" i="1"/>
  <c r="F687" i="1"/>
  <c r="G685" i="1"/>
  <c r="F685" i="1"/>
  <c r="G682" i="1"/>
  <c r="F682" i="1"/>
  <c r="G680" i="1"/>
  <c r="F680" i="1"/>
  <c r="G678" i="1"/>
  <c r="F678" i="1"/>
  <c r="G676" i="1"/>
  <c r="F676" i="1"/>
  <c r="G674" i="1"/>
  <c r="F674" i="1"/>
  <c r="G672" i="1"/>
  <c r="F672" i="1"/>
  <c r="G670" i="1"/>
  <c r="F670" i="1"/>
  <c r="G668" i="1"/>
  <c r="F668" i="1"/>
  <c r="G666" i="1"/>
  <c r="F666" i="1"/>
  <c r="G664" i="1"/>
  <c r="F664" i="1"/>
  <c r="G662" i="1"/>
  <c r="F662" i="1"/>
  <c r="G660" i="1"/>
  <c r="F660" i="1"/>
  <c r="G658" i="1"/>
  <c r="F658" i="1"/>
  <c r="G656" i="1"/>
  <c r="F656" i="1"/>
  <c r="G654" i="1"/>
  <c r="F654" i="1"/>
  <c r="G652" i="1"/>
  <c r="F652" i="1"/>
  <c r="G650" i="1"/>
  <c r="F650" i="1"/>
  <c r="G648" i="1"/>
  <c r="F648" i="1"/>
  <c r="G646" i="1"/>
  <c r="F646" i="1"/>
  <c r="G644" i="1"/>
  <c r="F644" i="1"/>
  <c r="G642" i="1"/>
  <c r="F642" i="1"/>
  <c r="G640" i="1"/>
  <c r="F640" i="1"/>
  <c r="G638" i="1"/>
  <c r="F638" i="1"/>
  <c r="G636" i="1"/>
  <c r="F636" i="1"/>
  <c r="G634" i="1"/>
  <c r="F634" i="1"/>
  <c r="G632" i="1"/>
  <c r="F632" i="1"/>
  <c r="G630" i="1"/>
  <c r="F630" i="1"/>
  <c r="G628" i="1"/>
  <c r="F628" i="1"/>
  <c r="G626" i="1"/>
  <c r="F626" i="1"/>
  <c r="G624" i="1"/>
  <c r="F624" i="1"/>
  <c r="G622" i="1"/>
  <c r="F622" i="1"/>
  <c r="G620" i="1"/>
  <c r="F620" i="1"/>
  <c r="G618" i="1"/>
  <c r="F618" i="1"/>
  <c r="G616" i="1"/>
  <c r="F616" i="1"/>
  <c r="G614" i="1"/>
  <c r="F614" i="1"/>
  <c r="G612" i="1"/>
  <c r="F612" i="1"/>
  <c r="G610" i="1"/>
  <c r="F610" i="1"/>
  <c r="G608" i="1"/>
  <c r="F608" i="1"/>
  <c r="G606" i="1"/>
  <c r="F606" i="1"/>
  <c r="G604" i="1"/>
  <c r="F604" i="1"/>
  <c r="G602" i="1"/>
  <c r="G600" i="1"/>
  <c r="F600" i="1"/>
  <c r="G598" i="1"/>
  <c r="F598" i="1"/>
  <c r="G596" i="1"/>
  <c r="F596" i="1"/>
  <c r="G594" i="1"/>
  <c r="F594" i="1"/>
  <c r="G592" i="1"/>
  <c r="F592" i="1"/>
  <c r="G590" i="1"/>
  <c r="F590" i="1"/>
  <c r="G588" i="1"/>
  <c r="F588" i="1"/>
  <c r="G586" i="1"/>
  <c r="F586" i="1"/>
  <c r="G584" i="1"/>
  <c r="F584" i="1"/>
  <c r="G582" i="1"/>
  <c r="F582" i="1"/>
  <c r="G580" i="1"/>
  <c r="F580" i="1"/>
  <c r="G578" i="1"/>
  <c r="F578" i="1"/>
  <c r="G576" i="1"/>
  <c r="F576" i="1"/>
  <c r="G574" i="1"/>
  <c r="F574" i="1"/>
  <c r="G572" i="1"/>
  <c r="F572" i="1"/>
  <c r="G570" i="1"/>
  <c r="F570" i="1"/>
  <c r="G568" i="1"/>
  <c r="F568" i="1"/>
  <c r="G566" i="1"/>
  <c r="F566" i="1"/>
  <c r="G564" i="1"/>
  <c r="F564" i="1"/>
  <c r="G562" i="1"/>
  <c r="F562" i="1"/>
  <c r="G560" i="1"/>
  <c r="F560" i="1"/>
  <c r="G558" i="1"/>
  <c r="F558" i="1"/>
  <c r="G556" i="1"/>
  <c r="F556" i="1"/>
  <c r="G554" i="1"/>
  <c r="F554" i="1"/>
  <c r="G552" i="1"/>
  <c r="F552" i="1"/>
  <c r="G550" i="1"/>
  <c r="F550" i="1"/>
  <c r="G548" i="1"/>
  <c r="F548" i="1"/>
  <c r="G546" i="1"/>
  <c r="F546" i="1"/>
  <c r="G544" i="1"/>
  <c r="F544" i="1"/>
  <c r="G542" i="1"/>
  <c r="F542" i="1"/>
  <c r="G539" i="1"/>
  <c r="F539" i="1"/>
  <c r="G537" i="1"/>
  <c r="F537" i="1"/>
  <c r="G535" i="1"/>
  <c r="F535" i="1"/>
  <c r="G533" i="1"/>
  <c r="F533" i="1"/>
  <c r="G531" i="1"/>
  <c r="F531" i="1"/>
  <c r="G529" i="1"/>
  <c r="F529" i="1"/>
  <c r="G527" i="1"/>
  <c r="F527" i="1"/>
  <c r="G525" i="1"/>
  <c r="F525" i="1"/>
  <c r="G523" i="1"/>
  <c r="F523" i="1"/>
  <c r="G521" i="1"/>
  <c r="F521" i="1"/>
  <c r="G518" i="1"/>
  <c r="F518" i="1"/>
  <c r="G516" i="1"/>
  <c r="F516" i="1"/>
  <c r="G514" i="1"/>
  <c r="F514" i="1"/>
  <c r="G512" i="1"/>
  <c r="F512" i="1"/>
  <c r="G510" i="1"/>
  <c r="F510" i="1"/>
  <c r="G508" i="1"/>
  <c r="F508" i="1"/>
  <c r="G506" i="1"/>
  <c r="F506" i="1"/>
  <c r="G504" i="1"/>
  <c r="F504" i="1"/>
  <c r="G502" i="1"/>
  <c r="F502" i="1"/>
  <c r="G500" i="1"/>
  <c r="F500" i="1"/>
  <c r="G498" i="1"/>
  <c r="F498" i="1"/>
  <c r="G496" i="1"/>
  <c r="F496" i="1"/>
  <c r="G494" i="1"/>
  <c r="F494" i="1"/>
  <c r="G492" i="1"/>
  <c r="F492" i="1"/>
  <c r="G490" i="1"/>
  <c r="F490" i="1"/>
  <c r="G488" i="1"/>
  <c r="F488" i="1"/>
  <c r="G486" i="1"/>
  <c r="F486" i="1"/>
  <c r="G484" i="1"/>
  <c r="F484" i="1"/>
  <c r="G482" i="1"/>
  <c r="F482" i="1"/>
  <c r="G480" i="1"/>
  <c r="F480" i="1"/>
  <c r="G478" i="1"/>
  <c r="F478" i="1"/>
  <c r="G476" i="1"/>
  <c r="F476" i="1"/>
  <c r="G474" i="1"/>
  <c r="F474" i="1"/>
  <c r="G472" i="1"/>
  <c r="F472" i="1"/>
  <c r="G470" i="1"/>
  <c r="F470" i="1"/>
  <c r="G468" i="1"/>
  <c r="F468" i="1"/>
  <c r="G466" i="1"/>
  <c r="F466" i="1"/>
  <c r="G464" i="1"/>
  <c r="F464" i="1"/>
  <c r="G462" i="1"/>
  <c r="F462" i="1"/>
  <c r="G460" i="1"/>
  <c r="F460" i="1"/>
  <c r="G458" i="1"/>
  <c r="F458" i="1"/>
  <c r="G456" i="1"/>
  <c r="F456" i="1"/>
  <c r="G454" i="1"/>
  <c r="F454" i="1"/>
  <c r="G452" i="1"/>
  <c r="F452" i="1"/>
  <c r="G450" i="1"/>
  <c r="F450" i="1"/>
  <c r="G448" i="1"/>
  <c r="F448" i="1"/>
  <c r="G446" i="1"/>
  <c r="F446" i="1"/>
  <c r="G444" i="1"/>
  <c r="F444" i="1"/>
  <c r="G442" i="1"/>
  <c r="F442" i="1"/>
  <c r="G440" i="1"/>
  <c r="F440" i="1"/>
  <c r="G438" i="1"/>
  <c r="F438" i="1"/>
  <c r="G436" i="1"/>
  <c r="F436" i="1"/>
  <c r="G434" i="1"/>
  <c r="F434" i="1"/>
  <c r="G432" i="1"/>
  <c r="F432" i="1"/>
  <c r="G430" i="1"/>
  <c r="F430" i="1"/>
  <c r="G428" i="1"/>
  <c r="F428" i="1"/>
  <c r="G426" i="1"/>
  <c r="F426" i="1"/>
  <c r="G424" i="1"/>
  <c r="F424" i="1"/>
  <c r="G422" i="1"/>
  <c r="F422" i="1"/>
  <c r="G420" i="1"/>
  <c r="F420" i="1"/>
  <c r="G418" i="1"/>
  <c r="F418" i="1"/>
  <c r="G416" i="1"/>
  <c r="F416" i="1"/>
  <c r="G414" i="1"/>
  <c r="F414" i="1"/>
  <c r="G412" i="1"/>
  <c r="F412" i="1"/>
  <c r="G410" i="1"/>
  <c r="F410" i="1"/>
  <c r="G408" i="1"/>
  <c r="F408" i="1"/>
  <c r="G406" i="1"/>
  <c r="F406" i="1"/>
  <c r="G404" i="1"/>
  <c r="F404" i="1"/>
  <c r="G402" i="1"/>
  <c r="F402" i="1"/>
  <c r="G400" i="1"/>
  <c r="F400" i="1"/>
  <c r="G398" i="1"/>
  <c r="F398" i="1"/>
  <c r="G396" i="1"/>
  <c r="F396" i="1"/>
  <c r="G394" i="1"/>
  <c r="F394" i="1"/>
  <c r="G392" i="1"/>
  <c r="F392" i="1"/>
  <c r="G390" i="1"/>
  <c r="F390" i="1"/>
  <c r="G388" i="1"/>
  <c r="F388" i="1"/>
  <c r="G386" i="1"/>
  <c r="F386" i="1"/>
  <c r="G384" i="1"/>
  <c r="F384" i="1"/>
  <c r="G382" i="1"/>
  <c r="F382" i="1"/>
  <c r="G380" i="1"/>
  <c r="F380" i="1"/>
  <c r="G378" i="1"/>
  <c r="F378" i="1"/>
  <c r="G376" i="1"/>
  <c r="F376" i="1"/>
  <c r="G373" i="1"/>
  <c r="F373" i="1"/>
  <c r="G371" i="1"/>
  <c r="F371" i="1"/>
  <c r="G369" i="1"/>
  <c r="F369" i="1"/>
  <c r="G367" i="1"/>
  <c r="F367" i="1"/>
  <c r="G365" i="1"/>
  <c r="F365" i="1"/>
  <c r="G363" i="1"/>
  <c r="F363" i="1"/>
  <c r="G361" i="1"/>
  <c r="F361" i="1"/>
  <c r="G359" i="1"/>
  <c r="F359" i="1"/>
  <c r="G357" i="1"/>
  <c r="F357" i="1"/>
  <c r="G355" i="1"/>
  <c r="F355" i="1"/>
  <c r="G353" i="1"/>
  <c r="F353" i="1"/>
  <c r="G351" i="1"/>
  <c r="F351" i="1"/>
  <c r="G349" i="1"/>
  <c r="F349" i="1"/>
  <c r="G347" i="1"/>
  <c r="F347" i="1"/>
  <c r="G345" i="1"/>
  <c r="F345" i="1"/>
  <c r="G343" i="1"/>
  <c r="F343" i="1"/>
  <c r="G341" i="1"/>
  <c r="F341" i="1"/>
  <c r="G339" i="1"/>
  <c r="F339" i="1"/>
  <c r="G337" i="1"/>
  <c r="F337" i="1"/>
  <c r="G335" i="1"/>
  <c r="F335" i="1"/>
  <c r="G333" i="1"/>
  <c r="F333" i="1"/>
  <c r="G330" i="1"/>
  <c r="F330" i="1"/>
  <c r="G328" i="1"/>
  <c r="F328" i="1"/>
  <c r="G326" i="1"/>
  <c r="F326" i="1"/>
  <c r="G324" i="1"/>
  <c r="F324" i="1"/>
  <c r="G322" i="1"/>
  <c r="F322" i="1"/>
  <c r="G320" i="1"/>
  <c r="F320" i="1"/>
  <c r="G318" i="1"/>
  <c r="F318" i="1"/>
  <c r="G316" i="1"/>
  <c r="F316" i="1"/>
  <c r="G314" i="1"/>
  <c r="F314" i="1"/>
  <c r="G312" i="1"/>
  <c r="F312" i="1"/>
  <c r="G310" i="1"/>
  <c r="F310" i="1"/>
  <c r="G308" i="1"/>
  <c r="F308" i="1"/>
  <c r="G306" i="1"/>
  <c r="F306" i="1"/>
  <c r="G304" i="1"/>
  <c r="F304" i="1"/>
  <c r="G302" i="1"/>
  <c r="F302" i="1"/>
  <c r="G300" i="1"/>
  <c r="F300" i="1"/>
  <c r="G298" i="1"/>
  <c r="F298" i="1"/>
  <c r="G296" i="1"/>
  <c r="F296" i="1"/>
  <c r="G294" i="1"/>
  <c r="F294" i="1"/>
  <c r="G292" i="1"/>
  <c r="F292" i="1"/>
  <c r="G290" i="1"/>
  <c r="F290" i="1"/>
  <c r="G288" i="1"/>
  <c r="F288" i="1"/>
  <c r="G286" i="1"/>
  <c r="F286" i="1"/>
  <c r="G284" i="1"/>
  <c r="F284" i="1"/>
  <c r="G282" i="1"/>
  <c r="F282" i="1"/>
  <c r="G280" i="1"/>
  <c r="F280" i="1"/>
  <c r="G278" i="1"/>
  <c r="F278" i="1"/>
  <c r="G276" i="1"/>
  <c r="F276" i="1"/>
  <c r="G274" i="1"/>
  <c r="F274" i="1"/>
  <c r="G272" i="1"/>
  <c r="F272" i="1"/>
  <c r="G270" i="1"/>
  <c r="F270" i="1"/>
  <c r="G268" i="1"/>
  <c r="F268" i="1"/>
  <c r="G266" i="1"/>
  <c r="F266" i="1"/>
  <c r="G264" i="1"/>
  <c r="F264" i="1"/>
  <c r="G262" i="1"/>
  <c r="F262" i="1"/>
  <c r="G260" i="1"/>
  <c r="F260" i="1"/>
  <c r="G258" i="1"/>
  <c r="F258" i="1"/>
  <c r="G256" i="1"/>
  <c r="F256" i="1"/>
  <c r="G254" i="1"/>
  <c r="F254" i="1"/>
  <c r="G252" i="1"/>
  <c r="F252" i="1"/>
  <c r="G250" i="1"/>
  <c r="F250" i="1"/>
  <c r="G248" i="1"/>
  <c r="F248" i="1"/>
  <c r="G246" i="1"/>
  <c r="F246" i="1"/>
  <c r="G244" i="1"/>
  <c r="F244" i="1"/>
  <c r="G242" i="1"/>
  <c r="F242" i="1"/>
  <c r="G240" i="1"/>
  <c r="F240" i="1"/>
  <c r="G238" i="1"/>
  <c r="F238" i="1"/>
  <c r="G236" i="1"/>
  <c r="F236" i="1"/>
  <c r="G234" i="1"/>
  <c r="F234" i="1"/>
  <c r="G232" i="1"/>
  <c r="F232" i="1"/>
  <c r="G230" i="1"/>
  <c r="F230" i="1"/>
  <c r="G228" i="1"/>
  <c r="F228" i="1"/>
  <c r="G226" i="1"/>
  <c r="F226" i="1"/>
  <c r="G224" i="1"/>
  <c r="F224" i="1"/>
  <c r="G222" i="1"/>
  <c r="F222" i="1"/>
  <c r="G220" i="1"/>
  <c r="F220" i="1"/>
  <c r="G218" i="1"/>
  <c r="F218" i="1"/>
  <c r="G216" i="1"/>
  <c r="F216" i="1"/>
  <c r="G214" i="1"/>
  <c r="F214" i="1"/>
  <c r="G212" i="1"/>
  <c r="F212" i="1"/>
  <c r="G210" i="1"/>
  <c r="F210" i="1"/>
  <c r="G208" i="1"/>
  <c r="F208" i="1"/>
  <c r="G206" i="1"/>
  <c r="F206" i="1"/>
  <c r="G204" i="1"/>
  <c r="F204" i="1"/>
  <c r="G202" i="1"/>
  <c r="F202" i="1"/>
  <c r="G200" i="1"/>
  <c r="F200" i="1"/>
  <c r="G198" i="1"/>
  <c r="F198" i="1"/>
  <c r="G196" i="1"/>
  <c r="F196" i="1"/>
  <c r="G194" i="1"/>
  <c r="F194" i="1"/>
  <c r="G192" i="1"/>
  <c r="F192" i="1"/>
  <c r="G190" i="1"/>
  <c r="F190" i="1"/>
  <c r="G188" i="1"/>
  <c r="F188" i="1"/>
  <c r="G186" i="1"/>
  <c r="F186" i="1"/>
  <c r="G184" i="1"/>
  <c r="F184" i="1"/>
  <c r="G182" i="1"/>
  <c r="F182" i="1"/>
  <c r="G180" i="1"/>
  <c r="F180" i="1"/>
  <c r="G178" i="1"/>
  <c r="F178" i="1"/>
  <c r="G176" i="1"/>
  <c r="F176" i="1"/>
  <c r="G174" i="1"/>
  <c r="F174" i="1"/>
  <c r="G172" i="1"/>
  <c r="F172" i="1"/>
  <c r="G170" i="1"/>
  <c r="F170" i="1"/>
  <c r="G168" i="1"/>
  <c r="F168" i="1"/>
  <c r="G166" i="1"/>
  <c r="F166" i="1"/>
  <c r="G164" i="1"/>
  <c r="F164" i="1"/>
  <c r="G162" i="1"/>
  <c r="F162" i="1"/>
  <c r="G160" i="1"/>
  <c r="F160" i="1"/>
  <c r="G158" i="1"/>
  <c r="F158" i="1"/>
  <c r="G156" i="1"/>
  <c r="F156" i="1"/>
  <c r="G154" i="1"/>
  <c r="F154" i="1"/>
  <c r="G152" i="1"/>
  <c r="F152" i="1"/>
  <c r="G150" i="1"/>
  <c r="F150" i="1"/>
  <c r="G148" i="1"/>
  <c r="F148" i="1"/>
  <c r="G146" i="1"/>
  <c r="F146" i="1"/>
  <c r="G144" i="1"/>
  <c r="F144" i="1"/>
  <c r="G142" i="1"/>
  <c r="F142" i="1"/>
  <c r="G140" i="1"/>
  <c r="F140" i="1"/>
  <c r="G138" i="1"/>
  <c r="F138" i="1"/>
  <c r="G136" i="1"/>
  <c r="F136" i="1"/>
  <c r="G134" i="1"/>
  <c r="F134" i="1"/>
  <c r="G132" i="1"/>
  <c r="F132" i="1"/>
  <c r="G130" i="1"/>
  <c r="F130" i="1"/>
  <c r="G128" i="1"/>
  <c r="F128" i="1"/>
  <c r="G126" i="1"/>
  <c r="F126" i="1"/>
  <c r="G124" i="1"/>
  <c r="F124" i="1"/>
  <c r="G122" i="1"/>
  <c r="F122" i="1"/>
  <c r="G120" i="1"/>
  <c r="F120" i="1"/>
  <c r="G118" i="1"/>
  <c r="F118" i="1"/>
  <c r="G116" i="1"/>
  <c r="F116" i="1"/>
  <c r="G114" i="1"/>
  <c r="F114" i="1"/>
  <c r="G112" i="1"/>
  <c r="F112" i="1"/>
  <c r="G110" i="1"/>
  <c r="F110" i="1"/>
  <c r="G108" i="1"/>
  <c r="F108" i="1"/>
  <c r="G106" i="1"/>
  <c r="F106" i="1"/>
  <c r="G103" i="1"/>
  <c r="F103" i="1"/>
  <c r="G101" i="1"/>
  <c r="F101" i="1"/>
  <c r="G99" i="1"/>
  <c r="F99" i="1"/>
  <c r="G97" i="1"/>
  <c r="F97" i="1"/>
  <c r="G95" i="1"/>
  <c r="F95" i="1"/>
  <c r="G93" i="1"/>
  <c r="F93" i="1"/>
  <c r="G91" i="1"/>
  <c r="F91" i="1"/>
  <c r="G89" i="1"/>
  <c r="F89" i="1"/>
  <c r="G87" i="1"/>
  <c r="F87" i="1"/>
  <c r="G85" i="1"/>
  <c r="F85" i="1"/>
  <c r="G82" i="1"/>
  <c r="F82" i="1"/>
  <c r="G80" i="1"/>
  <c r="F80" i="1"/>
  <c r="G78" i="1"/>
  <c r="F78" i="1"/>
  <c r="G76" i="1"/>
  <c r="F76" i="1"/>
  <c r="G74" i="1"/>
  <c r="F74" i="1"/>
  <c r="G72" i="1"/>
  <c r="F72" i="1"/>
  <c r="G70" i="1"/>
  <c r="F70" i="1"/>
  <c r="G68" i="1"/>
  <c r="F68" i="1"/>
  <c r="G66" i="1"/>
  <c r="F66" i="1"/>
  <c r="G64" i="1"/>
  <c r="F64" i="1"/>
  <c r="G62" i="1"/>
  <c r="F62" i="1"/>
  <c r="G60" i="1"/>
  <c r="F60" i="1"/>
  <c r="G58" i="1"/>
  <c r="F58" i="1"/>
  <c r="G56" i="1"/>
  <c r="F56" i="1"/>
  <c r="G54" i="1"/>
  <c r="F54" i="1"/>
  <c r="G52" i="1"/>
  <c r="F52" i="1"/>
  <c r="G50" i="1"/>
  <c r="F50" i="1"/>
  <c r="G48" i="1"/>
  <c r="F48" i="1"/>
  <c r="G46" i="1"/>
  <c r="F46" i="1"/>
  <c r="G44" i="1"/>
  <c r="F44" i="1"/>
  <c r="G42" i="1"/>
  <c r="F42" i="1"/>
  <c r="G40" i="1"/>
  <c r="F40" i="1"/>
  <c r="G38" i="1"/>
  <c r="F38" i="1"/>
  <c r="G36" i="1"/>
  <c r="F36" i="1"/>
  <c r="G34" i="1"/>
  <c r="F34" i="1"/>
  <c r="G32" i="1"/>
  <c r="F32" i="1"/>
  <c r="G30" i="1"/>
  <c r="F30" i="1"/>
  <c r="G28" i="1"/>
  <c r="F28" i="1"/>
  <c r="G26" i="1"/>
  <c r="F26" i="1"/>
  <c r="G24" i="1"/>
  <c r="F24" i="1"/>
  <c r="G21" i="1"/>
  <c r="F21" i="1"/>
  <c r="G19" i="1"/>
  <c r="F19" i="1"/>
  <c r="G17" i="1"/>
  <c r="F17" i="1"/>
  <c r="L16" i="1"/>
  <c r="G15" i="1"/>
  <c r="F15" i="1"/>
  <c r="G13" i="1"/>
  <c r="F13" i="1"/>
  <c r="G11" i="1"/>
  <c r="F11" i="1"/>
  <c r="G9" i="1"/>
  <c r="F9" i="1"/>
  <c r="G7" i="1"/>
  <c r="F7" i="1"/>
  <c r="G5" i="1"/>
  <c r="F5" i="1"/>
  <c r="G3" i="1"/>
  <c r="F3" i="1"/>
  <c r="G1" i="1"/>
  <c r="F1" i="1"/>
  <c r="K28" i="1" l="1" a="1"/>
  <c r="K28" i="1" s="1"/>
  <c r="H20" i="1" a="1"/>
  <c r="H20" i="1" s="1"/>
  <c r="H32" i="1" a="1"/>
  <c r="H32" i="1" s="1"/>
</calcChain>
</file>

<file path=xl/sharedStrings.xml><?xml version="1.0" encoding="utf-8"?>
<sst xmlns="http://schemas.openxmlformats.org/spreadsheetml/2006/main" count="3363" uniqueCount="1366">
  <si>
    <t>INDEX</t>
  </si>
  <si>
    <t>Convo_ID</t>
  </si>
  <si>
    <t>Line_Num</t>
  </si>
  <si>
    <t>Turn</t>
  </si>
  <si>
    <t>Text</t>
  </si>
  <si>
    <t>Adjudicator</t>
  </si>
  <si>
    <t>Annotation_3</t>
  </si>
  <si>
    <t>Role</t>
  </si>
  <si>
    <t>Comments</t>
  </si>
  <si>
    <t>About the spreadsheet</t>
  </si>
  <si>
    <t>20180904-045349_715_live</t>
  </si>
  <si>
    <t>Good morning. How are you doing today?</t>
  </si>
  <si>
    <t>Tag just the persuadee lines (the rows coloured green here).</t>
  </si>
  <si>
    <t>Hi. I am doing good. How about you?</t>
  </si>
  <si>
    <t>RI</t>
  </si>
  <si>
    <t>Role 0  = Persuader, Role 1 = Persaudee.</t>
  </si>
  <si>
    <t>I'm doing pretty good for a Tuesday morning.</t>
  </si>
  <si>
    <t>A new convo begins at the line where its Convo_ID is highlighted in purple, bolded, and underlined.</t>
  </si>
  <si>
    <t>Haha. Same here, but it really feels like a Monday.</t>
  </si>
  <si>
    <t>O</t>
  </si>
  <si>
    <t>Ugh yes it does!</t>
  </si>
  <si>
    <t>Two annotators per conversation, third person is adjudicator (tie-breaker).</t>
  </si>
  <si>
    <t>I can not believe how warm it is already.</t>
  </si>
  <si>
    <t>The third annotation is the final annotation.</t>
  </si>
  <si>
    <t>Where are you from?</t>
  </si>
  <si>
    <t>I am from the Midwest. What about you?</t>
  </si>
  <si>
    <r>
      <t xml:space="preserve">To see full annotation tag names, go </t>
    </r>
    <r>
      <rPr>
        <u/>
        <sz val="10"/>
        <color rgb="FF1155CC"/>
        <rFont val="Arial"/>
      </rPr>
      <t>here</t>
    </r>
    <r>
      <rPr>
        <sz val="10"/>
        <color rgb="FF000000"/>
        <rFont val="Arial"/>
        <scheme val="minor"/>
      </rPr>
      <t>.</t>
    </r>
  </si>
  <si>
    <t>I'm from the South East. It's always warm here.</t>
  </si>
  <si>
    <t>Oh, yep. You are definitely in for warm weather, which is great as far as I am concerned.</t>
  </si>
  <si>
    <r>
      <t xml:space="preserve">To see full annotation guideline, go </t>
    </r>
    <r>
      <rPr>
        <u/>
        <sz val="10"/>
        <color rgb="FF1155CC"/>
        <rFont val="Arial"/>
      </rPr>
      <t>here</t>
    </r>
  </si>
  <si>
    <t>We're about to get hit by a tropical storm.</t>
  </si>
  <si>
    <t>I heard that some bad weather was going to be coming. I hope it is not too severe.</t>
  </si>
  <si>
    <t>Pick the most relevant tag if you believe multiple are present. To undo a choice, just select that cell and backspace.</t>
  </si>
  <si>
    <t>Me too. It's just part of living on the Gulf. You have to be prepared for it.</t>
  </si>
  <si>
    <t>Yes, I am sure you get a lot of storms.</t>
  </si>
  <si>
    <t>Total number of conversations:</t>
  </si>
  <si>
    <t>We do. I guess I should get into what this chat is supposed to be about. Have you heard of the Charity Save The Children?</t>
  </si>
  <si>
    <t>I have heard about them. What do you like about them?</t>
  </si>
  <si>
    <t>I like that they're committed to helping children in need. They're very transparent in their work and do great things to help children in underprivileged countries.</t>
  </si>
  <si>
    <t>Columns for Annotation_1 and Annotation_2 autofill from the annotator_1 and annotator_2 sheets, respectively.</t>
  </si>
  <si>
    <t>Yes, I also like what they do. They are a great organization.</t>
  </si>
  <si>
    <t xml:space="preserve">
This column automatically updates to the corresponding column on the annotator_1 and annotator_2 sheets. </t>
  </si>
  <si>
    <t>I'm planning on donating most of my earnings today. Would you like to donate as well?</t>
  </si>
  <si>
    <t>There is a delay of approx. 15 seconds for changes to sync between sheets. Thanks for your patience.</t>
  </si>
  <si>
    <t>I would like to dotate $0.20. Would that help?</t>
  </si>
  <si>
    <t>WD</t>
  </si>
  <si>
    <t>Comments do not sync.</t>
  </si>
  <si>
    <t>Yes it would. Any little bit helps. Thank you for your donation!</t>
  </si>
  <si>
    <t>20180904-154250_98_live</t>
  </si>
  <si>
    <t>Good Evening</t>
  </si>
  <si>
    <t>Hello there. how are you?</t>
  </si>
  <si>
    <t>I am doing well! How are doing today?</t>
  </si>
  <si>
    <t>I am doing pretty well. thanks for asking!</t>
  </si>
  <si>
    <t>I'd like to tell you about a great program I am working on!  Have you ever heard of Save the Children?</t>
  </si>
  <si>
    <t>I may have in passing, but could you tell me more information about it?</t>
  </si>
  <si>
    <t>Save the Children is a non-governmental organization that operations world wide raising funds through partners and donations to fight for children's rights and provide relief and support for children in developing countires.</t>
  </si>
  <si>
    <t>Sounds interesting and something worth donating towards a good cause. Would you donate to this fund?</t>
  </si>
  <si>
    <t>I would and I have!  9 out of every 10 dollars goes directly to a child in need.</t>
  </si>
  <si>
    <t>That is great to know. Any additional information you could tell me about the Save the Children program?</t>
  </si>
  <si>
    <t xml:space="preserve">Absolutely!  There are a variety of ways to be a part of the program outside of donations.  They have a program to sponsor a child in need, you can throw a fundraising event or participate in events such as triatholons to raise funds, or help advocate for children.  </t>
  </si>
  <si>
    <t>Thank you for the information. What is the best way I could get involved with this charity?</t>
  </si>
  <si>
    <t>You are more than welcome to donate today and your donation will be sent to Save the Children to go towards programs that help the children directly.</t>
  </si>
  <si>
    <t>Great. How much are the donations?</t>
  </si>
  <si>
    <t xml:space="preserve">You can donate up to two dollars of your payment, but more is always appreciated! </t>
  </si>
  <si>
    <t>Alright. $2 sounds good enough. Could I get a web address to the fund if I have any more questions?</t>
  </si>
  <si>
    <t>Thank you so much for you generous donation!  To answer any more questions the link is  URL</t>
  </si>
  <si>
    <t>Thanks you. I will be more than glad to donate.</t>
  </si>
  <si>
    <t>You're welcome and thank you!  Have a great rest of your evening!</t>
  </si>
  <si>
    <t>thank you. you too.</t>
  </si>
  <si>
    <t>20180904-024226_703_live</t>
  </si>
  <si>
    <t>Hi, how are you today?</t>
  </si>
  <si>
    <t>I am fine. And you?</t>
  </si>
  <si>
    <t>Not too bad :) Have you heard of Save The Children?</t>
  </si>
  <si>
    <t>I have, actually.</t>
  </si>
  <si>
    <t>RP</t>
  </si>
  <si>
    <t>They do greeat work at least I think what about you?</t>
  </si>
  <si>
    <t>I'm often skeptical of big charities like that. They sometimes don't put the money that is donated into the right projects.</t>
  </si>
  <si>
    <t>CC</t>
  </si>
  <si>
    <t>I know normally I am too but I was convinced to research them once by a very giving friend and I found that they do a lot of awesome work and a big majority if not all donations go back into the charity and lining someones pocket</t>
  </si>
  <si>
    <t>I have just done some quick research and am inclined to donate when I have the opportunity. If a charity is doing good work to feed the hungry, I will give what I have to spare.</t>
  </si>
  <si>
    <t>hehe, I meant rather then lining someones pocket....So do I have your commitment to donating some today at the end of the HIT?</t>
  </si>
  <si>
    <t>I don't really have anything to give right now, but I will donate at another time when I have steady income.</t>
  </si>
  <si>
    <t>They give you an option at the end of the HIT to donate even 0.01 would be very helpful....a penny couldn't hurt could it?</t>
  </si>
  <si>
    <t>I suppose not. I mean, a penny is nothing in the grand scheme of things. If I have a chance to donate when I'm a bit more financially stable, I will donate more. Right now, I think I can spare a penny. :)</t>
  </si>
  <si>
    <t>Good, and I'll match and times it by five and now we'll have donated 0.06</t>
  </si>
  <si>
    <t>Alright. Will the penny be taken from my mturk account? That would be the most convenient thing for me.</t>
  </si>
  <si>
    <t>yes, it'l be taken from your bonus and you won't even notice it missing to be honest.... good karma.... maybe you'll be lucky today ;)</t>
  </si>
  <si>
    <t>Well, thank you for wishing me well. May your days be pleasant, as well.</t>
  </si>
  <si>
    <t>how's the weather?</t>
  </si>
  <si>
    <t>Warm and rainy here.</t>
  </si>
  <si>
    <t>it's warm but not rainy that I know of</t>
  </si>
  <si>
    <t>Hurricane season is upon us, so I'm keeping a really close eye on that.</t>
  </si>
  <si>
    <t>20180904-100019_870_live</t>
  </si>
  <si>
    <t>Hi, my name is Nicole how are you today?</t>
  </si>
  <si>
    <t>Hid nicole, I'm Ted. I am good and you?</t>
  </si>
  <si>
    <t>Wonderful Ted, I m pretty good myself</t>
  </si>
  <si>
    <t>How was your labor day?</t>
  </si>
  <si>
    <t>You know it was pretty laid back....my family chose a seafood theme for dinnera this year... how did your day go?</t>
  </si>
  <si>
    <t>I jus bbq'd with my family, It was nice</t>
  </si>
  <si>
    <t>Awesome...just spending time together is a wonderful opportunity not enough people take advantage of anymore.</t>
  </si>
  <si>
    <t>With our busy lives you have to take advantage when you can</t>
  </si>
  <si>
    <t>You are absolutely right... with the holidays eason approaching I always try to locate an organization for my family to actively help raise money or conduct fundraisers for diffetent supplies and such they will need throughout the year</t>
  </si>
  <si>
    <t>donating money and time is important</t>
  </si>
  <si>
    <t>We just finished a donation drive to provide supplies for teachers... and decided to stick with helping organizations and persons assisting kids... one of which is Save the Children</t>
  </si>
  <si>
    <t>Do you have a website I can look at?</t>
  </si>
  <si>
    <t>Absolutely  URL ....it's non-goverment organization that promote's the rights of children for aide with health, education, their overall wellbeing and safety</t>
  </si>
  <si>
    <t>Looks like a good cause, I like how they also donate to border children in the US.  I would consider a donation</t>
  </si>
  <si>
    <t>Absolutely.... I love their purpose and Im looking forward to gelpibg as much as possible ... a donation would be wonserful</t>
  </si>
  <si>
    <t>Would a dollar help?  I think half my payout would be good.</t>
  </si>
  <si>
    <t>Absolutely....that would be greatly appreciates...every dollar counts towards success</t>
  </si>
  <si>
    <t>I enjoy helping, especially children</t>
  </si>
  <si>
    <t>Awww, thank you so mich... more amazingly selfless people are needed in the world</t>
  </si>
  <si>
    <t>It takes everyone helping where they can.  Have a great day</t>
  </si>
  <si>
    <t>Your right....if we all do alittle it makea a major impact.... you have a wonderful day and continue being great....thanks again</t>
  </si>
  <si>
    <t>20180904-001208_706_live</t>
  </si>
  <si>
    <t>Given to the needed and less privileged in our society makes a better world</t>
  </si>
  <si>
    <t>Hello, how are you. yes that's right</t>
  </si>
  <si>
    <t>i am very fine and would want to know if you have considered  giving to support a good course before....</t>
  </si>
  <si>
    <t>I donated through HITs. what is this organization about?</t>
  </si>
  <si>
    <t>Smile first or First Smile ...this is non governmental organisation established by Snipess Jessey Armah to help put a smile on the face of children in west Africa</t>
  </si>
  <si>
    <t>I thought thin HIT belongs to Save the Children. It is smile first for first smile now?</t>
  </si>
  <si>
    <t>well All for a good Course i will give and never regret it.....if donations are giving for the  helped  needed any where in the world i do not really mind how about you...?</t>
  </si>
  <si>
    <t>I know but I want to know where my donation to this HIT goes and I wanna know about the organization</t>
  </si>
  <si>
    <t>this donation is purposefully for Save the Children</t>
  </si>
  <si>
    <t>okay so please tell me more about "Save the Children" is it an international charity?</t>
  </si>
  <si>
    <t>yes this is an international Children Charity organisation</t>
  </si>
  <si>
    <t>in how many countries do they work, what are the main issues they work on?</t>
  </si>
  <si>
    <t xml:space="preserve">this organisation cut accross 12 countries like India, Mexico , Libya , Ghana among many other Countries ....but the main goal is that  we put nutritious amount of food on the table for this children  some part of this donations also is water and Clothing  and more of this goes females to have sanitary pads among other useful  domestic needs  </t>
  </si>
  <si>
    <t>That is interesting. Is it possible to join them in person? and help them?</t>
  </si>
  <si>
    <t>yes , your help in any other way is possible .</t>
  </si>
  <si>
    <t>is there any big company cooperating with them?</t>
  </si>
  <si>
    <t>none that i know of but trust me you and i and the world as a whole is the Big Company we are each others keeper that is why we are asking you to make a change when you look in that mirror starting with you the person you see in the mirror by doing so we are closer than a brother or a sister to one another</t>
  </si>
  <si>
    <t>I will donate anyway, it's okay. IKEA and Disney cooperate with them and I know a little help can make a difference</t>
  </si>
  <si>
    <t>thank you so much for the Faith and the good heart of yours we are closer than a brother or sister we are each others keeper...Smile First or First Smile...thank you</t>
  </si>
  <si>
    <t xml:space="preserve">thanks, sure I will donate </t>
  </si>
  <si>
    <t>thank you once again indeed the world can be a better place through Donations a little kindness at a time.....SMILE FIRST OR FIRST SMILE</t>
  </si>
  <si>
    <t>20180904-073734_888_live</t>
  </si>
  <si>
    <t>Good morning.</t>
  </si>
  <si>
    <t>Good morning, how are you doing?</t>
  </si>
  <si>
    <t>I'm great, thank you for asking! Do you have some time today to talk about an amazing charity I am part of?</t>
  </si>
  <si>
    <t>Sure, I'd love to hear what charity you participate in</t>
  </si>
  <si>
    <t>It's called Save the Children and we work towards helping disadvantaged children around the world have adequate food, shelter and healthcare.</t>
  </si>
  <si>
    <t>Sounds wonderful! Do you only work in the US?</t>
  </si>
  <si>
    <t>Great question. No, we work all around the world, wherever our help is needed.</t>
  </si>
  <si>
    <t>What a great charity, is there anything I can do to help?</t>
  </si>
  <si>
    <t>Absolutely, we are always looking for individuals who are willing to contribute to the cause.</t>
  </si>
  <si>
    <t>How much are you looking for?</t>
  </si>
  <si>
    <t>A donation of just $1 can help feed a child for 5 days.</t>
  </si>
  <si>
    <t>And specifically, where does that money go towards?</t>
  </si>
  <si>
    <t>The money goes towards providing meals and clean water.</t>
  </si>
  <si>
    <t>I'd be interested in donating to your cause</t>
  </si>
  <si>
    <t>That's great! Thank you very much for your donation!</t>
  </si>
  <si>
    <t>Happy to be able to help such a worthy cause!</t>
  </si>
  <si>
    <t>The research team will collect all donations and send it to Save the Children.</t>
  </si>
  <si>
    <t>One last question - are all members who help volunteer based?</t>
  </si>
  <si>
    <t>We do maintain support staff in country who are paid a living wage, but the rest of our staff are volunteers.</t>
  </si>
  <si>
    <t>Great! Thanks so much and I'm just so happy to be able to donate</t>
  </si>
  <si>
    <t>20180904-133536_2_live</t>
  </si>
  <si>
    <t>Hello how are you today?</t>
  </si>
  <si>
    <t>Hi, good thanks. How about you?</t>
  </si>
  <si>
    <t>Good thank you for asking, have you ever donated to charity?</t>
  </si>
  <si>
    <t>I have, many times actually!</t>
  </si>
  <si>
    <t>Great, have you heard of the Save the Children Charity?</t>
  </si>
  <si>
    <t>I'm not sure. The name sounds vaguely familiar.</t>
  </si>
  <si>
    <t xml:space="preserve">Okay, let me inform you. Save the Children is a foundation that helps children all across the world. There are many children that are in major need of help. </t>
  </si>
  <si>
    <t>Oh, nice. What kind of things do they for kids?</t>
  </si>
  <si>
    <t xml:space="preserve">Helps feed, clothe and provides shelter for children who are in need. Millions of Syrian children have grown up facing the daily threat of violence. In the first two months of 2018 alone, 1,000 children were reportedly killed or injured in intensifying violence. </t>
  </si>
  <si>
    <t>So the charity helped the Syrian children?</t>
  </si>
  <si>
    <t>Oh yes and others all over the globe. Would you donate to this charity today?</t>
  </si>
  <si>
    <t>Yeah, maybe so. Can i donate part of the $0.30 from this HIT or do I have to go to their website?</t>
  </si>
  <si>
    <t>You can donate the $0.30 form this hit every penny helps.</t>
  </si>
  <si>
    <t>Okay, sounds good. If you don't mind, I'll donate half, so how about $0.15?</t>
  </si>
  <si>
    <t>Okay that is great. We appreciate your donation. Knowing that you are willing to help says a lot.</t>
  </si>
  <si>
    <t>No problem. Sorry it's not more. Do you know how I donate? Do I need to fill in a form or something?</t>
  </si>
  <si>
    <t>Like I stated before every penny helps thank you. The donation will be deducted from your pay for this hit. No forms, no sign ups.</t>
  </si>
  <si>
    <t>Simple enough. Thanks so much for telling me about the Charity!</t>
  </si>
  <si>
    <t>Your welcome have a nice day.</t>
  </si>
  <si>
    <t>Hey thanks. You too!</t>
  </si>
  <si>
    <t>20180904-151909_144_live</t>
  </si>
  <si>
    <t>Hey! How are you doing this evening?</t>
  </si>
  <si>
    <t>im good thank you, you?</t>
  </si>
  <si>
    <t>I'm doing pretty good.</t>
  </si>
  <si>
    <t>what will you talk to me about today? whats the issue?</t>
  </si>
  <si>
    <t>Have you ever heard of the charity Save the Children?</t>
  </si>
  <si>
    <t>yes i think i have heard of it.</t>
  </si>
  <si>
    <t>They're a great non-governmental organization that promotes children's rights, and support in developing countries.</t>
  </si>
  <si>
    <t>wow very cool, do they help in USA  too?</t>
  </si>
  <si>
    <t>They help all over the world, wherever there is a need.</t>
  </si>
  <si>
    <t>how many childs they help in a year?</t>
  </si>
  <si>
    <t>They helps thousands of children each year. They're funded by public donations. Would you like to donate some or all of your earnings today?</t>
  </si>
  <si>
    <t xml:space="preserve">yes i would but i have to ask, do my donation goes really for the children or just someone use thet for themselves </t>
  </si>
  <si>
    <t>It goes to the children, the research team collects all donations and sends it to Save the Children.</t>
  </si>
  <si>
    <t>so you are saying that they have transparency ?</t>
  </si>
  <si>
    <t>Absolutely. You can check out  URL for yourself to learn about some of their efforts.</t>
  </si>
  <si>
    <t>thank you for the info, i will visit the page. i would like to donate $0.5</t>
  </si>
  <si>
    <t>That's great! Every bit helps, I will match your donation myself.</t>
  </si>
  <si>
    <t>maybe we can really save a child with our donations.</t>
  </si>
  <si>
    <t>I think we can. Any bit helps.</t>
  </si>
  <si>
    <t>i will go donate now, thank you</t>
  </si>
  <si>
    <t>20180904-090422_355_live</t>
  </si>
  <si>
    <t>Hi, how are you?</t>
  </si>
  <si>
    <t>I'm great today, hope you are too.  It's raining here.</t>
  </si>
  <si>
    <t xml:space="preserve">Oh cool, I like rain. I'm good. It's really sunny here. </t>
  </si>
  <si>
    <t>Oh nice, it's usually super humid and hot outside here but the rain has made it cool down and that is so nice.</t>
  </si>
  <si>
    <t>It's like that here too in the summer. We should be getting a lot of rain soon because of a tropical storm coming up</t>
  </si>
  <si>
    <t>That is what we are getting now, you must be close to the Gulf of Mexico also.  Do you normally work online? I do.</t>
  </si>
  <si>
    <t>I have a part-time job in the real world but I do some online stuff on the side. I'm actually in the northeast part of the country, but when there's a big storm down south we get some of the effects of it. But I hope it doesn't get too bad where you are, it seems like storms get worse and worse every year.</t>
  </si>
  <si>
    <t>True, they are.  The climate change is due to people I feel.  Like not recycling properly, did you know that there is a giant plastic glob out in the ocean from people throwing away tons of plastic stuff?  It's sad.</t>
  </si>
  <si>
    <t>Wow I didn't know that, that's pretty gross. Yeah climate change is pretty crazy. And people don't even realize the impact it has on human beings, like the weather and pollution is really affecting agriculture and making it harder to grow crops. And there's all the damage from storms of course, people still struggling months and months after hurricanes.</t>
  </si>
  <si>
    <t>We were affected by hurricane Harvey and that took months to recover from.  I became Vegan about 2 years ago and since then, it has made me more aware of our environment and the care of animals. I did it for health reasons but it became more than just that for me.</t>
  </si>
  <si>
    <t>Oh cool I'm vegan too actually. It was the same for me, I made the switch to reduce cancer risk since there's a lot of that in my family, but eventually it became an environmental/animal rights thing. I've been vegan for about 6 years and was vegetarian for about 5 before that. I'm so sorry to hear hurricane Harvey affected you. Were there any government programs or non-profits that helped you to recover?</t>
  </si>
  <si>
    <t>Yes, the government program actually helped us tremendously. I changed to a Vegan diet due to a Cancer risk as well, every woman but me in my family has had some type of cancer. I actually have converted my elderly mother to a Vegan diet over the last year, she's doing great!</t>
  </si>
  <si>
    <t>Wow that's really great to hear! My parents won't go vegan or vegetarian themselves but have definitely started making healthier choices since I went vegan. I guess every little effort helps, right? And that's really good to know you got help when you needed it. There's a charity called Save the Children that's still helping kids in Texas fully recover from Harvey. You can actually donate a small amount from your task payment today to support them. Would you be interested in helping them out?</t>
  </si>
  <si>
    <t>Yes every little bit does help, the saying "You plant a seed....." applies.  Yes i\'ve heard of Save the Children, i would love to donate some of my earning to them, yes.</t>
  </si>
  <si>
    <t>Awesome, how much would you like to donate? You can pick any amount and it will be deducted from your task payment.</t>
  </si>
  <si>
    <t>I will donate 1.00 to Save the Children, which is half of my earnings.  Thank you!</t>
  </si>
  <si>
    <t>That's really great, thank you! Can I ask how you first heard about Save the Children?</t>
  </si>
  <si>
    <t>I think it was on television.  They did a like a 30 minute show to bring awareness to the Charity.  They are a very good charity.  I'm not able to conceive a child so I would love helping other people children in need.</t>
  </si>
  <si>
    <t>Wow yeah, that's a really great way to pay it forward if you aren't able to have kids yourself. Well thank you again for your donation, I'm glad this charity has your support.</t>
  </si>
  <si>
    <t>Thank you for the great conversation and for telling me about the charity helping Texas children.</t>
  </si>
  <si>
    <t>20180904-054911_684_live</t>
  </si>
  <si>
    <t>Hello there</t>
  </si>
  <si>
    <t>hi</t>
  </si>
  <si>
    <t>By any chance, do you donate to charities or do some volunteer work for charities?</t>
  </si>
  <si>
    <t>I donate every once in a while. I would like to volunteer, but haven't had the time to do so. How about you?</t>
  </si>
  <si>
    <t>I have done some volunteer work for Red Cross in the past and donate on a regular basis to health-related charities.</t>
  </si>
  <si>
    <t xml:space="preserve">Wow! That's great! I have mainly donated to local charities. For example, one of the students at my daughter's school has leukemia and the town made donations to help out. </t>
  </si>
  <si>
    <t>That is inspiring. Have you ever heard of a charity called Save the Children?</t>
  </si>
  <si>
    <t>It sounds maybe familiar, but I'm not too sure. What do they do exactly?</t>
  </si>
  <si>
    <t>It is is an international non-governmental organization that promotes children's rights, provides relief and helps support children in developing countries.</t>
  </si>
  <si>
    <t>That sounds like a good charity. I prefer to keep things closer to home though.</t>
  </si>
  <si>
    <t>They help children all over the world and run a very efficient operations with nearly 90 percent of all donations going directly to help the children which is much better than many other charities.</t>
  </si>
  <si>
    <t xml:space="preserve">Nice. Yes, there are many charities who use a lot of the funds for administrative and other costs. </t>
  </si>
  <si>
    <t>Save the Children isn't like that.  They are really committed to their mission of helping children.</t>
  </si>
  <si>
    <t>That is good to know.</t>
  </si>
  <si>
    <t xml:space="preserve">Would you be willing to donate to Save the Children?  If so, how much would you like to donate to the charity now?  Your donation will be directly deducted from your task payment.  You can choose any amount from $0 to all your payment ($2). </t>
  </si>
  <si>
    <t>At this time I am focused on my local community, but I would be willing to donate 10 cents to this charity.</t>
  </si>
  <si>
    <t>That's great because every donation helps.  Thanks very much.</t>
  </si>
  <si>
    <t>I appreciate you telling me more about Save the Children</t>
  </si>
  <si>
    <t>You are welcome.  It is a great cause for sure.</t>
  </si>
  <si>
    <t>Hope you have a great day!</t>
  </si>
  <si>
    <t>20180904-052026_52_live</t>
  </si>
  <si>
    <t>hello, what you think about charities?</t>
  </si>
  <si>
    <t>In general I'm in favor of them.  I don't think they can completely replace governmental assistance, and there are some that are better than others (both in the sense that they align more closely with my beliefs and values, and in the sense that they're well-run and actually assist the causes they claim to).</t>
  </si>
  <si>
    <t>do you ever gave money to a charity?</t>
  </si>
  <si>
    <t>Yes I do.</t>
  </si>
  <si>
    <t>what kind of charity was that?</t>
  </si>
  <si>
    <t>Environmental charities, charities that assist people going through difficult times, and charities that try to improve society.</t>
  </si>
  <si>
    <t>very good, they are important in our society. i want to talk you about this charity i represent.</t>
  </si>
  <si>
    <t>Okay, tell me more.</t>
  </si>
  <si>
    <t>tis charity is called, save the children, they are nationwide , do you want more info?</t>
  </si>
  <si>
    <t>Yes, more info please.</t>
  </si>
  <si>
    <t>they help children and provide them shelter, food, medical care and school.they do other things too</t>
  </si>
  <si>
    <t>Those are great goals.</t>
  </si>
  <si>
    <t>they now are helping Hawaii with the hurricane.</t>
  </si>
  <si>
    <t>That's really great.</t>
  </si>
  <si>
    <t>they help 2 million children every year, and they are great.</t>
  </si>
  <si>
    <t>now i just have to ask you are you willing to donate today?</t>
  </si>
  <si>
    <t>Okay, I'll donate.</t>
  </si>
  <si>
    <t>thank you very much, how much are you willing to donate? from 0.1 to $2 is the max amount.</t>
  </si>
  <si>
    <t>Two quick questions: 1) What specifically will the donation be used for (medical supplies, food aid, rebuilding after the hurricane, etc.)?  And 2) How is the donation processed?  Is it just taken directly from my HIT wallet?</t>
  </si>
  <si>
    <t>first is for all that and you can pay after the hit , your payment can be done with the bonus you take from this hit. thank you</t>
  </si>
  <si>
    <t>OK.  I'll donate $1.50</t>
  </si>
  <si>
    <t>20180904-091237_363_live</t>
  </si>
  <si>
    <t>Hey! How are you?</t>
  </si>
  <si>
    <t>I am fine, and you?</t>
  </si>
  <si>
    <t>Doing really well. I was curious if you have any particular charities that you admire or donate to.</t>
  </si>
  <si>
    <t>No none in particular</t>
  </si>
  <si>
    <t>I've got a couple that I am interested in but sometimes I wonder if the money goes where they say, you know?</t>
  </si>
  <si>
    <t>Yea that is exactly how I feel as well, I like helping out but I dont want it to be in vain</t>
  </si>
  <si>
    <t>I did a survey on here a while back that laid out a couple charities really thoroughly and then offered to let me give up some of my "reward" for the survey to the charity. I thought it was an interesting idea. Plus sometimes I\'m just lazy and that\'s an easy uncomplicated way to do it.</t>
  </si>
  <si>
    <t>Yes, i do like that concept. However, I often wonder what a big difference it would really make</t>
  </si>
  <si>
    <t>Remember that ice bucket challenge thing that was super popular a while back? I thought it was fun but wouldn't do anything productive. Turns out they raised so much money it some drug trial through and they've found a drug that helps and is now on the market and that just blew me away. Downside of course is people still have to part with money they already had. I donated some of my reward to the charity because it wasn't really out of my pocket and I guess I figured every little bit might help.</t>
  </si>
  <si>
    <t>Oh wow, I never knew that! That is amazing what a difference we can make without thinking it would really make one</t>
  </si>
  <si>
    <t>I know and besides it got my son to dump a bucket of ice water on himself which was just hilarious.</t>
  </si>
  <si>
    <t>That is funny! Honestly, before the challenge I never even heard about ALS, so I guess it did its job by spreading awareness</t>
  </si>
  <si>
    <t>That's really true. Maybe on top of people not wanting the rigamarole of the donation process sometimes all we need is a better understanding of the need or just faith that a little from everyone can go a long way.</t>
  </si>
  <si>
    <t>Yea, maybe more challenges can be done to spread awareness to diseases that often go unnoticed or unheard of</t>
  </si>
  <si>
    <t>Yeah, maybe, people just need information, ease of donating, and a sense of community about it all. This HIT we are doing is kind of doing the same thing as that other survey I did. We both get our base pay and then can choose to keep the added incentive or donate a portion of it to the charity Save the Children. I was contemplating giving some of mine away. I've worked overseas with kids through medical clinics and have seen how far what we think of as a small amount of money can really go.</t>
  </si>
  <si>
    <t>Yes, I am willing to donate a portion to the charity</t>
  </si>
  <si>
    <t>I was going to donate half of mine. Some for me for the work and some for them in the hopes it helps.  How much would you like to donate to Save the Children out of the payment?</t>
  </si>
  <si>
    <t>Yes I would like to donate .75 towards the foundation</t>
  </si>
  <si>
    <t>Brilliant. That's so kind of you. Between us both I hope it helps. And I love that they are giving their money to something other than profit, you know?</t>
  </si>
  <si>
    <t>Yes! Hope it helps the children in some type of way</t>
  </si>
  <si>
    <t>20180904-090242_588_live</t>
  </si>
  <si>
    <t>Hello how are you doing today?</t>
  </si>
  <si>
    <t>I am doing just fine. How about you?</t>
  </si>
  <si>
    <t>I am doing wonderful thank you for asking. Where you are from? I'm originally from Maine.</t>
  </si>
  <si>
    <t>I am currently living in Florida but I grew up in upstate New York.</t>
  </si>
  <si>
    <t>I've always wanted to visit Florida. I love helping out with various charities and the like, are there any good charities in Florida that you are involved in?</t>
  </si>
  <si>
    <t>There are few but I am not heavily involved  with them.</t>
  </si>
  <si>
    <t>That's good that there are some. I like to get involved becaue I like to feel like I might be helping out in some way. I love helping out with animal groups and groups that help out disadvantaged children. Have you ever heard of the Save the Children organization? Would you ever consider donating to a charity like that?</t>
  </si>
  <si>
    <t>I have heard of that group but I have never really thought about donating to it.</t>
  </si>
  <si>
    <t>They're a great group, they're an international non-governmental organization that promotes children's rights, provides relief and helps support children in developing countries. I like to donate a little bit to them from time to time, not much mind you, I don't really have or make a lot of money, but it's nice knowing I can contribute at least a little something. Anything that can help. Sometimes it can really brighten my day knowing I might have helped someone. Would you consider making a small donation from a portion of the HIT completion compensation, something as little as .10 cents?</t>
  </si>
  <si>
    <t>Yes, I can make a small donation. I will do $0.20.</t>
  </si>
  <si>
    <t>That would be awesome! Anything from $0.10, $0.20, $2.00... anything would make a difference with this wonderful organization. Every contribution counts. You're helping make a difference in a child's life an helping to end suffering. Thank you for your generosity!</t>
  </si>
  <si>
    <t>Glad to donate the charity</t>
  </si>
  <si>
    <t>I will match your donation of $0.20, making it a donation of $0.40, that way it mill go further. It's always great to help out when you can. Thank you again for your pledge of $0.20, it is greatly appreciated.</t>
  </si>
  <si>
    <t xml:space="preserve">Your welcome, have you been a MTurker for a while? </t>
  </si>
  <si>
    <t>I have, I have been one for about 2 years now. I come on every once and a while and do it part time. I like to call it picking up nickels and dimes. How about yourself?</t>
  </si>
  <si>
    <t>I have been doing it since January. I find some these HITs very interesting.</t>
  </si>
  <si>
    <t>Yeah, they can be really fun and fascinating. I ike doing some of theses surveys then hearing the results later on, passively, since I don\'t really know at the time of doing them what they\'re for really. It\'s fun to say, "Hey, I participated in that study"</t>
  </si>
  <si>
    <t>Yeah I like doing the Product review type HITs and the ones where you have to watch a video</t>
  </si>
  <si>
    <t>Those are pretty good. My favorite one so far has been recording my voice saying various words for a study on accents in speech. Then hearing the results on a news story about 6 months later... pretty satisfying.</t>
  </si>
  <si>
    <t>That sounds interesting. I try to do between 5 and 10 hits a day.</t>
  </si>
  <si>
    <t>Coll talking to you, thanks for doing this hit with me today. It was awesome!</t>
  </si>
  <si>
    <t>Your welcome, maybe will do this again on some other HIT</t>
  </si>
  <si>
    <t>20180904-083727_564_live</t>
  </si>
  <si>
    <t>Howdy! How are you today?</t>
  </si>
  <si>
    <t>Hey I'm great! How are you today?</t>
  </si>
  <si>
    <t>I'm well. Waiting for the summer heat to die down, though it's nicely dying, LOL. What part of the world are you in?</t>
  </si>
  <si>
    <t>I hear that! I'm in Georgia, USA. It's super humid today. How about you?</t>
  </si>
  <si>
    <t>Oh wow, I used to live in Atlanta. I'm in Pennsylvania. Yesterday was humid, and I still haven't stepped outside today. Still in the AC!</t>
  </si>
  <si>
    <t>I'm originally from NYC. My friends back at home were telling me that it has been particularly hot these past few days. The temperature down here has been rather lower than usual, but the humidity is high!</t>
  </si>
  <si>
    <t xml:space="preserve">Oh wow, I used to live in Jersey City, which is a ride away from NYC. So cool. I went to school there from nonprofit management, and ironically I'm working with a group called Save The Children. It's an org that provides basic assistance to children around the world with necessities needed to live. Ones we often take for granted in the states. We're currently seeking donations up to $2. Are you interested in giving back a bit of $$? It could do so much good in the life of a hungry, neglected, or abused child. </t>
  </si>
  <si>
    <t>I wish I could! For right now, this is my only source of income, and I have a 5 month old infant to feed. In the future, I will give back double, but for now he and I need all the help we can get.</t>
  </si>
  <si>
    <t>Oh wow. Do you have a boy or a girl? I totally understand your position. Again, no amount is too small. One penny donated from your earnings could do a lot of good in the 3rd world. I'll match whatever you decide to give. I'm not floating in money either, but to me this is worth it. Let me know.</t>
  </si>
  <si>
    <t>A little boy, my first. I will donate $.25. During our difficult time, I can still spare some money to help another. I can only hope that will help, and maybe we will have some good karma! His dad was working, but was in a car accident and now he's still in the hospital in Jacksonville, FL recovering.</t>
  </si>
  <si>
    <t>Well total congrats to you on new mother! And thank you so much for your donation! I will of course match that $.25. I think $.50 from the both us us can go a long way. Every little bit counts. I believe in karma as well. Is the father of your child expected to recover soon and be released. That is so terrible. For anyone, but especially a new dad. You totally have my prayers and positive energy.</t>
  </si>
  <si>
    <t xml:space="preserve">Thank you so much! I have found my calling in life and love being a mommy. I'm glad to help. Every little bit does count, and while I have downtime I do lots of online work to make a little bit of money. He will be in the hospital for the rest of September, he shattered his ankle in a car crash. He has epilepsy and had a breakthrough seizure. He is doing ok though, thank God, and thank you for your prayers and positive energy. </t>
  </si>
  <si>
    <t>I'm glad you found your calling. I work online and do on demand jobs as well. It started out due to illness, but I really like it. I like Turking, but I also like Microworkers, TextBroker (writing), and finding gigs on Upwork.com. Are there any good online work sites you'd recommend? I'm up for any job.</t>
  </si>
  <si>
    <t>For now, I am just using Turk, but I have used other survey sites in the past. I get the best results and most consistent payments with Turking.</t>
  </si>
  <si>
    <t>Oh so cool. When I was driving for uber last year, I drove a woman with epilepsy, who just began having seizures recently, and we were talking about remedies for her. I suggested the legal CBD oil as I began taking it for anxiety, and she said she would check it out. A lot of people have also been helped with legal marijuana, but I don't think that's available in GA. And that sucks.</t>
  </si>
  <si>
    <t>Agreed. My husband is a strong supporter of CBD oil. He is trying to get approved for a medical marijuana card, because it helps him immensely.</t>
  </si>
  <si>
    <t>Oh wow so cool. I know funds are low, but in the future are there any causes you feel strongly about that you would put your money behind?</t>
  </si>
  <si>
    <t>Epilepsy and finding a cure, for sure.</t>
  </si>
  <si>
    <t>Oh. Recently I've become interested in donating to people who are wrongfully incarcerated. I'd like to donate to their legal fees. Like you, I do believe in karma and goodness, but haven't really donated much. Matching your donation today makes me feel really good.</t>
  </si>
  <si>
    <t>Well I'm glad that I was able to help today, even with a small amount.</t>
  </si>
  <si>
    <t>Thank you so much, have a great day! And I'll truly keep your family in my prayers! I know your partner will heal sooner than expected!!</t>
  </si>
  <si>
    <t>Thank you! It was very nice speaking with you today.</t>
  </si>
  <si>
    <t>20180904-043300_214_live</t>
  </si>
  <si>
    <t>Hi! How are you doing today?</t>
  </si>
  <si>
    <t>I'm doing very well. Just recovering from the long weekend. How about yourself?</t>
  </si>
  <si>
    <t>I am doing well thank you and same here</t>
  </si>
  <si>
    <t>Awesome. What are some of your hobbies?</t>
  </si>
  <si>
    <t>Well one hobby is volunteering. I wanted to talk to you about a charity Save the Children, have you heard of it?</t>
  </si>
  <si>
    <t>Only in name. I haven't heard too much about it though. Can you tell me more?</t>
  </si>
  <si>
    <t xml:space="preserve">It is a charity that helps ensure children's rights to healthcare, education, safety, etc. all over the world </t>
  </si>
  <si>
    <t>What do you do as a volunteer for this charity?</t>
  </si>
  <si>
    <t>Well I volunteer for another nonprofit organization, but I guess I am a volunteer in a way trying to encourage people to donate money. even a few cents can add up!</t>
  </si>
  <si>
    <t>Hmm, I see. Do you have information about their charity rating? How much of the donation will actually be used to help the children?</t>
  </si>
  <si>
    <t>The research team will collect all the donations and send it to Save the Children. It is a trustworthy organizaition that will use your donation to the fullest</t>
  </si>
  <si>
    <t>I always like to see some report first. Maybe I will have to do some research first. Have you donated to them yourself?</t>
  </si>
  <si>
    <t>You can find more information at their website,  URL  I actually have not yet.</t>
  </si>
  <si>
    <t>How did you come to find out about this charity?</t>
  </si>
  <si>
    <t>This conversation actually, but any charity that helps children is alright in my book</t>
  </si>
  <si>
    <t>You never know though. I've heard of poorly run charities that misuse the donations. Like only 50% of your donation actually helps children. You gotta make sure your donation is helping the needy.</t>
  </si>
  <si>
    <t>you are very right, and I wish I could give you more solid proof, but I do not hae it</t>
  </si>
  <si>
    <t>What is the other nonprofit that you support?</t>
  </si>
  <si>
    <t>A local one that helps children with trauma and hx of sexual abuse</t>
  </si>
  <si>
    <t>That's nice of you. Can't ever imagine hurting kids</t>
  </si>
  <si>
    <t>20180904-082430_252_live</t>
  </si>
  <si>
    <t>Hello! We should donate to Save the Children</t>
  </si>
  <si>
    <t>Hi!</t>
  </si>
  <si>
    <t>I think we should donate to Save the Children.</t>
  </si>
  <si>
    <t>Maybe, what kind of charity is that?</t>
  </si>
  <si>
    <t>An international non-government program that helps support children in developing countries</t>
  </si>
  <si>
    <t>What kind of support do they provide for children?</t>
  </si>
  <si>
    <t>childrens rights and education</t>
  </si>
  <si>
    <t>Do they have programs in the US?</t>
  </si>
  <si>
    <t>yes, they are supporting the Harvey victims in Texas</t>
  </si>
  <si>
    <t>That's good, it was bad hurricane.  Are they a well-rated charity?  I've been burned in the past with some that waste too much money one marketing rather than help.</t>
  </si>
  <si>
    <t>They are. I understand wanting to make sure your contribution is helping and not paying for commercials</t>
  </si>
  <si>
    <t>So if I were to donate, can I do it as one-time donation, or make a recurring monthly contribution?</t>
  </si>
  <si>
    <t>The research team will collect and forward it to the charity</t>
  </si>
  <si>
    <t>If I were to donate outside of this though, could I do a monthly recurring donation?</t>
  </si>
  <si>
    <t>Yes, they support monthly and one time donation on their website</t>
  </si>
  <si>
    <t>That's good, do they take money orders or checks for donations?</t>
  </si>
  <si>
    <t>credit card, debit card, and pay pal options</t>
  </si>
  <si>
    <t>Ok, well I think I could donate half my earnings to this.</t>
  </si>
  <si>
    <t>That is lovely, you are a very caring person. How much do you like to donate to the charity now? Your donation will be directly deducted from your task payment. You can choose any amount from $0 to all your payment ($2).</t>
  </si>
  <si>
    <t>I think I'll donate $1.</t>
  </si>
  <si>
    <t>thanks and have a great day</t>
  </si>
  <si>
    <t>20180904-151613_546_live</t>
  </si>
  <si>
    <t>hello how are you?</t>
  </si>
  <si>
    <t>I'm good. How is your day going?</t>
  </si>
  <si>
    <t>good. Would you like to donate to help save the children?</t>
  </si>
  <si>
    <t>I don't think I am currently able to give anything.</t>
  </si>
  <si>
    <t>what do you mean? why not?</t>
  </si>
  <si>
    <t>Things are so tight at home that I can barely make things work as it is.</t>
  </si>
  <si>
    <t>seriously? You can't even donate 0-2 dollars for other kids?</t>
  </si>
  <si>
    <t>Not if it takes away from my own kids that are my responsibility.</t>
  </si>
  <si>
    <t>what about the kids that really need it though? why don't you think about them?</t>
  </si>
  <si>
    <t>Well I am thinking about them. I don't really know what kids this is even going to though.</t>
  </si>
  <si>
    <t>but people donate all the time without knowing who it is going to</t>
  </si>
  <si>
    <t>Well that seems silly. You wouldn't know if your money is going to a child or some random people's pocket.</t>
  </si>
  <si>
    <t>can you please donate? one of the children in this group is my child</t>
  </si>
  <si>
    <t>Well that doesn't really legitmize the operation.</t>
  </si>
  <si>
    <t>how about just a dollar?</t>
  </si>
  <si>
    <t>I would need to know what organization it was going to.</t>
  </si>
  <si>
    <t>here: Save the Children is an international non-governmental organization that promotes children's rights, provides relief and helps support children in developing countries.</t>
  </si>
  <si>
    <t>What percentage of the donation actually goes towards helping the children?</t>
  </si>
  <si>
    <t>one hundred percent; why would someone take that money for themselves?</t>
  </si>
  <si>
    <t>Because all organizations take a percentage to pay for overhead costs.</t>
  </si>
  <si>
    <t>how about just 75 cents then?</t>
  </si>
  <si>
    <t>No I won't be contributing today .</t>
  </si>
  <si>
    <t>20180904-135050_839_live</t>
  </si>
  <si>
    <t>Hey there!</t>
  </si>
  <si>
    <t>Hello. How are you?</t>
  </si>
  <si>
    <t>I am well, and yourself?</t>
  </si>
  <si>
    <t>I am well as well.</t>
  </si>
  <si>
    <t>So have you ever heard of the charity Save the Children?</t>
  </si>
  <si>
    <t>I have not. What is it?</t>
  </si>
  <si>
    <t>It is a charity that is dedicated to 'saving the children' through the use of all sorts of programs ranging from healthcare to education to safety. Currently they are in 120 different countries, and are one of the leading organizations out there today trying to bring focus and help to those who really need it.</t>
  </si>
  <si>
    <t>I see. That is very interesting.</t>
  </si>
  <si>
    <t>Are there any issues when it comes to helping others that are particularly personal/important to you?</t>
  </si>
  <si>
    <t>I like helping people in need.</t>
  </si>
  <si>
    <t>I do too. One of the things that I worry about though, is does my money really go towards the cause...</t>
  </si>
  <si>
    <t>Why do you question that?</t>
  </si>
  <si>
    <t>There has been a lot of negative press the last few years with some charities where it has been exposed that they aren't using the funds for the cause to their maximum potential. But I did my research with Save the Children, and almost all of the money donated goes right towards the cause. Very minimal funds go towards the actual organization and administration efforts.</t>
  </si>
  <si>
    <t>I see. Then I guess they are genuine.</t>
  </si>
  <si>
    <t>I do agree! Would you be willing to donate anything today towards this cause? .77 cents a day can actually put a refugee family in a home for a day...even just a little can go a long way!</t>
  </si>
  <si>
    <t>I would be willing to do just that.</t>
  </si>
  <si>
    <t>Thank you! That 77 cents makes a big difference, and hopefully we can convince others to keep the positive energy moving forward for causes like this!</t>
  </si>
  <si>
    <t>Indeed I agree wholeheartedly.</t>
  </si>
  <si>
    <t>Are there any other questions you have about the charity that I can answeR?</t>
  </si>
  <si>
    <t>I don't think so.</t>
  </si>
  <si>
    <t>Okay, thank you for your time!!</t>
  </si>
  <si>
    <t>20180904-055231_835_live</t>
  </si>
  <si>
    <t>hello</t>
  </si>
  <si>
    <t>how are you doing today</t>
  </si>
  <si>
    <t>Not too bad.  You?</t>
  </si>
  <si>
    <t>good would just be better if it wasn't so rainy</t>
  </si>
  <si>
    <t>Agreed.  How much did you want to donate?</t>
  </si>
  <si>
    <t>how much do you want to donate to save the children</t>
  </si>
  <si>
    <t>I think $2 would be the best way to go.</t>
  </si>
  <si>
    <t>I agree that you donating $2 would be a good idea</t>
  </si>
  <si>
    <t>I'm glad to hear that.  $2 isn't much but it can be used for something beneficial.</t>
  </si>
  <si>
    <t>that is very true so if we both donated $2 then more children could be helped</t>
  </si>
  <si>
    <t>We're on the same page and that's nice.</t>
  </si>
  <si>
    <t>Yes well helping poor defenseless children is an easy thing to do</t>
  </si>
  <si>
    <t>Especially when all we have to do is chat about it.</t>
  </si>
  <si>
    <t>that is very true but the chatting about get's more people hearing about the save the children</t>
  </si>
  <si>
    <t>I hope everyone doing this HIT donates the most.</t>
  </si>
  <si>
    <t>that would be really good because every little bit helps</t>
  </si>
  <si>
    <t>Agreed.  And we're almost done here too.</t>
  </si>
  <si>
    <t>Yep I'm willing to donate $2 if you are</t>
  </si>
  <si>
    <t>Me too.  $2 it will be.  Have a good day.</t>
  </si>
  <si>
    <t>20180904-102547_933_live</t>
  </si>
  <si>
    <t>Hello!</t>
  </si>
  <si>
    <t>Hi there!</t>
  </si>
  <si>
    <t>how are things going for you/</t>
  </si>
  <si>
    <t>They are going well - are we supposed to decide about a donation out of our $2?</t>
  </si>
  <si>
    <t>Yes we are.  how do you feel about it?</t>
  </si>
  <si>
    <t>Well it would depend on what the donation is supposed to go to.</t>
  </si>
  <si>
    <t>The charity is Save The Children.  It promotes  children's rights, provides relief and helps support children in developing countries.</t>
  </si>
  <si>
    <t>Oh OK well that sounds like a good cause for a donation.</t>
  </si>
  <si>
    <t>Excellent! I thought so as well!</t>
  </si>
  <si>
    <t>I was thinking that donating half of the $2 would be a fair amount</t>
  </si>
  <si>
    <t>That's what I was thinking as well.  If we donate half, we still got something in return.</t>
  </si>
  <si>
    <t>I think that sounds like a good plan and it is fair to everyone.</t>
  </si>
  <si>
    <t>Excellent.  I will donate half and do will do the same then?  that's 1 dollar each for donation.</t>
  </si>
  <si>
    <t>Yes! I have been hearing of this charity since I was very young.</t>
  </si>
  <si>
    <t>I have donated there in the past, and I know the good work that they do here and abroad.</t>
  </si>
  <si>
    <t>Our children's group in my childhood church used to take up coins to donate to them.</t>
  </si>
  <si>
    <t>That's really awesome!  With what they accomplish with a little money, I feel we will make a small difference.</t>
  </si>
  <si>
    <t>I hope so - I've seen the ads on television and some of those poor children have to live in terrible conditions.</t>
  </si>
  <si>
    <t>Agreed.  Thank you for helping me make a donation today!!</t>
  </si>
  <si>
    <t>Likewise - it is a good feeling to be able to help someone!</t>
  </si>
  <si>
    <t>Excellent! We can finish now.  So, a dollar from you and me is a deal?</t>
  </si>
  <si>
    <t>Yes one dollar each to donate to the cause. And yes I am ready to finish the conversation. It's been nice chatting with you.</t>
  </si>
  <si>
    <t>20180904-053728_415_live</t>
  </si>
  <si>
    <t>Save the Children is a very important charity and they desperately need your help in order to help as many children as possible.</t>
  </si>
  <si>
    <t>Hi, I am interested in giving a donation to them.</t>
  </si>
  <si>
    <t>that's great! what made you decide?</t>
  </si>
  <si>
    <t>I care about children and animals the most. I love to donate to them.</t>
  </si>
  <si>
    <t>As do I.  I think Save the Children can really do some good!</t>
  </si>
  <si>
    <t>I agree. They are a good organization and I trust them. I would donate a portion of payment to them.</t>
  </si>
  <si>
    <t>How much do you like to donate to the chartiy now?</t>
  </si>
  <si>
    <t>I am interested and would like to donate around 0.30 cents to them.</t>
  </si>
  <si>
    <t>I want you to know that your donation will be directly deducted from your task payment.</t>
  </si>
  <si>
    <t>Yeah I figured that. But if I can help children in anyway I am willing to do so.</t>
  </si>
  <si>
    <t>Well, you can donate any amount from 0 to 2 dollars.</t>
  </si>
  <si>
    <t>I am, Its an obligated duty to help children and animals. I am thinking about 0.30 cents donation.</t>
  </si>
  <si>
    <t>Remember, we are helping children here.  Is it possible for you do donate more?</t>
  </si>
  <si>
    <t>it is. If I can give 0.50 cents I feel that is adequate enough.</t>
  </si>
  <si>
    <t>All of those children are depending on each of us to do our best.  Really dig deep and think before making your decision.</t>
  </si>
  <si>
    <t>I have really thought about it. I am willing to do any amount from 0.30-0.50</t>
  </si>
  <si>
    <t>All right. What is your final donation amount?</t>
  </si>
  <si>
    <t>0.50 cents I am feeling generous today.</t>
  </si>
  <si>
    <t>okay.  I think that's good!</t>
  </si>
  <si>
    <t>ok I will give that amount as my donation.</t>
  </si>
  <si>
    <t>20180904-030739_178_live</t>
  </si>
  <si>
    <t>Do you ever donate to charity?</t>
  </si>
  <si>
    <t>Yes, I support a few causes that I personally believe in very much.</t>
  </si>
  <si>
    <t>Have you ever heard of Save the Children?</t>
  </si>
  <si>
    <t>Yes, but I don't know a lot about them. What is their mission?</t>
  </si>
  <si>
    <t>Their mission is to promote children's rights, and provide relief and support to children in developing countries.</t>
  </si>
  <si>
    <t>That sounds interesting. What countries do they work in?</t>
  </si>
  <si>
    <t>They work in many countries across the world.  For example, millions of children in Syria grow up facing the daily threat of violence.  A donation could help these children greatly.</t>
  </si>
  <si>
    <t>It sounds like it. Do you donate to this charity?</t>
  </si>
  <si>
    <t>I do.  It is a great charity that does a lot of great work around the world.</t>
  </si>
  <si>
    <t>Some charities are run better than others. Do you know what Save the Children's reputation is for actually using the money it collects to help children versus for fundraising and administrative salaries?</t>
  </si>
  <si>
    <t>The majority of all donations collected goes directly toward the mission of helping children in developing counties.</t>
  </si>
  <si>
    <t>Ok. How long has this group been in operation?</t>
  </si>
  <si>
    <t>They are a well established charity that has been working around the world for several years.</t>
  </si>
  <si>
    <t>What do you like most about this group?</t>
  </si>
  <si>
    <t>I like knowing that my donation is helping children that otherwise would suffer.</t>
  </si>
  <si>
    <t>That seems worthwhile. Helping children is important.</t>
  </si>
  <si>
    <t>Would you like to make a donation today?</t>
  </si>
  <si>
    <t>Are you planning to donate today?</t>
  </si>
  <si>
    <t>I am.  The research team will collect all donations and send it to Save the Children.</t>
  </si>
  <si>
    <t>Good to know.</t>
  </si>
  <si>
    <t>20180904-151308_935_live</t>
  </si>
  <si>
    <t>good evening!</t>
  </si>
  <si>
    <t>Good evening</t>
  </si>
  <si>
    <t>how are you doing tonight?</t>
  </si>
  <si>
    <t>I am good. How are you?</t>
  </si>
  <si>
    <t>I am great, thank you! glad you are good too. do you currently donate to any charities?</t>
  </si>
  <si>
    <t>I do not at this time. I had in the past.</t>
  </si>
  <si>
    <t>thats good! are you familiar with save the children?</t>
  </si>
  <si>
    <t>I am not.</t>
  </si>
  <si>
    <t>it is a really great charity that promotes childrens rights and provides relief to them in developing countries also. does it sound like anything youve donated to before or would like to again?</t>
  </si>
  <si>
    <t>I would like to.</t>
  </si>
  <si>
    <t>oh great! you are able to donate anything from $0-$2 straight from your task earnings tonight</t>
  </si>
  <si>
    <t>I want to donate 1 dollar.</t>
  </si>
  <si>
    <t>thats very generous of you!</t>
  </si>
  <si>
    <t>That's no problem.</t>
  </si>
  <si>
    <t>I am sure the children it benefits will very much appreciate it also</t>
  </si>
  <si>
    <t>I hope it helps.</t>
  </si>
  <si>
    <t>it will surely provide a meal for a child and his/her family. the organization always ensures donated money is used properly.</t>
  </si>
  <si>
    <t>well thank you for donating and have a great evening</t>
  </si>
  <si>
    <t>Thank you. Same to you</t>
  </si>
  <si>
    <t>20180904-110536_308_live</t>
  </si>
  <si>
    <t>Hello! How are you today?</t>
  </si>
  <si>
    <t>Pretty good for a Tuesday. And yourself?</t>
  </si>
  <si>
    <t>I'm doing well.</t>
  </si>
  <si>
    <t>I'm glad to hear that. Where do you live? I am in Austin, TX.</t>
  </si>
  <si>
    <t>I'm in a small town in Iowa outside of the quad cities. Have you ever heard of a charity called Save the Children?</t>
  </si>
  <si>
    <t>I can't say that I have heard of that particular non-profit, but it sounds interesting. Is that charity something you feel passionate about?</t>
  </si>
  <si>
    <t>It's an amazing organization that does a lot of work internationally. It's a non-governmental organization that promotes children's rights, provides relief and helps support children in developing countries.</t>
  </si>
  <si>
    <t>That sounds like a great cause. How can I help?</t>
  </si>
  <si>
    <t>That's so awesome that you want to help out! You can choose to donate any amount of the task payment, $0-$2 or anything in between. How much would you like to donate to the charity now?</t>
  </si>
  <si>
    <t>$2 for me, please</t>
  </si>
  <si>
    <t>Thank you so much! The children will benefit so greatly from your donation</t>
  </si>
  <si>
    <t>Cool, no prob. I work in philanthropy, so it is important.</t>
  </si>
  <si>
    <t>That's awesome. Any charity or group that I would know?</t>
  </si>
  <si>
    <t>Probably -- I work in Higher Ed, for my alma mater. #HookEm</t>
  </si>
  <si>
    <t>Gotcha. I went to Kansas so Rock Chalk! ha</t>
  </si>
  <si>
    <t xml:space="preserve">:) It's a really great uni, but of course, I am highly biased. I want more people to be able to go here. </t>
  </si>
  <si>
    <t>I agree. Its getting so expensive now days that it seems like the trend isn't to go to college anymore but more a trade school</t>
  </si>
  <si>
    <t xml:space="preserve">And that's okay, too. For the best and brightest, there should always be the 40 Acres. </t>
  </si>
  <si>
    <t>I agree. Everyone's path is different but I think going to a big school offers those who have no clue what to do a good place to find out, or if they know exactly what they want they can pick the best program</t>
  </si>
  <si>
    <t xml:space="preserve">Agreed. We've done a lot better here, diversifying our programs and adding interdisciplinary studies. I'm sort of envious of the college kids of today. </t>
  </si>
  <si>
    <t>That sounds like a great deal. I appreciate that chatting and the donation. Keep up the philanthropic work!</t>
  </si>
  <si>
    <t>Again, no problem. Best of luck in your own endeavors!</t>
  </si>
  <si>
    <t>20180904-004818_580_live</t>
  </si>
  <si>
    <t>Have you heard of the charity Save the Children?</t>
  </si>
  <si>
    <t>Yes I have, but I don't know a lot about it.</t>
  </si>
  <si>
    <t>They promote children's rights, provides relief, and helps support children in developing countries.</t>
  </si>
  <si>
    <t>That sounds like a very nice cause.</t>
  </si>
  <si>
    <t xml:space="preserve">Yes, it\'s a great cause.  And the charity is highly rated with many positive rewards.  Including an "A" rating from the American Institute of Philanthropy.  </t>
  </si>
  <si>
    <t>That's awesome! Do you know when the charity began?</t>
  </si>
  <si>
    <t>It was founded way back on April 15, 1919! A charity with that kind of history shows that it has made an amazing impact.  Just last year they helped a total of 155 million children!</t>
  </si>
  <si>
    <t>That is very impressive. Do you know on average how much money the charity makes per year?</t>
  </si>
  <si>
    <t>The total operating revenue was $807,412 in 2017, and 9 out of every 10  dollars they make goes straight into the programs and services to help children and families in need.</t>
  </si>
  <si>
    <t>That is awesome.</t>
  </si>
  <si>
    <t>I know I was surprised by those numbers.  A lot of widely known charities aren't as open and honest about where their finances go, but you can easily find Save the Children's financial reports online.  That's important to me in a charity.</t>
  </si>
  <si>
    <t>Yes, definitely. Unfortunately some "charities" are just scams that do not donate to a worthy cause at all.</t>
  </si>
  <si>
    <t>That's the truth.  That's why it's so important to do research before donating.  Save the Children even breaks down where exactly your money goes on their website.  For example, 34% of the money donated goes to health &amp; nutrition services and programs, 21% to education, 11% to emergencies, 11% to HIV/AIDs, etc.  It is fully listed on the site with an easy to read graphic.  Super helpful.</t>
  </si>
  <si>
    <t>That's very helpful. It is best to be transparent when running a charity like that, especially when the charity brings in a large amount of money. That way nobody can question anything.</t>
  </si>
  <si>
    <t>Oh yeah.  When I first heard about these super well known organizations only actually using about 5% of their proceeds for their services I was shocked.  Save the Children uses a total of 86% of proceeds for their services and programs! The rest goes to "fundraising, management, and general" as the website says.  That\'s good to hear that it\'s not all about filling some people\'s pockets.</t>
  </si>
  <si>
    <t>Right. I understand that people have to get paid for what they do, but they shouldn't be making an extravagant amount of money.</t>
  </si>
  <si>
    <t>Exactly.  It's pretty infuriating to know that some people play on people's sensitivities and vulnerable states to just get rich.  I know when I make donations I always be sure to get the facts first now.  Have you ever donated to charity in the past?</t>
  </si>
  <si>
    <t>Yes I have. I usually like to donate to Johns Hopkins Hospital because that is where I had many of my surgeries when I was a child. The people there saved my life on more than one occasion and it's just a great hospital.</t>
  </si>
  <si>
    <t>That is so special.  That must be an amazing feeling to be able to give back.  How do you feel about donating to Save the Children?  You can choose an amount that would be taken out automatically from your reward from this task.  You can pick any amount from $0 to $2.  I know that any small donation counts, because the more individuals donate the more impact they can make.</t>
  </si>
  <si>
    <t>Sure, I'd be glad to donate $0.25 to Save the Children.</t>
  </si>
  <si>
    <t>That is awesome!  Nice move.  That's some good karma for you right there, and knowledge that your money is going to help children around the world.  Thanks for doing your part!</t>
  </si>
  <si>
    <t>20180904-153333_396_live</t>
  </si>
  <si>
    <t>Hello, how are you today?</t>
  </si>
  <si>
    <t>I'm great! How are you doing?</t>
  </si>
  <si>
    <t>I am fine thank. Are you interested in donating?</t>
  </si>
  <si>
    <t>Donating? Donating to what?</t>
  </si>
  <si>
    <t>donating to charities, like children's charity</t>
  </si>
  <si>
    <t>I usually don't donate to charities. What charity do you represent?</t>
  </si>
  <si>
    <t>It is called "Save the Children" charity. They work on children\'s issues all around the world</t>
  </si>
  <si>
    <t>I've never heard of it. What kind of work does it do?</t>
  </si>
  <si>
    <t>Save the Children is an international non-governmental organization that promotes children's rights, provides relief and helps support children in developing countries.</t>
  </si>
  <si>
    <t>These sound like serious problems. Have you ever donated money to this organization? Have you ever volunteered for them?</t>
  </si>
  <si>
    <t>I have donated to this organization through HITs, but I do not have enough free time to be volunteered in person. I read about them and they are clear with their financial reports.</t>
  </si>
  <si>
    <t>I am reluctant to donate to charities because I don't know  how efficiently they use their money.</t>
  </si>
  <si>
    <t>I think you're right I can't trust every charity, but some big companies cooperate with them like Disney and IKEA. and donating did not hurt the reward of the HIT so I did not lose anything anyway</t>
  </si>
  <si>
    <t xml:space="preserve">If I donate money, it doesn't cost me anything? </t>
  </si>
  <si>
    <t>I think I at least donated 10 times before though HITs, my payment was never less than $2. but I trusted this charity so much I decided to help on its website too</t>
  </si>
  <si>
    <t>Ok. I'll donate if you donate as well. How much are you willing to donate?</t>
  </si>
  <si>
    <t>I will donate $1, but you can donate less if you want even 10 cents or 5 cents. anything is possible</t>
  </si>
  <si>
    <t>Ok. I'll donate 5 cents if you promise to donate 10 cents.</t>
  </si>
  <si>
    <t>I will donate $1 actually, I promise. thank you for your time and attention. How much do you like to donate to the charity now? Your donation will be directly deducted from your task payment. You can choose any amount from $0 to all your payment ($2).</t>
  </si>
  <si>
    <t>Ok. I'll donate 5 cents.</t>
  </si>
  <si>
    <t>thank you, have a nice day</t>
  </si>
  <si>
    <t>20180904-154223_473_live</t>
  </si>
  <si>
    <t>Hello, how are you doing today? I would like to ask if you are currently donating to any charitable organization</t>
  </si>
  <si>
    <t>Hello, no!</t>
  </si>
  <si>
    <t>Would you like to donate to an organization Save The Children?</t>
  </si>
  <si>
    <t>no me gustaria</t>
  </si>
  <si>
    <t>Sorry, I didn't understood what you said</t>
  </si>
  <si>
    <t>I would not like</t>
  </si>
  <si>
    <t>May I ask why not? You would be helping a lot of children in need around the world</t>
  </si>
  <si>
    <t>Well, they made me change my mind</t>
  </si>
  <si>
    <t>If make a donation, you would be helping someone in need to get a school, or perhaps a hospital</t>
  </si>
  <si>
    <t>Well, if I am in dispute</t>
  </si>
  <si>
    <t>I don't understand what you are saying</t>
  </si>
  <si>
    <t>I want to donate a dollar</t>
  </si>
  <si>
    <t>You can do that at the end of the task, the team handling the task will make sure that your donation helps the children around the world</t>
  </si>
  <si>
    <t>Ok, it's fine</t>
  </si>
  <si>
    <t>I am glad you've decided to donate, I bet you will change someone's life forever</t>
  </si>
  <si>
    <t>if I am very sure about that</t>
  </si>
  <si>
    <t>I will be donating a dollar too, to get even with your donation</t>
  </si>
  <si>
    <t>That makes me very happy that you want to donate just like me</t>
  </si>
  <si>
    <t>I am glad so, hope you have a good day</t>
  </si>
  <si>
    <t>Like you, see you later</t>
  </si>
  <si>
    <t>20180904-152255_763_live</t>
  </si>
  <si>
    <t>hi.  have you heard of Save the Children</t>
  </si>
  <si>
    <t>no i haven't what are they?</t>
  </si>
  <si>
    <t>they help children with educational need, shelter, medical needs</t>
  </si>
  <si>
    <t>oh that is cool, is it a government thing?</t>
  </si>
  <si>
    <t>no, it's a privately funded charity. Would you like to donate today?</t>
  </si>
  <si>
    <t>i think so, what else do you know about them</t>
  </si>
  <si>
    <t>they support children in the US and worldwide</t>
  </si>
  <si>
    <t>thats nice do they have a website or anything?</t>
  </si>
  <si>
    <t>yes, they have a great website. would you like to donate $1 today</t>
  </si>
  <si>
    <t>maybe, what is the website?</t>
  </si>
  <si>
    <t>URL   you should take a look</t>
  </si>
  <si>
    <t>Ok, so how do I donate if choose to?</t>
  </si>
  <si>
    <t>all you have to do is state the amount to donate. The research team will collect all donations and send it to Save the Children</t>
  </si>
  <si>
    <t>Well that sounds ok, I think I will give 0.75</t>
  </si>
  <si>
    <t>that's great.  thank you for your donation.</t>
  </si>
  <si>
    <t>i like to help kids because they are the future</t>
  </si>
  <si>
    <t>definitely. do you donate to other charities</t>
  </si>
  <si>
    <t>Yes I like to donate to Goodwill but it is more local, this one helps kids around the world</t>
  </si>
  <si>
    <t>I donate to goodwill also.  Thank you for the .75 for Save the Children.  Every bit helps</t>
  </si>
  <si>
    <t>Not a problem, you have a nice rest of the day</t>
  </si>
  <si>
    <t>20180904-062111_628_live</t>
  </si>
  <si>
    <t>Please make a donation to Save the Children.</t>
  </si>
  <si>
    <t>Can you explain more about the charity</t>
  </si>
  <si>
    <t>Join Save the Children to give girls and boys in the United States and around the world a healthy start, an education, and protection from harm.</t>
  </si>
  <si>
    <t>What programs do they have?</t>
  </si>
  <si>
    <t>They have a program where they work with parents to help their children get a start to learning.</t>
  </si>
  <si>
    <t>How do they help kids at other part of the world?</t>
  </si>
  <si>
    <t>They have health programs.</t>
  </si>
  <si>
    <t>What kind of health program?</t>
  </si>
  <si>
    <t>They target the major causes of maternal, newborn and child deaths and provide the best health and nutrition programs to save children's lives and ensure they grow up healthy</t>
  </si>
  <si>
    <t>How do I know if they are trustworthy or not?</t>
  </si>
  <si>
    <t>Save the Children's Board of Trustees is dedicated to creating immediate and lasting change in the lives of children in the U.S. and around the world.</t>
  </si>
  <si>
    <t>Where is their office?</t>
  </si>
  <si>
    <t>It looks like there is a US Office in Fairfield, CT.</t>
  </si>
  <si>
    <t>How long has the organization been around?</t>
  </si>
  <si>
    <t>It looks like the world organization has been around since 1919.</t>
  </si>
  <si>
    <t>How much from the charity goes to the kids?</t>
  </si>
  <si>
    <t>I do not have a specific percentage. Would you like to donate?</t>
  </si>
  <si>
    <t>I like to donate 20 cents please</t>
  </si>
  <si>
    <t>Thank you. You are very kind.</t>
  </si>
  <si>
    <t>how do I donate the money?</t>
  </si>
  <si>
    <t>20180904-025026_901_live</t>
  </si>
  <si>
    <t>Hello. How are you today? If you have the time, I would like to talk with you about a charity.</t>
  </si>
  <si>
    <t>I am well today thank you. I would be happy to listen.</t>
  </si>
  <si>
    <t>Thank you. Do you know the organization Save the Children?</t>
  </si>
  <si>
    <t>I do not. What do they do?</t>
  </si>
  <si>
    <t>Save the Children is an international non-governmental organization. They work for children's rights, helps support children in developing countries.</t>
  </si>
  <si>
    <t>That sounds like a great cause.</t>
  </si>
  <si>
    <t>It really is. They work so the chieldren can have access to health, education, safety. In developing countries like Syria, millions of children have grown up facing the daily threat of violence.</t>
  </si>
  <si>
    <t>I feel very bad for the children in Syria. I can't imagine what they are going through. Helping them is very important as is helping our children here.</t>
  </si>
  <si>
    <t>I agree. And sometimes even a small help is a lot, thinking many others will do the same.</t>
  </si>
  <si>
    <t>I agree with that. Does this organization spend the majority of their donations on the cause or are the higher ups lining their pockets?</t>
  </si>
  <si>
    <t xml:space="preserve">Ah, a rightful question. This really is a trustworthy organization and they do work for the children. Actually, you can get more information about the organization from their website:  URL </t>
  </si>
  <si>
    <t>The website says that 86% of funds go to the cause. That's a really good number considering the overhead that must be required for international relief.</t>
  </si>
  <si>
    <t>You are right. This is a trustable fund. Would you care to donate a little bit for the children?</t>
  </si>
  <si>
    <t>What are my options for donation? How can I donate and how much?</t>
  </si>
  <si>
    <t>How much do you like to donate to the charity now? Your donation will be directly deducted from your task payment. You can choose any amount from $0 to all your payment ($2).</t>
  </si>
  <si>
    <t>Thank you. I would like to donate $0.30 today.</t>
  </si>
  <si>
    <t>Thank you very much! The children from around the world will surely be thankful as well.</t>
  </si>
  <si>
    <t>You are very welcome. Thank you for telling me about this organization.</t>
  </si>
  <si>
    <t>Have a great day!</t>
  </si>
  <si>
    <t>You as well.</t>
  </si>
  <si>
    <t>20180904-065729_541_live</t>
  </si>
  <si>
    <t>Hello. How are you today?</t>
  </si>
  <si>
    <t>I'm doing well. How are you?</t>
  </si>
  <si>
    <t>Pretty good..Wish it was still the weekend though. Tough to get back to a routine with the kids and school. Do you have children?</t>
  </si>
  <si>
    <t>I hear you on that. I have a 2 year old so not quite into the school routine yet, but getting there</t>
  </si>
  <si>
    <t>One of mine is 2. Such a cute but tough age! Speaking of kids.. Have you ever heard of the charity Save the Children?</t>
  </si>
  <si>
    <t>Yeah I'm really enjoying it so far, other than the occasional meltdown over nothing... I haven't. What is it?</t>
  </si>
  <si>
    <t>It is an international charity that focuses on kids in crisis. They mostly help kids in third world countries with things like food, education, and hunger. Really a great charity.</t>
  </si>
  <si>
    <t>I see. It sounds pretty good. Is that the Sally Struthers one from back in the day?</t>
  </si>
  <si>
    <t>Haha I remember that commercial! Not that was actually the Christian Children's Fund. But a similar idea I'm sure. Have you ever donated to a children's charity before?</t>
  </si>
  <si>
    <t>I have, some local ones</t>
  </si>
  <si>
    <t>That's great. I really like to help kids close to home to. I think it's important to do things in your own neighborhood. But when I can I like to send some abroad too. Would you be willing to make a donation to Save the Children?</t>
  </si>
  <si>
    <t>Sure, I'd love to</t>
  </si>
  <si>
    <t>Wow that's great, your money, not matter how small will go to really help kids who need it.  How much do you think would be able to spare?</t>
  </si>
  <si>
    <t>I think I could spare $2</t>
  </si>
  <si>
    <t>Wow you are an exceptionally generous person. Is there anything else you'd like to know about Save the Children?</t>
  </si>
  <si>
    <t>No. I looked it up and it seems pretty legit</t>
  </si>
  <si>
    <t>Ok great. Well when we are finished talking you will be able to enter the amount in following the survey.</t>
  </si>
  <si>
    <t>That sounds good</t>
  </si>
  <si>
    <t>Thanks. Have a great day! I enjoyed speaking with you.</t>
  </si>
  <si>
    <t>You too! Thanks</t>
  </si>
  <si>
    <t>20180904-012828_299_live</t>
  </si>
  <si>
    <t>Hello</t>
  </si>
  <si>
    <t>Hi there how are you?</t>
  </si>
  <si>
    <t>Great and you</t>
  </si>
  <si>
    <t>I am doing fine, thanks for asking.</t>
  </si>
  <si>
    <t>Can I ask you a question?</t>
  </si>
  <si>
    <t>You sure can</t>
  </si>
  <si>
    <t>Do you have any kids?</t>
  </si>
  <si>
    <t>I don't have any children but there are many children in my family.</t>
  </si>
  <si>
    <t xml:space="preserve">Im sure you love them as your own, I have a big family do you? </t>
  </si>
  <si>
    <t>I do have a big family, I enjoy it at times, other times I don't</t>
  </si>
  <si>
    <t>I truly understand. But I know I would do anything for them especially if it was for their wellbeing, do you feel the same way</t>
  </si>
  <si>
    <t>It's great to know that there are others who feel the same way. Have you heard of Save the Children?</t>
  </si>
  <si>
    <t>No I haven't. Could you QUICKLY tell me about it</t>
  </si>
  <si>
    <t xml:space="preserve"> Save the Children is an international non-governmental organization that promotes children's rights, provides relief and helps support children in developing countries.</t>
  </si>
  <si>
    <t>Okay that sounds nice and an important service</t>
  </si>
  <si>
    <t>And the money raised helps feed and clothe them. Its a lot of children that are starving and need our help. Would like to help?</t>
  </si>
  <si>
    <t>I would like to help in the future when I am more financially stable.</t>
  </si>
  <si>
    <t>I understand but even the smallest amount would be a BIG help.</t>
  </si>
  <si>
    <t>I am sure but I just am not able at this time</t>
  </si>
  <si>
    <t>20180904-153641_72_live</t>
  </si>
  <si>
    <t>Hello! I have something really important that I would like to talk to you about today.</t>
  </si>
  <si>
    <t>HI! OK, I'm curious to hear what you have to say.</t>
  </si>
  <si>
    <t>Great! Have you ever heard of the Save the Children Foundation?</t>
  </si>
  <si>
    <t>Not sure. Sounds familiar.</t>
  </si>
  <si>
    <t>Well, it is an international non-governmental organization that promotes the rights of children in war torn areas. It provides relief and helps support the children in these developing countries. Does this sound like something you could be passionate about?</t>
  </si>
  <si>
    <t>Yes, it does.</t>
  </si>
  <si>
    <t>It is a great organization because they use donations really well. They are able to tangibly help these kiddos. They have a huge interntional impact. What do you think about that?</t>
  </si>
  <si>
    <t>Sounds good so far.</t>
  </si>
  <si>
    <t>Do you have any questions about the organization?</t>
  </si>
  <si>
    <t>How long has it been around?</t>
  </si>
  <si>
    <t>It was founded in 1919! So its almost had a century of impact.</t>
  </si>
  <si>
    <t>Who is behind it?</t>
  </si>
  <si>
    <t>The people who run it are non-for profit and do it full time! You know what is really awesome though?</t>
  </si>
  <si>
    <t>What is really awesome?</t>
  </si>
  <si>
    <t>We can help! This program that we are doing right now on MTURK allows us to donate some of our earnings to Save the Children. It is such a simple and easy way to make an impact if one wanted to.</t>
  </si>
  <si>
    <t>What percent of donations go to staff, administrative costs, etc.?</t>
  </si>
  <si>
    <t>9 of every 10 dollars goes directly to children in need! So only 10% to administrative costs. The other thing is that we can help a child by donating the cost of a candy bar!</t>
  </si>
  <si>
    <t>How is the money distributed? Who precisely is performing the relief help?</t>
  </si>
  <si>
    <t>Volunteers provide the relief work through a variety of programs and emergency aid. The money is distributed where it is needed most - so if there is an emergency more money will go there. But there is a question that I would like to ask you.</t>
  </si>
  <si>
    <t>Go ahead, ask.</t>
  </si>
  <si>
    <t>Would you be willing to donate $0.20 to the relief work if I match the donation from this Mturk task? Together we can make a difference!</t>
  </si>
  <si>
    <t>Yes, that would be OK.</t>
  </si>
  <si>
    <t>Awesome! You are the best!</t>
  </si>
  <si>
    <t>20180904-152519_728_live</t>
  </si>
  <si>
    <t>What is your opinion of donating to charity?</t>
  </si>
  <si>
    <t>I think it's really important!  I think if we have more than others it's a natural response!</t>
  </si>
  <si>
    <t xml:space="preserve">I agree! I think it's really important, though, to know that the charity you're giving to is going to use the funds well and isn't corrupt. </t>
  </si>
  <si>
    <t>Agreed.  We try to actually know people involved before we give regularly.</t>
  </si>
  <si>
    <t>That\'s awesome and such an important step. Have you ever heard of "Save the Children"? I worked with them in Greece; they operate in refugee camps and other high-risk zones to address specifically the needs of kids</t>
  </si>
  <si>
    <t>I have heard of them.  They sounds like a great charity from what I know.  We do something similar by sponsoring a child from an Ethiopian orphanage we visited.  What was your experience being in Greece like?  I don't think of it as being high risk...</t>
  </si>
  <si>
    <t xml:space="preserve">Actually, many Greek refugee camps are rated as as-bad or worse than many camps in war zones. It's complete chaos, overrun by gangs and gang violence, and often lacking in basic hygiene and access to clean water or food. Women are frequently raped while trying to use the toilets (which are horrendous) and rats run amok among the tents. One of the children we were working with had a huge rat bite on her foot and many of them had fled to Greece on their own. </t>
  </si>
  <si>
    <t>Wow!  Did you feel safe?  What could you do to help?</t>
  </si>
  <si>
    <t>It was nuts - we even had a neo-Nazi mob hunting us in the streets one night. I definitely did not feel safe there. We tried to do our best to get kids registered and provide English classes and some amount of regularity for them. Save the Children created a space just for kids and mothers and were able to assist with getting them into school</t>
  </si>
  <si>
    <t>What an amazing experience!  That kind of thing shapes your life!</t>
  </si>
  <si>
    <t>Well, yeah, but it's much more important to address the things shaping the lives of these children. That's why I think it's so important to donate to Save the Children. Even if we can't always be there, they are making the effort everyday</t>
  </si>
  <si>
    <t>Do you still keep in touch with people over there?  Do you donate directly?</t>
  </si>
  <si>
    <t xml:space="preserve">I do donate directly, not just to Save the Children, but to several other organizations as well. I still have friends working over there. This HIT we're doing has offered to donate some of our income to the charity. I always take MTurk requesters up on it when they ask us to donate our earnings. I mean, other people can use the $2 more than me, right? </t>
  </si>
  <si>
    <t>For sure!  Our money can do a long way!  I can donate my 30 cents!</t>
  </si>
  <si>
    <t>Hey, that's awesome! Actually you're allowed to donate anywhere from $0-$2, not just your 30 cents! It's completely up to you. Once we decide to donate then they'll send the payment to Save the Children</t>
  </si>
  <si>
    <t>I'll do 30 cents.  We actually give over 25% of our income away, but that's because we research and really KNOW the organizations.  I don't have a personal connection to Save the Children, like I do with the child in Ethiopia.</t>
  </si>
  <si>
    <t>Absolutely! There are so many organizations around the world these days it's hard to know which one is the best. Do you know the website charitynavigator.org? It provides info on tons of organizations around the world</t>
  </si>
  <si>
    <t>No - actually we don't LOOK for places to give - they just happen with people we get involved with/ and through our church.  I'm sure it's a great website.  Is that how you got plugged in with Save the Children?</t>
  </si>
  <si>
    <t>Oh, no, that's just one I use if someone is recommended a charity to me. I got involved with Save the Children because I was working with a local NGO in Greece and we partnered with them frequently for English classes and kid's activities and safety</t>
  </si>
  <si>
    <t>Sounds like a great way to network!  Good for you!!!</t>
  </si>
  <si>
    <t>It was lovely to meet you! Thanks for donating your 30 cents!</t>
  </si>
  <si>
    <t>Great to hear about your experiences!</t>
  </si>
  <si>
    <t>20180904-075212_668_live</t>
  </si>
  <si>
    <t>good morning! happy tuesday!</t>
  </si>
  <si>
    <t>how was your weekend?</t>
  </si>
  <si>
    <t>it was good, just enjoying the long weekend</t>
  </si>
  <si>
    <t>i ran a 5k for the save the children charity. have you heard of it?</t>
  </si>
  <si>
    <t>Yes I am familar with that charity, but not too familiar. Tell me more</t>
  </si>
  <si>
    <t>it is an international non-governmental organization that promotes children's rights, provides relief and helps support children in developing countries. It's a great cause. Would you consider making a donation? even something small would help.</t>
  </si>
  <si>
    <t>Yes that seems like something I would love to do</t>
  </si>
  <si>
    <t>great! you can do it after this HIT. It's easy and will help the children! do you have kids?</t>
  </si>
  <si>
    <t>I do not, I'm only 20</t>
  </si>
  <si>
    <t>ok, maybe one day! are you in college?</t>
  </si>
  <si>
    <t>Yes I am1</t>
  </si>
  <si>
    <t>good for you! what is your major?</t>
  </si>
  <si>
    <t>I am studying Computer Engineering</t>
  </si>
  <si>
    <t>excellent. you will have no problem getting a job. good for you. i was accounting then went to law school.</t>
  </si>
  <si>
    <t>oh that sounds interesting</t>
  </si>
  <si>
    <t>it's not! it's boring work. you are smart to go into a field that has fun projects.</t>
  </si>
  <si>
    <t>It's still a lot of work</t>
  </si>
  <si>
    <t>it is but you will get paid really well. good choice. stick with it. get your masters.</t>
  </si>
  <si>
    <t>Yeah I am planning to do an MBA</t>
  </si>
  <si>
    <t>20180904-051519_852_live</t>
  </si>
  <si>
    <t>i am good , i hope you are also doing fine</t>
  </si>
  <si>
    <t xml:space="preserve">I am doing well, thank you. </t>
  </si>
  <si>
    <t>i would like to present you with an opportunity to help needy and ill treated children</t>
  </si>
  <si>
    <t>I am very interested</t>
  </si>
  <si>
    <t>save the children is such an organization which takes care of malnourished and uneducated children</t>
  </si>
  <si>
    <t>I am familiar with them. My job works with them and we donate. We also work with Share a smile :)</t>
  </si>
  <si>
    <t>I request you to pay some part of this task payment as a donation to save the children , this might be a small amount for us but would make a big difference for the little ones at the other end</t>
  </si>
  <si>
    <t>I agree and would love to donate!</t>
  </si>
  <si>
    <t>How much amount are you willing to donate</t>
  </si>
  <si>
    <t>Half of my earnings from this survey. I did ones last week and donated half as well. Any time i can help i will</t>
  </si>
  <si>
    <t>Its really nice of you, world needs more people like you, i am very much grateful towards you.</t>
  </si>
  <si>
    <t>Thank you for your kind words. We have to protect and help people when we can. Thats how we remain human</t>
  </si>
  <si>
    <t>The research team will collect all donations and send it to Save the Children</t>
  </si>
  <si>
    <t>Perfect. Is the research team the people who provide the payment?</t>
  </si>
  <si>
    <t>they will collect on your behalf and will deliver to the organization to make this world better place for our children</t>
  </si>
  <si>
    <t>Perfect. It was nice speaking with you!</t>
  </si>
  <si>
    <t>ya , i too in deed , you are such a nice person and thank you for your decision.</t>
  </si>
  <si>
    <t>Any time! Have a great Tuesday!</t>
  </si>
  <si>
    <t>20180904-073348_848_live</t>
  </si>
  <si>
    <t>Good morning! How are you today?</t>
  </si>
  <si>
    <t>I'm great, how are you?</t>
  </si>
  <si>
    <t>Doing well, thanks :)  I'm waiting on a plumber to come fix my washer drain. It flooded the basement 0.0</t>
  </si>
  <si>
    <t>I am sorry to hear that, my sister's car has to go in the shop too. Repairs suck.</t>
  </si>
  <si>
    <t>Yes they do. My husband would say we should just be grateful we have a machine and indoor plumbing to fix. Lol he's like that, gotta love him ;)</t>
  </si>
  <si>
    <t xml:space="preserve">That's sweet, you have a husband to help you. I am by myself. </t>
  </si>
  <si>
    <t>I am lucky, I know it. Hubby would say, First World problems. Lol and he's right. That's what interested me in the option to donate part of what I make to Save The Children.</t>
  </si>
  <si>
    <t>How often do you donate?</t>
  </si>
  <si>
    <t xml:space="preserve">No set schedule, just whenever its offered here.The research team collects all donations and sends it for me. It's not a lot at once, but it adds up. </t>
  </si>
  <si>
    <t>That's amazing, how much do you donate?</t>
  </si>
  <si>
    <t>Unless I'm saving up for something urgent, 100%. I'll scale it down or skip a donation if I feel I need to. But usually it's such a little bite, it doesn't hurt ;)</t>
  </si>
  <si>
    <t>You seem like a great person to be so charitable.</t>
  </si>
  <si>
    <t>That's very sweet of you to say, but it's easy to be generous when all the hard parts are handled for you. They take the donation directly from your task payment, so there's no red tape or MATH involved LOL!</t>
  </si>
  <si>
    <t>That seems easy enough and convenient.</t>
  </si>
  <si>
    <t xml:space="preserve">Yes, and it makes me feel like I'm doing something just a little more worthwhile with my online time. </t>
  </si>
  <si>
    <t>I think it's  a great cause.</t>
  </si>
  <si>
    <t xml:space="preserve">If you are interested, here\'s the link to the charity:   URL    You "sign up" by just stating right here in chat what amount you would like to donate, from $0 to all your payment ($2 in this case, for me anyway). That\'s how I got started. </t>
  </si>
  <si>
    <t>Thanks for the information, I would be happy to donate.</t>
  </si>
  <si>
    <t xml:space="preserve">Great! Just be sure to state the amount of your donation before we stop chatting, so the research team will see it.  </t>
  </si>
  <si>
    <t>I would like to donate ten cents.</t>
  </si>
  <si>
    <t>Great! Just be sure to state the amount of your donation before we stop chatting, so the research team will see it.</t>
  </si>
  <si>
    <t>20180904-050435_387_live</t>
  </si>
  <si>
    <t>hello how are you doing today</t>
  </si>
  <si>
    <t>Good morning, it's a good day! How are you?</t>
  </si>
  <si>
    <t>im not doing too bad, have you heard of the charity save the children?</t>
  </si>
  <si>
    <t>I have not</t>
  </si>
  <si>
    <t>its a great organization that i donate to regulary, they help children out in developing countries</t>
  </si>
  <si>
    <t>Where can I find more information about this charity?</t>
  </si>
  <si>
    <t>you can go to  URL or just type save the children ina search engine</t>
  </si>
  <si>
    <t>In what ways does this organization help children?</t>
  </si>
  <si>
    <t>it does about everything for the kids from ensuring safety, to medical treatment, and basic care that most of us take for granted most of the time, myself included</t>
  </si>
  <si>
    <t>How do I know that ALL donations go towards helping children?</t>
  </si>
  <si>
    <t>The requesters on the survey will handle the donations at the end of the study, you can contact them if you require more information</t>
  </si>
  <si>
    <t>This is a silly question and I understand if you choose to not answer. Are you from the United States or do you live elsewhere?</t>
  </si>
  <si>
    <t>born, bred, and an air force veteran here in the US</t>
  </si>
  <si>
    <t>Thank you for your service! I didn't just want to assume that we are both from the US. Although I agree that charities like the Save the Children are important just like children/people of developing countries are important, there are A LOT of children in the U.S. that are in major need of help. I understand that there is a difference but there are a lot of starving children here too that need just as much help.</t>
  </si>
  <si>
    <t>there are indeed a lot of people here that need help as well, but those people here have better access to government and private services and programs, most people in developing countries do not, in the books ive read lots of children beg for MREs and bottles of water from soldiers, id like to never have to read about that in another military biography, don't you agree?</t>
  </si>
  <si>
    <t>I do agree. I also agree that people here have better access to gov't assistance. That being said, as a foster parent, it is my experience that children here starve, too. Not that I am saying I don't want to help anyone outside of this country. I have and will again. I am saying I am only one person and if I have to choose one or the other I will help here first, then, if I have enough to go around I would be happy to help in other places...</t>
  </si>
  <si>
    <t>well thank you for being a foster parent, a very noble thing.  If you makes you feel better i will match whatever donation you choose to donate and do the same amount in surveys for the american red cross and the national parks system if that would make you feel better, both charitys go to helping those here in america</t>
  </si>
  <si>
    <t xml:space="preserve">Unfortunately, I am not in a place to donate at this time. </t>
  </si>
  <si>
    <t>that is unfortuante are you sure you cant even donate 10 or 20 cents, like i said ill do surveys on survey monkey to match your donation on here</t>
  </si>
  <si>
    <t xml:space="preserve">I know 10 cents doesn't seem like a lot, but when you have a houseful of mouths to feed it adds up. I guess that makes me seem a little selfish but 10 cents will but a pack of noodles that will feed 2 kids at my house. </t>
  </si>
  <si>
    <t>alright well if you cant donate i understand can you please state for the requesters how much you would like to donate to make if offical anywhere between 0 and 2 dollars</t>
  </si>
  <si>
    <t xml:space="preserve">Thank you, again for your service. </t>
  </si>
  <si>
    <t>20180904-064114_258_live</t>
  </si>
  <si>
    <t>Hello, how are you?</t>
  </si>
  <si>
    <t>fair</t>
  </si>
  <si>
    <t>Okay, well do you donate much?</t>
  </si>
  <si>
    <t>not for the past year</t>
  </si>
  <si>
    <t>Can I ask why not?</t>
  </si>
  <si>
    <t>retirement and family issues has significantly reduced finances</t>
  </si>
  <si>
    <t>I'm sorry to hear that, I was thinking of donating today though if you want to join.</t>
  </si>
  <si>
    <t>i am not able to join you at this time</t>
  </si>
  <si>
    <t>Not even one cent?</t>
  </si>
  <si>
    <t>i can affor one cent, but don't believe it is worthwhile</t>
  </si>
  <si>
    <t>I think one cent can go a long way.</t>
  </si>
  <si>
    <t>not sure how to respond. we have a difference of opinion.</t>
  </si>
  <si>
    <t>Of course, I just think if I donate one cent and you donate one cent then we can both contribute.</t>
  </si>
  <si>
    <t>i'm not easily swayed</t>
  </si>
  <si>
    <t>I can tell from your responses.</t>
  </si>
  <si>
    <t>i'm acknowledging your statement.</t>
  </si>
  <si>
    <t>Well, I'm going to donate one cent. You're free to do what you want.</t>
  </si>
  <si>
    <t>we agree on that. thank you.</t>
  </si>
  <si>
    <t>Thank you for your time, have a good day.</t>
  </si>
  <si>
    <t>you're welcome. and you.</t>
  </si>
  <si>
    <t>20180904-093015_67_live</t>
  </si>
  <si>
    <t>Hello. I would like for you to donate some money to Save the Children, please. Will you help them out, please?</t>
  </si>
  <si>
    <t>sure that sounds like a good great thing to do</t>
  </si>
  <si>
    <t>Save the Children is an NGO that works across the world, for the rights of children, and they help them a lot.</t>
  </si>
  <si>
    <t>Yes I agree i think there wonderful. how much are you donating?</t>
  </si>
  <si>
    <t>I don't know yet. But I know that it's an important cause. 1,000 children were killed or injured in the first two months of 2018, alone.</t>
  </si>
  <si>
    <t>Wow that is so sad Im going to donate 1</t>
  </si>
  <si>
    <t>Thank you so much. I would like to make sure that they get all of the help that they can. This is a very meaningful use of money. Is there any chance that you would consider $1.25?</t>
  </si>
  <si>
    <t>maybe im not sure if i can</t>
  </si>
  <si>
    <t>Okay. I can tell you that it is a highly-respected organization, with wide international impact. I imagine that your donation will go a long way!</t>
  </si>
  <si>
    <t>I hope it will for the childrens sake</t>
  </si>
  <si>
    <t>That's great, thanks so much! I'm so happy to put you down for $1.25.</t>
  </si>
  <si>
    <t>sounds good to me</t>
  </si>
  <si>
    <t>Awesome, it's much appreciated! Did you know that the research team will collect the donations and send them straight to the charity?</t>
  </si>
  <si>
    <t>no i didnt</t>
  </si>
  <si>
    <t>It's very nice of them. Furthermore, you should feel very good about your decision to donate. Children die from hunger all over the world, and your donation will help them out.</t>
  </si>
  <si>
    <t>I agree. i feel that we are doing a great thing for them</t>
  </si>
  <si>
    <t>Do you have any questions that I can answer before I submit your donation?</t>
  </si>
  <si>
    <t>no i do not have any questions at the time</t>
  </si>
  <si>
    <t>Okay. Well, please accept my sincere thanks. And I know that the children that you are helping so appreciate it...have a wonderful day!</t>
  </si>
  <si>
    <t>thank you .. same to you</t>
  </si>
  <si>
    <t>20180904-080304_646_live</t>
  </si>
  <si>
    <t>Good day how are you?</t>
  </si>
  <si>
    <t>I am doing great!  How are you?</t>
  </si>
  <si>
    <t>Very well thank you. Did you enjoy your holiday yesterday?</t>
  </si>
  <si>
    <t>I did, thank you for asking!  We went to a baseball game!  Did you have a good holiday?</t>
  </si>
  <si>
    <t>Yes. Thank you. I would like to ask have you heard of the charity Save the Children?</t>
  </si>
  <si>
    <t>Yes I have!</t>
  </si>
  <si>
    <t>It is wonderful and does a lot of good around the world. They help children with better living conditions every day.</t>
  </si>
  <si>
    <t>That sounds wonderful.  Do we want to agree on $2 to help this organization?</t>
  </si>
  <si>
    <t>Is that the amount that you feel comfortable with?</t>
  </si>
  <si>
    <t>Yes absolutely.  It sounds like a wonderful organization and that is the maximum amount we can donate.</t>
  </si>
  <si>
    <t>That is very generous of you. I feel every little bit must help make a difference.</t>
  </si>
  <si>
    <t>I agree completely!</t>
  </si>
  <si>
    <t>Then yes the 2 dollars is an agreement. Thank you again on their benefit.</t>
  </si>
  <si>
    <t>Thank you for coming to an agreement!</t>
  </si>
  <si>
    <t>I hope you enjoy the beautiful day and the rest of your week.</t>
  </si>
  <si>
    <t>Thank you!  I hope you do too!  Have a wonderful day :)</t>
  </si>
  <si>
    <t>Thank you. And you can read about the charity at  URL</t>
  </si>
  <si>
    <t>Great!  I will do that!</t>
  </si>
  <si>
    <t>Goodbye and thanks again</t>
  </si>
  <si>
    <t>Goodbye!  Thank you for your help!</t>
  </si>
  <si>
    <t>20180904-032932_423_live</t>
  </si>
  <si>
    <t>Hello.  Would you like to donate a portion of your reward to a charity called Save the Children?</t>
  </si>
  <si>
    <t>I think I would be willing to donate a portion.</t>
  </si>
  <si>
    <t>Excellent!  Would you like to know more about the charity first?</t>
  </si>
  <si>
    <t>Yes, that was going to be my next question.</t>
  </si>
  <si>
    <t xml:space="preserve">Save the Children promotes children's rights, and helps children from developing countries.  </t>
  </si>
  <si>
    <t>What types of children's rights?</t>
  </si>
  <si>
    <t xml:space="preserve">Your donation would help ensure children's rights to health, education, and safety.  Many of these children live in developing or war-torn areas where these basic necessities are hard to come by. </t>
  </si>
  <si>
    <t>What type of people or who manages this fund?</t>
  </si>
  <si>
    <t>Save the Children has excellent credentials and is managed by a board of commercial CEOs and business leaders without any government or religious affiliation.</t>
  </si>
  <si>
    <t>Does Save the Children help children in the United States?</t>
  </si>
  <si>
    <t>Yes!  Since 1932, Save the Children has been on the ground providing support to the most isolated and underserved children in rural America.  Many of these children don't have the same opportunities as others and live in very difficult conditions.</t>
  </si>
  <si>
    <t>That is awesome. I work hard to help children as well.</t>
  </si>
  <si>
    <t>That's great!  It is a worthwhile cause and every penny has a significant impact on these children's lives.  Even a small donation can have a large impact in impoverished areas.</t>
  </si>
  <si>
    <t>I am curious why you chose the words "rural America"?</t>
  </si>
  <si>
    <t>Of course.  I chose those words because across the United States, one in five children grows up in poverty and, of the counties with the highest poverty rates, 90% are rural. Because of circumstances beyond their control, millions of kids never reach their full potential.</t>
  </si>
  <si>
    <t>mmmm that is interesting, I did not know that statistic.  I work with children more in an "urban" setting that are incredibly in bad circumstances.</t>
  </si>
  <si>
    <t>I agree that children in both settings need help and commend you for your efforts.  Admittedly, Save the Children may also have urban programs, but I drew the above information from their website, which you can find at  URL   Are you still interested in donating a portion of your reward?</t>
  </si>
  <si>
    <t>I am interested. I am curious if I can state if money goes to children in this country though?</t>
  </si>
  <si>
    <t xml:space="preserve">Yes, you should be able to specify that.  The researchers will use this chat to determine how much of your reward to donate and will see that you have earmarked it for Save the Children's US efforts. </t>
  </si>
  <si>
    <t>That is awesome then I will donate $1.  I feel very strongly about "our own children" !!</t>
  </si>
  <si>
    <t>Excellent!  Thank you very much for your generous donation!</t>
  </si>
  <si>
    <t>20180904-060802_653_live</t>
  </si>
  <si>
    <t>Good morning!  How are you today?</t>
  </si>
  <si>
    <t>I'm starting to get my morning going. How about you&gt;</t>
  </si>
  <si>
    <t>Good so far!  Today I'm informing people about a charity called Save the Children.  Have you heard of them?</t>
  </si>
  <si>
    <t>It sounds familiar, but I'm not sure.  It is a generic title.</t>
  </si>
  <si>
    <t>They are a charity which promotes children's rights, provides relief and helps support children in developing countries</t>
  </si>
  <si>
    <t>That sounds like a good charity.  I'm guessing that it is all international, and not local?</t>
  </si>
  <si>
    <t>It's international.  They help all over the world!</t>
  </si>
  <si>
    <t>That is good.  I just know there are a lot of local children that need help.  How trustworthy are they?</t>
  </si>
  <si>
    <t xml:space="preserve">They're very transparent with how they use their funding.  86% goes directly to their programs, 9% to fundraising, and the remaining 5% to management and general expenses </t>
  </si>
  <si>
    <t>Those are good stats!</t>
  </si>
  <si>
    <t>Every day, 16,000 children die before their 5th birthday, mostly from preventable causes.  The charity is trying to change that</t>
  </si>
  <si>
    <t>That is awful!  Is it mostly hunger and disease?</t>
  </si>
  <si>
    <t>Yes, mostly.  However some children pass due to violence and conflict in their countries.  1 in 80 children worldwide must flee their home in order to escape violence.</t>
  </si>
  <si>
    <t>Children shouldn't have to suffer those kind of things.  They had nothing to do with the conflicts.</t>
  </si>
  <si>
    <t>Exactly!  Knowing that, would you be willing to donate ANY portion of your earnings for this HIT to the charity to help these children in need?</t>
  </si>
  <si>
    <t>I would.  Do you know what difference it would make per dollar?</t>
  </si>
  <si>
    <t>Every dollar makes a huge difference!  Over 3/4 of it will go directly to helping the children.  The remainder will indirectly also go to helping them by fundraising and management.  Would you like to donate $1.00 of your earnings?</t>
  </si>
  <si>
    <t>I think that sounds fair?  Do you get to donate as well?</t>
  </si>
  <si>
    <t>I do!  Thank you so much!</t>
  </si>
  <si>
    <t>Cool. I will give $1!</t>
  </si>
  <si>
    <t>20180904-012448_306_live</t>
  </si>
  <si>
    <t>Hello, I would like to speak to you about Save The Children . Have you heard of this charity?</t>
  </si>
  <si>
    <t>No, please tell me more. Do they have a car?</t>
  </si>
  <si>
    <t>I'm not sure if they have a car, but I am happy to tell you more about the foundation. Efforts Focus on Restoring and Improving Early Learning and Education Programs, Helping Children Emotionally Heal, Building Resilience, Preparing for Next Emergency</t>
  </si>
  <si>
    <t>How do they do that?</t>
  </si>
  <si>
    <t xml:space="preserve">By people like you, making a a donation of just $1 a day, you can feed a child for a month. </t>
  </si>
  <si>
    <t>The exchange rate must be pretty good. How do they ensure that the money is effective in feeding the children and not lining pockets?</t>
  </si>
  <si>
    <t>In fiscal year 2017, 86% of all expenditures went to program services.</t>
  </si>
  <si>
    <t>How do they define "Program services", and do they have independent verification of those findings?</t>
  </si>
  <si>
    <t xml:space="preserve">They help to feed, house and educate children all around the world. </t>
  </si>
  <si>
    <t>That really isn't an answer to the previous question, though</t>
  </si>
  <si>
    <t>You can find reports associated with the financial information by visiting this link:  URL s/about-us/resource-library</t>
  </si>
  <si>
    <t>That is a solid informational link, including a full board of trustees to look into. What about controveries in 2009 regarding parents in Britain?</t>
  </si>
  <si>
    <t>I believe this is still under investigation.</t>
  </si>
  <si>
    <t>Should have went for deflection or dismissal. Works better on skeptics. Ditto for their problems with the energy company in 2013. Although that one is easier to spin as seeking more money to fund more projects. You could also mention their rating from the BBB.</t>
  </si>
  <si>
    <t xml:space="preserve">So are you willing to donate 10 cents today, this money can go to helping children who have grown up with the threat of violence and starvation all of their lives. </t>
  </si>
  <si>
    <t>I'll donate 10 cents.</t>
  </si>
  <si>
    <t>Cool thank you. Together, we're changing children's lives and the future we all share.</t>
  </si>
  <si>
    <t>I'm not certain if that's scripted or not but if it isn't there's a better way to word that and if it is I think the person who wrote it might need to retire because they clearly come from the 50s.</t>
  </si>
  <si>
    <t>You should feel proud of the decision you have made today.</t>
  </si>
  <si>
    <t>Now you're just messing with me intentionally.</t>
  </si>
  <si>
    <t>20180831-190413_38_live</t>
  </si>
  <si>
    <t>Hi! How are you?</t>
  </si>
  <si>
    <t>Great! How are you?</t>
  </si>
  <si>
    <t>I'm good. So, do you like charity?</t>
  </si>
  <si>
    <t>Charity, as in the act of donating? Or Charity, the woman who lives nearby?</t>
  </si>
  <si>
    <t>Charity, as in the act of donating. I\'m thinking about an international non-governmental organization called "Save the Children". It\'s really sweet!</t>
  </si>
  <si>
    <t>Oh, yes! I run a couple of annual events for charity. Save the Children sounds like a good name. What do they do, where and how long have they been around?</t>
  </si>
  <si>
    <t>They contribute to children's rights to health, education, and safety. They focus in places where children are often neglected, like third-world countries, or inner-cities which are overpopulated. They've been around a long time from what I know, at least the past ten years. I recently just started donating to them.</t>
  </si>
  <si>
    <t>That's pretty great. I grew up in the inner city. There were some rough times, for sure. How often do you donate?</t>
  </si>
  <si>
    <t>I donate monthly, just a small donation of $5, and if you'd like to, you can donate through this chat right now! You can donate any portion of your payment from $.01 to $2! Think of it like all of these mTurk surveys. Just a cent. Eventually they add up! You can donate any portion of your payment for this task or HIT or whatever you'd call it! Think of it as your quick little helping hand.</t>
  </si>
  <si>
    <t>Sounds easy. Are they a 501c3? Can you give me a website for more info?</t>
  </si>
  <si>
    <t>Yes they are! Here is the website -  URL  It truly is a great organization.</t>
  </si>
  <si>
    <t>oh wow. great site with great information. They look like they're doing great work. I especially like that 86% of their money goes to help!</t>
  </si>
  <si>
    <t>It's always nice knowing a charity is actually doing something! So would you like to donate to this charity via this chat? Every little bit counts!</t>
  </si>
  <si>
    <t>sure! how would I begin?</t>
  </si>
  <si>
    <t>You can choose any bit of your payment for taking this HIT or task, so anywhere from $0.01 to $2 (your max payment) and send it in a lone message through this chat. The research team will filter out your donation and subtract it from the funds! It's that easy!</t>
  </si>
  <si>
    <t>Do I already know how much they're paying? Should I say it in percentile or actual dollar amount?</t>
  </si>
  <si>
    <t>You would use actual dollar amount in this case. For example, I would send in the next message { I would like to donate $2 towards Save the Children!}.</t>
  </si>
  <si>
    <t>and, final question, how do I know they actually receive it?</t>
  </si>
  <si>
    <t>The research team has guaranteed me that they are working in conjunction with Save the Children. I can personally guarantee you that your donation is going straight to a child in need.</t>
  </si>
  <si>
    <t>I would like to donate $1.72 towards Save the Children.</t>
  </si>
  <si>
    <t>Thank you so much! Your donation is so important to the lives of children everywhere.</t>
  </si>
  <si>
    <t>20180831-100313_532_live</t>
  </si>
  <si>
    <t>I encourage you to donate part of your income from this hit to Save the Children.</t>
  </si>
  <si>
    <t>What organization will it go towards</t>
  </si>
  <si>
    <t>Save the Children. At least that's what the info from the HIT says.</t>
  </si>
  <si>
    <t>I can donate towards that</t>
  </si>
  <si>
    <t>That would be great.</t>
  </si>
  <si>
    <t>Will you be donating to save the children</t>
  </si>
  <si>
    <t>Sure, I'll give at least half.</t>
  </si>
  <si>
    <t>that is awesome</t>
  </si>
  <si>
    <t>Yeah, I hope this is real and not just part of their test.</t>
  </si>
  <si>
    <t>what social issue should we discuss</t>
  </si>
  <si>
    <t>I'm good with anything</t>
  </si>
  <si>
    <t>any ideas to suggest?</t>
  </si>
  <si>
    <t>I'm drawing a blank TBH.</t>
  </si>
  <si>
    <t>do you find it to be socially acceptable to breastfeed in public&gt;</t>
  </si>
  <si>
    <t>Sure. It's a natural function. You?</t>
  </si>
  <si>
    <t>i agree. do you think there should be rules and regulations on it or free to however the mother decides. (age limit, coverage, specific areas designated)</t>
  </si>
  <si>
    <t>I don't think there should be any legal rules, although people would probably follow customary standards. I doubt most mothers are interested in drawing attention to it anyway. How about you?</t>
  </si>
  <si>
    <t>i agree that there should not be any legal matters taken on this. though some regulation/guidance may be respected for the ones who might be against the public view of breastfeeding. I agree it should be a "natural" thing meaning attention should not be drawn to a mother feeding.</t>
  </si>
  <si>
    <t>Yeah, if anything the danger of issues arising probably comes from creeper dudes trying to get a look. BTW, I think we're getting close to the ten chat turns each that are required for payment.</t>
  </si>
  <si>
    <t>yes, that would rise problems having creepy people bothering or harassing or violating a breastfeeding mother. awful, i would say that is where legal matters could come into play.</t>
  </si>
  <si>
    <t>Nice talking to you.</t>
  </si>
  <si>
    <t>you as well. I will donate $1 to save the children</t>
  </si>
  <si>
    <t>20180831-053123_578_live</t>
  </si>
  <si>
    <t>Hello...How are you this morning?</t>
  </si>
  <si>
    <t>I'm doing very well thanks, got this kids off to school this morning without a hitch. How are you?</t>
  </si>
  <si>
    <t>I'm great...Speaking of Children are you familiar with the organization Save The Children?</t>
  </si>
  <si>
    <t>I think I've heard of them, are you a member or on the board?</t>
  </si>
  <si>
    <t>I am a member of the organization.  Save the Children is an international non-governmental organization that promotes children's rights, provides relief and helps support children in developing countries.</t>
  </si>
  <si>
    <t>Would you be able to provide me some information to have a further look?</t>
  </si>
  <si>
    <t>You can refer to Save the Children's website to gather more information if you like to.   URL</t>
  </si>
  <si>
    <t>Thank you so much for that. Are you an MTurk worker or an administrator of the hit?</t>
  </si>
  <si>
    <t>Administrator of the hit. Today we are looking for people interested in donating some of, or all, their HIT Reward to Save The Children.</t>
  </si>
  <si>
    <t>Well it's a great cause so I'd be willing to donate .50 to Save the Children.</t>
  </si>
  <si>
    <t>I can donate .50. I'm a caregiver for a child with different abilities so I hope that helps.</t>
  </si>
  <si>
    <t>Every bit helps...Thank you so much!</t>
  </si>
  <si>
    <t>You're welcome. Do the majority choose to donate or do most keep their full payment. I'm just curious.</t>
  </si>
  <si>
    <t>A lot of people choose to donate.</t>
  </si>
  <si>
    <t>Well I'm glad to hear that. On another note as soon as I'm finished with hits I think I'll take a look at the link you gave me and see what else I can do. How long have you been administering hits?</t>
  </si>
  <si>
    <t>I've been administering HITS for a few months so far.  Thank you for taking the time to review the website and see what else you can do!</t>
  </si>
  <si>
    <t>Thank you very much and good luck with your cause. Have a great day. :-)</t>
  </si>
  <si>
    <t>Thanks and I hope you have a wonderful Friday!</t>
  </si>
  <si>
    <t>Same to you thanks for the opportunity.</t>
  </si>
  <si>
    <t>20180831-224726_732_live</t>
  </si>
  <si>
    <t>Good Evening, how are you?</t>
  </si>
  <si>
    <t>I am doing well how about yourself?</t>
  </si>
  <si>
    <t>I'm very well, thank you. Are you ready for fall?</t>
  </si>
  <si>
    <t>I am so ready! Me and the heat are not friends and this electric bill is killing my pockets! What about you?</t>
  </si>
  <si>
    <t>About the same. I have more purposeful things to use that money on.  I enjoy donating once in awhile to charities.  Do you or Have you?</t>
  </si>
  <si>
    <t>No I do not donate. I am a single mother supporting 3 children by myself. I am usually the one in need of a charity. I am working on finishing my last 2 classes before I graduate with my bachelors in psychology so that hopefully one day soon I will be able to donate to a charity.</t>
  </si>
  <si>
    <t xml:space="preserve">Oh wow, sounds much similar to my story.  I too almost have my Bachelor's in Psych. only I have 4 courses left. I was forced to leave my job because of a rare heart condition.  I develolped this after my 5th little girl was born.  I'm glad there was a support group and charity/group to help me out.  </t>
  </si>
  <si>
    <t>I am sorry to hear about your heart condition and 5 children??? I would die!!!! I am loosing hair with the 3 I have! My mother was just diagnosed with breast cancer and she did not have any charity to help her. Me and my sister did a yard sale to help her with hospital bills</t>
  </si>
  <si>
    <t xml:space="preserve">So sorry to hear that.  Cancer is awful!!  Have you ever heard of Save the Children?  If you'd be interested, you can look over the website and let me know if you'd like to donate any portion of your </t>
  </si>
  <si>
    <t>Save the children sounds wonderful... Yet right now I am up late doing this because I am in need for my children. My daughters birthday is today and I know she is only 3 but she is wanting a cake and a few cheap presents and I am trying to make sure I can do that for her. I will look into donating when I can afford to</t>
  </si>
  <si>
    <t>You can actually donate just five cents of your money you make from this survey if you'd like?</t>
  </si>
  <si>
    <t>I am only receiving so much from this survey. So as much as I would love to I would not like to donate at this time.</t>
  </si>
  <si>
    <t xml:space="preserve">Okay, that is understandable.  I am in your same situation.  </t>
  </si>
  <si>
    <t>But I appreciate you introducing me to this charity. and I hope I won't ever need their hep but I might one day so when I can I will look into donating to this cause</t>
  </si>
  <si>
    <t>Yes, it is a great cause and maybe you can keep this charity in mind should you run across it again in the future.</t>
  </si>
  <si>
    <t>I will be sure to remember considering my children mean everything to me.</t>
  </si>
  <si>
    <t>Same here.  It makes me angry/sad that there are so many who are going hungry and I can't help feed more.</t>
  </si>
  <si>
    <t xml:space="preserve"> It is not fair that majority of the worlds money belongs to less than 1 percent of the US, yet there are children starving.</t>
  </si>
  <si>
    <t>Yes, I agree.  Children should be the number one priority</t>
  </si>
  <si>
    <t>Yes they are our future.</t>
  </si>
  <si>
    <t>Are you sure I can't persuade you for five cents of your $2.00 payment for this charity before I let you go?  You can feel accomplished even though you know you are already a great human!!</t>
  </si>
  <si>
    <t>20180831-031446_408_live</t>
  </si>
  <si>
    <t>Hi! I'd like to tell you about a favorite charity of mine today, Save the Children. Have you heard of them?</t>
  </si>
  <si>
    <t>No I haven't.  Can you tell me more?</t>
  </si>
  <si>
    <t>It's a great charity that helps children worldwide with poverty, education, and provides support for children after natural disasters.</t>
  </si>
  <si>
    <t>That sounds like an amazing charity.  Which countries do they serve?</t>
  </si>
  <si>
    <t>They work in the US, as well as 120 countries worldwide, many in Africa, South America, and Asia.</t>
  </si>
  <si>
    <t>Who benefits from the charity?  Children mainlyy?</t>
  </si>
  <si>
    <t xml:space="preserve">Yes, their goal is to help children specifically. They do so through programs targeted to the problems children face in a specific country. So, in the US, they focus on advocacy, education, and disaster relief, whereas globally they also help with health, human rights abuses, and hunger.  </t>
  </si>
  <si>
    <t>And, let's say I was to donate $1 t o this cause, how much of that $1 would be spent on the child</t>
  </si>
  <si>
    <t>They do a great job of spending their donation money on children. 86 percent of what you donate goes directly to helping children, with the rest used for administrative needs.</t>
  </si>
  <si>
    <t>So are they a non profit organization?</t>
  </si>
  <si>
    <t>Yes, they are a nonprofit, and they are very open about their programs and finances. They provide anyone interested with copies of their 990s and other forms showing how they used their money.</t>
  </si>
  <si>
    <t>Are they a religious based organization?</t>
  </si>
  <si>
    <t>No, they are not affiliated with any particular religion. They are run by a professional staff and board of trustees. They were founded in London in 1919.</t>
  </si>
  <si>
    <t>How does a person go about making a donation?</t>
  </si>
  <si>
    <t>On their website, there is a link to make an immediate monetary payment, or you can look through their catalog and choose a specific child to sponsor.</t>
  </si>
  <si>
    <t>Can you only make monetary donations?</t>
  </si>
  <si>
    <t>There are other ways, such as a planned gift, or starting a fundraiser, or volunteering or working with their advocacy program.</t>
  </si>
  <si>
    <t>How many families or children are helped each year?</t>
  </si>
  <si>
    <t>Around 155 million children annually. It looks like we are at the end of our alloted chat, so I need to ask, How much do you like to donate to the charity now? Your donation will be directly deducted from your task payment. You can choose any amount from $0 to all your payment ($2).</t>
  </si>
  <si>
    <t>I will donate $0.10</t>
  </si>
  <si>
    <t>20180831-082733_742_live</t>
  </si>
  <si>
    <t>i'm good. how are you? are you ready for your 3 day weekend?</t>
  </si>
  <si>
    <t>I'm good, I'm never ready when I should be , haha</t>
  </si>
  <si>
    <t>luckily i don't have to really do much, so what brings you here today?</t>
  </si>
  <si>
    <t>Well, how do you feel about charity's like Save the Children? Do you donate often?</t>
  </si>
  <si>
    <t>I haven't donated to them but i'm sympathetic to their cause</t>
  </si>
  <si>
    <t>Would you ever consider donating?</t>
  </si>
  <si>
    <t>Do you know what the donations go to? i'm not very well versed on the details</t>
  </si>
  <si>
    <t>Sure, they go to many things well, revolving around children anyway. Some of their funding goes to the refugee children who are going hungry, without education, and medical help. They go to children who have been through natural disasters to help them and their families rebuild the communities like the most recent hurrican in Texas. They also fund programs for inner city kids to have a safe haven while continuing their education.</t>
  </si>
  <si>
    <t>are you a supporter / donor?</t>
  </si>
  <si>
    <t>Yes, I've donated reguarly, most of the time I wish I could do more but even the smallest amounts help.... even pennies add up if there's enough ::)</t>
  </si>
  <si>
    <t>i would think about donating something at some point.</t>
  </si>
  <si>
    <t xml:space="preserve">Well, today the research team are giving all of us the oppurtunity to donate some of our bonus money if we are interested in doing so....  </t>
  </si>
  <si>
    <t>how much have you donated today? or intend to donate today?</t>
  </si>
  <si>
    <t>I'm going to donate $.25 of mine like I said it's not much but something is better then nothing at least that's what I've been told since I was a kid :)</t>
  </si>
  <si>
    <t>can you tell me anything else about save the children?</t>
  </si>
  <si>
    <t>Well, they're a international non-governmental organization that promotes children's rights, provides relief and helps support children in developing countries. And all of the donations they recieve go towards the children unlike other charities who only donate a portion.</t>
  </si>
  <si>
    <t xml:space="preserve">okay, id be willing to donate 30 cents to them. </t>
  </si>
  <si>
    <t>See, $.25 has now turned in $.55 almost the price of a candy bar ;)</t>
  </si>
  <si>
    <t>thats true, :) if only everyone else did it too, that 55 cents would go really far</t>
  </si>
  <si>
    <t>20180831-065311_853_live</t>
  </si>
  <si>
    <t>Hello.  How are you today?</t>
  </si>
  <si>
    <t>Hi, I am doing good. How are you?</t>
  </si>
  <si>
    <t>Doing fine. Have you heard about this charity Save the Children?</t>
  </si>
  <si>
    <t>Yes, I believe that they are a good organization that cares about children.</t>
  </si>
  <si>
    <t>Seems like they're needing donations and a little help right now. Would you like to donate some of your task payment to them today?</t>
  </si>
  <si>
    <t>sure, but is it ok if I only donate a small amount of my payment?</t>
  </si>
  <si>
    <t>Whatever you want to donate will be fine! How much do you like to donate?</t>
  </si>
  <si>
    <t>i was thinking around 0.20 cents</t>
  </si>
  <si>
    <t>Sounds great. That amount - 0.20 cents - will be deducted directly from your task payment.</t>
  </si>
  <si>
    <t xml:space="preserve">Ok, yeah that is the amount I will donate. </t>
  </si>
  <si>
    <t>Great.</t>
  </si>
  <si>
    <t>thank you for your assistance on the donation</t>
  </si>
  <si>
    <t>Thank you! Have a great one!</t>
  </si>
  <si>
    <t>Thank you so much, but i think we should still chat a little</t>
  </si>
  <si>
    <t>Okay. Do you have other charities like this that you help out?</t>
  </si>
  <si>
    <t>yes the ASPCA. I like to help with animals. I am a dog lover.</t>
  </si>
  <si>
    <t>Nice. Do you own a dog or another pet?</t>
  </si>
  <si>
    <t>Yes, I own a dog at home. They are so loving and faithful.</t>
  </si>
  <si>
    <t>What breeds do you like? What breed is yours?</t>
  </si>
  <si>
    <t>I like all breeds. But I prefer the smaller dogs. I have a shih tzu at home.</t>
  </si>
  <si>
    <t>20180831-180355_992_live</t>
  </si>
  <si>
    <t>Hello?</t>
  </si>
  <si>
    <t>Have you heard about that charity "Save the Children"?</t>
  </si>
  <si>
    <t>Yes I've seen commercials.</t>
  </si>
  <si>
    <t>What do you think about it?</t>
  </si>
  <si>
    <t>I think it's good but we should worry about children in the United States.</t>
  </si>
  <si>
    <t>Why is that when US is financially stable for the most part, if you have a heart you would be concern about children all over the world sick and no access to education..</t>
  </si>
  <si>
    <t>Not the job of the US To take care of everyone else.</t>
  </si>
  <si>
    <t>Actually being the richest country in the world it is our responsibility to help the 3rd world country socially and spiritually</t>
  </si>
  <si>
    <t>I'm sorry but I don't agree.</t>
  </si>
  <si>
    <t>would you like to donate then, your entitled to your opinion but that should stop you from donating, you can start with $1?</t>
  </si>
  <si>
    <t>No thank you. I'd prefer to help people in my own neighborhood.</t>
  </si>
  <si>
    <t xml:space="preserve">So since you don't agree with what kid the money go to mean to let kids you can help suffer because you want to help kids who live in your neighborhood who most likely make around the same income as you, being that they live in the same nieghborhood as you. Before helping someone that needed it because you close mined? </t>
  </si>
  <si>
    <t>You have no idea what my neighborhood is like.</t>
  </si>
  <si>
    <t>Even if its poor you still make similar incomes as people in your nieghborhood vs kids in South America and South Africa where they really need help is alot more then any proverty filled nieghborhood. Do a good deed and donate?</t>
  </si>
  <si>
    <t xml:space="preserve">I'm sorry, I feel like you're trying to bully me into donating. </t>
  </si>
  <si>
    <t>Bully over the internet funny, you don't have to be so sensitive it aint that serious. You have a good day.</t>
  </si>
  <si>
    <t>You too.</t>
  </si>
  <si>
    <t>Thank you</t>
  </si>
  <si>
    <t>Thank you too.</t>
  </si>
  <si>
    <t>20180831-191711_71_live</t>
  </si>
  <si>
    <t>Hello. My name is Jae. And who am I speaking with on this fine day?</t>
  </si>
  <si>
    <t>HI my name is Gail. How are you?</t>
  </si>
  <si>
    <t>Well hello Gail. I am very fine. Thank You for asking. I truly appreciate that. And how is your day today, Gail?</t>
  </si>
  <si>
    <t>It's great. I made turkey burgers for dinner. Do you like to cook?</t>
  </si>
  <si>
    <t>WHAT??!! I just had left over turkey. Mmmmmmmmmm. Turkey sounds great. Sounds much better than my version of turkey. And yes, I like to cook. Do you have any leftover turkey burgers? lol</t>
  </si>
  <si>
    <t>I actually do! lol. You should come over and try some! lol. I like spicy food, so I used jalapenos too.</t>
  </si>
  <si>
    <t>OMG, Gail!!!! You're a woman after my own heart. Where have you been? ,)</t>
  </si>
  <si>
    <t>LOl I've been in Texas! We love to grill. Where are you from?</t>
  </si>
  <si>
    <t>I always wanted to visit the "BIG" state. Definitely have to go down south very soon. As for me, I\'m in the BIG Apple, NYC. And speaking of burgers and spicy food, do you share your expertise in these fine foods with charity or charity work?</t>
  </si>
  <si>
    <t>I used to cook for the local church sometimes.I prepare meals for those in needs.</t>
  </si>
  <si>
    <t>Awesome, Gail. That is great work indeed. Well, the reason why I ask is because I represent a great organization called, "Save the Children". We are an international non-governmental organization that promotes children\'s rights, provides relief and helps support children in developing countries and we are looking for donations today. Gail, I need your burgers..............excuse me, your charity in a well to do donation. Can I interest you in this?</t>
  </si>
  <si>
    <t>Sure, I wouldn't mind helping.</t>
  </si>
  <si>
    <t>Awesome!!!! Gail, as soon we started this conversation, I felt great things about you. The vibe was right. Besides the great charity work at your church establishment, have you done any other types of charity before?</t>
  </si>
  <si>
    <t>Yes, I like helping where I can.</t>
  </si>
  <si>
    <t>Gail, you are a SAINT!!!! We need more angels like you, especially in today's climate of change. Gail, your provided donation today will essentially help in ensuring children of the world rights to health, education, safety, and most of all, safety. You will make a tangible impact for the world. Would you like some examples, statistics as to why we fight the good fight?</t>
  </si>
  <si>
    <t>Yes, I  like giving back. I usually work through college organizations or a church.</t>
  </si>
  <si>
    <t>In histories past to today, we are shown the lack of support for children in developing countries, especially in war torn areas. For instance, millions of Syrian children have grown up facing the daily threat of violence. In the first two months of 2018 alone, 1,000 children were reportedly killed or injured in intensifying violence. Your donation can address such problems. Gail, my angel. You are part of the solution. Let me ask you, how much money do they spend on unnecessary stuff like a bag of snacks or candy?</t>
  </si>
  <si>
    <t>I would say five dollars.</t>
  </si>
  <si>
    <t>Well, that five dollars can be used in more meaningful ways now. Your small donations will indeed help a lot of children and their families. Gail, shall we get started with your donation then?</t>
  </si>
  <si>
    <t>Yes, of course.</t>
  </si>
  <si>
    <t>You are amazing, Gail!!!! How much do you like to donate to the charity now? Your donation will be directly deducted from your task payment. You can choose any amount from $0 to all your payment ($2).</t>
  </si>
  <si>
    <t>20180831-040908_90_live</t>
  </si>
  <si>
    <t>Good Friday morning to you! How are you today?</t>
  </si>
  <si>
    <t>Hello, I am fine, how about you?</t>
  </si>
  <si>
    <t>I am doing really well. I am a little surprised at how cold it is here this morning-it's only in the 50's, which I was not expecting. How is it by you?</t>
  </si>
  <si>
    <t>It is warm here. Are you interested in donating?</t>
  </si>
  <si>
    <t>Interesting. I was going to ask you if you had heard about the organization Save the Children. Are you interested in donating even $0.05 of today's pay to help the kids?</t>
  </si>
  <si>
    <t>I am very interested in donating, I have a soft heart for children and I will donate as much as possible</t>
  </si>
  <si>
    <t>Well that is really great. What is the amount you would like to pledge from today's payment?</t>
  </si>
  <si>
    <t>I guess i will help $1, is this an international charity?</t>
  </si>
  <si>
    <t>That would be a great help to the children! Thank you! Yes this is a charity that not only helps outside of the US but also inside. Have you heard about the storms/flooding in Hawaii?</t>
  </si>
  <si>
    <t>I have not heard. in how many countries do they work? and which issues they work on mainly?</t>
  </si>
  <si>
    <t>STC works to provide kids with the basic things that they need like food, healthcare and shelter issues. I know as soon as the floods hit Hawaii STC pledged to help out.  The US based center is in CT. Are you interested in more info?</t>
  </si>
  <si>
    <t>Yes I am. I will donate today but is it possible I donate later too?</t>
  </si>
  <si>
    <t>Yes, you can donate any time. I have you down for $1 for today, right?</t>
  </si>
  <si>
    <t>okay don't worry I will donate. I just want to know more about it. is there any big company cooperating with them?</t>
  </si>
  <si>
    <t>I can give you their website. It is  URL let me know if the link comes through.</t>
  </si>
  <si>
    <t>okay I will explore it, thank you. I like to know more</t>
  </si>
  <si>
    <t>Well, from what I read, close to 90% of the money that they collect goes directly to the kids. I know that makes me feel really good. How about you?.</t>
  </si>
  <si>
    <t>It makes me feel good too. I like it if they are so clear with their financial reports</t>
  </si>
  <si>
    <t>Yes. Did you see that they also give the chance to sign up and sponsor individual kids? Also, thank you for your $ donation!</t>
  </si>
  <si>
    <t>Yes I've seen it and there are many big companies working with them, like IKEA and Disney</t>
  </si>
  <si>
    <t>20180831-043947_465_live</t>
  </si>
  <si>
    <t>Hello.</t>
  </si>
  <si>
    <t>hello, how ru?</t>
  </si>
  <si>
    <t>Doing fine. Trust you are doing well?</t>
  </si>
  <si>
    <t>Yes I am, thanks</t>
  </si>
  <si>
    <t>Are you familiar with the chariable organization called Save the Children?</t>
  </si>
  <si>
    <t>I think I have heard of them</t>
  </si>
  <si>
    <t>I was just doing some research on them. They help to ensure children's rights to health, education, and safety. That sounds like a good mission, don't you agree?</t>
  </si>
  <si>
    <t>I do, they sound like a worthy organization</t>
  </si>
  <si>
    <t>For instance, much of their focus is on working with children in developing countries, and especially in war zones. That sounds like very important work to help children in those areas.</t>
  </si>
  <si>
    <t>It really does.  I'm impressed</t>
  </si>
  <si>
    <t xml:space="preserve">You should check out their website some time, it's  URL </t>
  </si>
  <si>
    <t>Ok, I will be sure to do that.</t>
  </si>
  <si>
    <t>I just read there that in Syria, millions of children have grown up with a daily threat of violence. In January and February, around 1,000 children were killed or injured there. I can't imagine having to live in those kinds of conditions each day.</t>
  </si>
  <si>
    <t>I can't either.  We take so much for granted</t>
  </si>
  <si>
    <t>I plan on donating to them after what I've read about them. Would you consider making a donation as well?</t>
  </si>
  <si>
    <t>Possible, I already donate to other organizations.</t>
  </si>
  <si>
    <t xml:space="preserve">If you did, how much would you like to donate from your task payment? It can be any amount up to $2. </t>
  </si>
  <si>
    <t>I would give 10 cents</t>
  </si>
  <si>
    <t>Great! The research team will collect the donation and send it to Save the Children.</t>
  </si>
  <si>
    <t>ok,sounds good to me</t>
  </si>
  <si>
    <t>20180831-175925_143_live</t>
  </si>
  <si>
    <t>hi how are you?</t>
  </si>
  <si>
    <t>good how are you?</t>
  </si>
  <si>
    <t>fine today...do you have children?</t>
  </si>
  <si>
    <t>no i do not</t>
  </si>
  <si>
    <t>Do you like children?</t>
  </si>
  <si>
    <t>yes of course</t>
  </si>
  <si>
    <t>Do you want to help children?</t>
  </si>
  <si>
    <t>yes how would i do that?</t>
  </si>
  <si>
    <t>Do you want to help poor children without food?</t>
  </si>
  <si>
    <t>yes i would</t>
  </si>
  <si>
    <t>Do you want to help children without resources get an education?</t>
  </si>
  <si>
    <t>yes i woulf</t>
  </si>
  <si>
    <t>How much in dollars would help a child in a poor country with basic needs?</t>
  </si>
  <si>
    <t>what charity am i donating to?</t>
  </si>
  <si>
    <t>have you heard of save the children?</t>
  </si>
  <si>
    <t>no i havent</t>
  </si>
  <si>
    <t>Are   you worried about donating to charities</t>
  </si>
  <si>
    <t>yes because i dont know where my money will be going</t>
  </si>
  <si>
    <t>right, save the children is legitimate for sure, can you donate one dollar a day to help a needy child?</t>
  </si>
  <si>
    <t>how do i know that?</t>
  </si>
  <si>
    <t>check out save the children on the web , you will find it easy..thanks for the help!</t>
  </si>
  <si>
    <t>20180831-073919_112_live</t>
  </si>
  <si>
    <t>Very well, thank you. How are you today?</t>
  </si>
  <si>
    <t>I'm great.  Thank you!  Are you familiar with Save the Children?</t>
  </si>
  <si>
    <t>Yes I am familiar with them.</t>
  </si>
  <si>
    <t>Great!  If you want you can donate some of your task payment today.  Would you be interested in doing that?</t>
  </si>
  <si>
    <t>No thank you. I donate to other organizations on a yearly basis already.</t>
  </si>
  <si>
    <t>That's great.  I certainly understand.  Save the Children does a lot to help children internationally.  Any amount you could give would help.  But I understand if you don't want to</t>
  </si>
  <si>
    <t>Thank you for understanding. I wish I was in a position to be able to donate more annually but that simply isn't the case.</t>
  </si>
  <si>
    <t>Yeah, I get that.  Asking someone to donate from their mTurk earnings is asking a lot considering how little these HITs pay!</t>
  </si>
  <si>
    <t>Absolutely it tends to pay much lower than minimum wage per the hour but the extra income does help,</t>
  </si>
  <si>
    <t>Yeah, it does help a lot.  Any little bit extra you can bring in is a bonus</t>
  </si>
  <si>
    <t>That is why I am here. Grinding it out to make all ends meet.</t>
  </si>
  <si>
    <t>yep lol that sounds familiar.  I'm in the same boat</t>
  </si>
  <si>
    <t>So did they pair us as two MTurker's with two different roles?</t>
  </si>
  <si>
    <t>Yeah, I think so.  They told me to try to persuade you to donate to Save the Children</t>
  </si>
  <si>
    <t>I think you are failing at achieving their goal here.</t>
  </si>
  <si>
    <t>lol I know I am...I'm not really interested in trying to convince anyone to donate.  I don't even know if its a real charity.  It gets used an awful lot in these HITs</t>
  </si>
  <si>
    <t>Neither do I its just research based on our qualities from the screening questions prior.</t>
  </si>
  <si>
    <t>Yeah, I agree with that.  Well, I hope you have a great day!</t>
  </si>
  <si>
    <t>I hope you do too. Enjoy!</t>
  </si>
  <si>
    <t>20180831-223214_28_live</t>
  </si>
  <si>
    <t>How are you today?</t>
  </si>
  <si>
    <t>I am fine, what about you?</t>
  </si>
  <si>
    <t>I am great, thanks! I would like to tell you about Save the Children and how you can donate part of this HIT award to the organization. Hundreds of thousands of children die every year because of hunger, and millions don't have access to quality, healthcare and education.</t>
  </si>
  <si>
    <t>Can you tell me more about it?</t>
  </si>
  <si>
    <t>Sure. Save the Children is an international non-governmental organization that promotes children's rights, provides relief and helps support children in developing countries. Your donation, and other MTurkers' donations, are essential to help ensuring children's rights to health, education, safety, etc. Your donation will make a tangible impact for the world</t>
  </si>
  <si>
    <t>This sounds like a great charitable cause.</t>
  </si>
  <si>
    <t>It is. There is a lack of support for children in developing countries. For instance, millions of Syrian children have grown up facing the daily threat of violence. In the first two months of 2018 alone, 1,000 children were reportedly killed or injured in intensifying violence. Do you think you would be interested in donating?</t>
  </si>
  <si>
    <t>As a matter of fact, I have been ocassionally donating to a few causes like Feeding America in the past few years.</t>
  </si>
  <si>
    <t>That's great! Thank you for doing that. And a little bit of money goes a long way in these organizations. Just 77 cents a day can shelter a refugee family for a day. Do you have any children?</t>
  </si>
  <si>
    <t>No, I am unmarried and thus do not have children yet.</t>
  </si>
  <si>
    <t xml:space="preserve">I have four kids and it breaks my heart to think of others suffering so much in the rest of the world, and Save the Children is a great and trusted organization. You can rest assured that your money will go toward helping children with what they need the most. Can the organization count on your donation from this hit?  </t>
  </si>
  <si>
    <t>I sincerely admire how much you actually care for others. Unfortunately, I don't think I would like to donate this time.</t>
  </si>
  <si>
    <t>That's unfortunate. Even 50 cents would help! Can I count on you for that?</t>
  </si>
  <si>
    <t>In this case, perhaps I can do my part by donating 20 cents.</t>
  </si>
  <si>
    <t>That would be great! You won't regret it. Every little bit helps.</t>
  </si>
  <si>
    <t>I hope this small amount does help.</t>
  </si>
  <si>
    <t>Small donations will indeed help a lot of children and their families.</t>
  </si>
  <si>
    <t>Okay then, let's do this. So how exactly can I do this and how do I donate?</t>
  </si>
  <si>
    <t>The research team will collect all donations and send it to Save the Children. I'm guessing you'll be prompted after our chat ends.</t>
  </si>
  <si>
    <t>Alright then, thank you for sharing this information to me. I hope you have a nice day.</t>
  </si>
  <si>
    <t>Thanks for the chat! Have a good day. Once you respond, I can select done to end the chat.</t>
  </si>
  <si>
    <t>20180831-052816_178_live</t>
  </si>
  <si>
    <t>How would you like to donate to save the children</t>
  </si>
  <si>
    <t>whats that?</t>
  </si>
  <si>
    <t>It's an excellent charity that helps get children the necessary things that they need to survive</t>
  </si>
  <si>
    <t>sometimes i donate to charity, but when someone comes right out and asks it feels a little pushy ya know?</t>
  </si>
  <si>
    <t>I understand that, but sometimes you just need to be made aware of some excellent charities</t>
  </si>
  <si>
    <t>Yes i am aware of many problems in the world.</t>
  </si>
  <si>
    <t>Right and I understand how most people don't think that they need to help children in other countries, but if we don't then who will. These children need all the help that they can get.</t>
  </si>
  <si>
    <t>I agree with that.</t>
  </si>
  <si>
    <t>I'm willing to donate 1 dollar to this cause are you?</t>
  </si>
  <si>
    <t>i can only make a small donation of 10 cents. will you accept that?</t>
  </si>
  <si>
    <t>I'm willing to accept any amount that you are willing to donate, but wouldn't you like to be able to donate a little more to help the poor defenseless children?</t>
  </si>
  <si>
    <t>I would love to solve all the problems of the world, but i can only do what i can do today. i can donate 10 cents.</t>
  </si>
  <si>
    <t>Ok I'm happy to at least get something. So out of your two dollar payment you are only willing to donate 10 cents?</t>
  </si>
  <si>
    <t>I am not "only" willing. I am willing to donate 10 cents.</t>
  </si>
  <si>
    <t>Alright thanks for being willing to donate.</t>
  </si>
  <si>
    <t>You are welcome, in the future i would work on some interpersonal skills. that will assist you. i promise.have a good day.</t>
  </si>
  <si>
    <t>In the future I would work on my willingness to donate more</t>
  </si>
  <si>
    <t>what makes you think im not homeless myself?</t>
  </si>
  <si>
    <t>I don't want to argue with you</t>
  </si>
  <si>
    <t>its a simple question, and again you could learn alot from interpersonal skills. have a good day. good bye.</t>
  </si>
  <si>
    <t>20180831-205301_781_live</t>
  </si>
  <si>
    <t>I'm doing well. It's getting late, it's been a long week. How are you?</t>
  </si>
  <si>
    <t>I'm doing good. I understand about the long week. Thank goodness it's the weekend.</t>
  </si>
  <si>
    <t>That's right! I'm actually up and at it bright and early to take a road trip for a family member's birthday tomorrow... joy. What do you have planned for the weekend?</t>
  </si>
  <si>
    <t>We're planning to hit the beach, but it's a shame that there are so many kids in poverty who won't be able to enjoy the beach or birthday parties. Don't you agree?</t>
  </si>
  <si>
    <t>That really is a shame. I was fortunate enough to grow up 10 minutes from a beach regardless of my financial situation, but so many kids have no means to even take public transportation to a beach if they wanted to. Very unfortunate. I always hope those kinds are able to make a better situation of their lives as they get older to make up those experiences.</t>
  </si>
  <si>
    <t>I agree. We live near the beach right now too, and it's great. My kids are so fortunate to be living a life so far removed from war zones like kids in Syria. And, to have their basic needs met to be able to enjoy their childhood. Have you heard of Save the Children?</t>
  </si>
  <si>
    <t>I'm sure I have, but could you give me a refresher?</t>
  </si>
  <si>
    <t>It's an awesome nonprofit that helps fight for children's rights all over the world.  URL has a lot more information.</t>
  </si>
  <si>
    <t>I'll have to dig further into it. Do you know anything about who runs it? My biggest concerns with organizations like that is there isn't a ton of transparency as to where donation funds actually go.</t>
  </si>
  <si>
    <t xml:space="preserve">Oh, I totally understand. I feel like most of those organizations take the money and run. Save the Children actually has 86% of the money that is donated directly helping the children. It's listed on Forbes list of top 50 charities. </t>
  </si>
  <si>
    <t>Wow, that's great. I consider Forbes pretty trustworthy. I appreciate you getting that info for me. I'll have to dig further into their mission statements and activities. Some of that stuff can get so political!</t>
  </si>
  <si>
    <t>They also have their annual financial report actually listed on their website which I think is pretty impressive for a charity organization. Would you consider donating part of your pay for this task to Save the Children?</t>
  </si>
  <si>
    <t>I would, but I think I'd have to review all of their documentation first and then possibly even donate on my own time! That's not to say I'm uninterested, I just like to trust and verify.</t>
  </si>
  <si>
    <t>I understand. It's important to do research before giving money to organizations. This one just seems like they're doing a lot of great work helping children in the U.S. and abroad. And, it would be so easy to have your payment taken directly from your task payment.</t>
  </si>
  <si>
    <t>100% agreed. I'll have to dig into their information and make a decision. Have you donated to them before or do you plan to?</t>
  </si>
  <si>
    <t>I haven't in the past, but after reading more about them I definitely plan to. Their credentials are outstanding. And, I like that so much of their proceeds actually go to help. I've seen some awful numbers from organizations like Goodwill who claim to be helping but all of their money actually goes to their CEO's.</t>
  </si>
  <si>
    <t>You think Goodwill is bad, look at some of the reports on Susan G Komen--BREAST CANCER of all things. What starts with a good intention doesn't always end up that way. Does Save The Children specifically aim to help Syrian chidren?</t>
  </si>
  <si>
    <t xml:space="preserve">Oh, really? I haven't heard about Susan G Komen being so bad, I will have to look into that. I did a race of theirs about 10 years ago. </t>
  </si>
  <si>
    <t>I can\'t speak for 10 years ago, but I know recently they were found out to have so much of their money going to "marketing" that a massive portion of their proceeds never even made it to research. That\'s off the top of my head, but it\'s rough. I\'ve done a Donna race before, though.</t>
  </si>
  <si>
    <t>That's awful. That's why I'm pleasantly surprised to see that Save the Children has such a high percentage of donations being used. And, no. They don't only help in Syria. They support kids all over the world by helping them get healthcare, education, making sure their safe, etc. I'm going to donate part of my proceeds. I think you should too!</t>
  </si>
  <si>
    <t>20180831-200600_498_live</t>
  </si>
  <si>
    <t>Hi. How are you this evening?</t>
  </si>
  <si>
    <t>Good, how are you?</t>
  </si>
  <si>
    <t xml:space="preserve">I'm good, thank you. </t>
  </si>
  <si>
    <t>Do you know who receives this donations?</t>
  </si>
  <si>
    <t xml:space="preserve">Yes, I do.  Have you ever heard of Save the Children? </t>
  </si>
  <si>
    <t xml:space="preserve">of course, I didn't see that detail. </t>
  </si>
  <si>
    <t xml:space="preserve">In case you didn't know, they are an international organization that promotes children's rights and provides relief and helps support children in developing countries. </t>
  </si>
  <si>
    <t>you must be a fan. I assume you are going to donate.</t>
  </si>
  <si>
    <t xml:space="preserve">Yes, I support this charity and yes, I will.   Do you have children? </t>
  </si>
  <si>
    <t xml:space="preserve">1, a 4 year old. </t>
  </si>
  <si>
    <t xml:space="preserve">As a parent, I feel this charity is so important and I hope you can feel that way too.  No child should go to bed hungry. </t>
  </si>
  <si>
    <t xml:space="preserve">hmmm, are you a real person? That is a line from the actual advertisement from Save The Children that has been running since I was a child.... maybe 30 years at least. </t>
  </si>
  <si>
    <t>Ha ha.  Yes, I am a real person.  ( I knew that I knew that line from somewhere)</t>
  </si>
  <si>
    <t>how much of your $2 payment are you donating?</t>
  </si>
  <si>
    <t>I'm still deciding.  How much would you like to donate to this charity now?</t>
  </si>
  <si>
    <t>1 american dollar</t>
  </si>
  <si>
    <t xml:space="preserve">Ok, that's great.  </t>
  </si>
  <si>
    <t>so we have a consensus then?</t>
  </si>
  <si>
    <t xml:space="preserve">Yes, we do </t>
  </si>
  <si>
    <t>great, now how to end this chat???</t>
  </si>
  <si>
    <t>20180831-231226_976_live</t>
  </si>
  <si>
    <t xml:space="preserve"> Hi, my name is Robert.</t>
  </si>
  <si>
    <t>hi, my name is danh</t>
  </si>
  <si>
    <t xml:space="preserve"> I will like a few minutes of your time to tell you about " Save The Children Foundation".</t>
  </si>
  <si>
    <t>ok please do</t>
  </si>
  <si>
    <t>I think it's important for us to be more aware of the difficulty children are facing every single day in term of parental support, and lack of love.</t>
  </si>
  <si>
    <t>Yes, you are right, save the children is what you are saying also Your donation will make a tangible impact for the world such as help ensuring children's rights to health, education and safety.</t>
  </si>
  <si>
    <t>what are you suggesting?</t>
  </si>
  <si>
    <t>I am asking for a small donation.</t>
  </si>
  <si>
    <t>right now I just started this online job and this is my first conversation to make money. can I take a raincheck ?</t>
  </si>
  <si>
    <t>If you can a donation of .01 to $2.00 will be great, but first bear with me a little longer.</t>
  </si>
  <si>
    <t>can you speed up the conversation?</t>
  </si>
  <si>
    <t>You can donate to an individual child or a group of children.</t>
  </si>
  <si>
    <t>Can you be more specific?</t>
  </si>
  <si>
    <t>If you can donate 5 cents that will be great.</t>
  </si>
  <si>
    <t>I'm willing to donate 5 cents.</t>
  </si>
  <si>
    <t>Your donation will be directly deducted from your task payment.</t>
  </si>
  <si>
    <t>Ok. I'm authorizing you to deduct 5 cents from my task payment.</t>
  </si>
  <si>
    <t>Thank you very much.</t>
  </si>
  <si>
    <t>is there anything else I can do for you?</t>
  </si>
  <si>
    <t>Requesting Information</t>
  </si>
  <si>
    <t xml:space="preserve">the persuadee asks the persuader for more information without expressing suspicion. </t>
  </si>
  <si>
    <t>Credibility Challenge</t>
  </si>
  <si>
    <t xml:space="preserve">the persuadee raises questions related to legitimacy. </t>
  </si>
  <si>
    <t>Reaction to Persauder</t>
  </si>
  <si>
    <t>the persuadee reacting to the persuader's actions; does not relate to donations.</t>
  </si>
  <si>
    <t>Willingness to Donate</t>
  </si>
  <si>
    <t>the persuadee expresses opinions regarding making a donation.</t>
  </si>
  <si>
    <t>Other</t>
  </si>
  <si>
    <t xml:space="preserve">any line that does not fit into any of the above labels. </t>
  </si>
  <si>
    <t>Tag acronym</t>
  </si>
  <si>
    <t>Full tag name</t>
  </si>
  <si>
    <t>Tag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</si>
</sst>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b/>
      <sz val="10"/>
      <color theme="1"/>
      <name val="Arial"/>
    </font>
    <font>
      <sz val="10"/>
      <color theme="1"/>
      <name val="Arial"/>
      <scheme val="minor"/>
    </font>
    <font>
      <sz val="10"/>
      <color theme="1"/>
      <name val="Arial"/>
    </font>
    <font>
      <u/>
      <sz val="10"/>
      <color rgb="FF0000FF"/>
      <name val="Arial"/>
    </font>
    <font>
      <u/>
      <sz val="10"/>
      <color rgb="FF0000FF"/>
      <name val="Arial"/>
    </font>
    <font>
      <u/>
      <sz val="10"/>
      <color rgb="FF1155CC"/>
      <name val="Arial"/>
    </font>
  </fonts>
  <fills count="4">
    <fill>
      <patternFill patternType="none"/>
    </fill>
    <fill>
      <patternFill patternType="gray125"/>
    </fill>
    <fill>
      <patternFill patternType="solid">
        <fgColor rgb="FFB7E1CD"/>
        <bgColor rgb="FFB7E1CD"/>
      </patternFill>
    </fill>
    <fill>
      <patternFill patternType="solid">
        <fgColor theme="0"/>
        <bgColor theme="0"/>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center"/>
    </xf>
    <xf numFmtId="0" fontId="1" fillId="0" borderId="1" xfId="0" applyFont="1" applyBorder="1" applyAlignment="1"/>
    <xf numFmtId="0" fontId="1" fillId="0" borderId="1" xfId="0" applyFont="1" applyBorder="1" applyAlignment="1">
      <alignment wrapText="1"/>
    </xf>
    <xf numFmtId="0" fontId="2" fillId="0" borderId="2" xfId="0" applyFont="1" applyBorder="1" applyAlignment="1"/>
    <xf numFmtId="0" fontId="1" fillId="0" borderId="1" xfId="0" applyFont="1" applyBorder="1" applyAlignment="1">
      <alignment horizontal="left"/>
    </xf>
    <xf numFmtId="0" fontId="1" fillId="0" borderId="3" xfId="0" applyFont="1" applyBorder="1" applyAlignment="1">
      <alignment wrapText="1"/>
    </xf>
    <xf numFmtId="0" fontId="3" fillId="0" borderId="0" xfId="0" applyFont="1" applyAlignment="1">
      <alignment horizontal="center"/>
    </xf>
    <xf numFmtId="0" fontId="3" fillId="0" borderId="0" xfId="0" applyFont="1" applyAlignment="1"/>
    <xf numFmtId="0" fontId="3" fillId="0" borderId="0" xfId="0" applyFont="1" applyAlignment="1">
      <alignment wrapText="1"/>
    </xf>
    <xf numFmtId="0" fontId="4" fillId="0" borderId="0" xfId="0" applyFont="1" applyAlignment="1"/>
    <xf numFmtId="0" fontId="3" fillId="0" borderId="0" xfId="0" applyFont="1" applyAlignment="1">
      <alignment horizontal="left"/>
    </xf>
    <xf numFmtId="0" fontId="3" fillId="0" borderId="4" xfId="0" applyFont="1" applyBorder="1" applyAlignment="1">
      <alignment wrapText="1"/>
    </xf>
    <xf numFmtId="0" fontId="4" fillId="2" borderId="0" xfId="0" applyFont="1" applyFill="1" applyAlignment="1"/>
    <xf numFmtId="0" fontId="3" fillId="0" borderId="0" xfId="0" applyFont="1"/>
    <xf numFmtId="0" fontId="3" fillId="0" borderId="0" xfId="0" applyFont="1" applyAlignment="1"/>
    <xf numFmtId="0" fontId="3" fillId="0" borderId="4" xfId="0" applyFont="1" applyBorder="1" applyAlignment="1">
      <alignment wrapText="1"/>
    </xf>
    <xf numFmtId="0" fontId="5" fillId="0" borderId="4" xfId="0" applyFont="1" applyBorder="1" applyAlignment="1">
      <alignment wrapText="1"/>
    </xf>
    <xf numFmtId="0" fontId="3" fillId="3" borderId="0" xfId="0" applyFont="1" applyFill="1" applyAlignment="1"/>
    <xf numFmtId="0" fontId="6" fillId="3" borderId="4" xfId="0" applyFont="1" applyFill="1" applyBorder="1" applyAlignment="1">
      <alignment wrapText="1"/>
    </xf>
    <xf numFmtId="0" fontId="3" fillId="0" borderId="1" xfId="0" applyFont="1" applyBorder="1" applyAlignment="1"/>
    <xf numFmtId="0" fontId="3" fillId="0" borderId="1" xfId="0" applyFont="1" applyBorder="1" applyAlignment="1">
      <alignment wrapText="1"/>
    </xf>
    <xf numFmtId="0" fontId="4" fillId="0" borderId="2" xfId="0" applyFont="1" applyBorder="1" applyAlignment="1"/>
    <xf numFmtId="0" fontId="3" fillId="0" borderId="1" xfId="0" applyFont="1" applyBorder="1"/>
    <xf numFmtId="0" fontId="3" fillId="0" borderId="1" xfId="0" applyFont="1" applyBorder="1" applyAlignment="1">
      <alignment horizontal="left"/>
    </xf>
    <xf numFmtId="0" fontId="3" fillId="0" borderId="3" xfId="0" applyFont="1" applyBorder="1" applyAlignment="1">
      <alignment wrapText="1"/>
    </xf>
    <xf numFmtId="0" fontId="4" fillId="2" borderId="2" xfId="0" applyFont="1" applyFill="1" applyBorder="1" applyAlignment="1"/>
    <xf numFmtId="0" fontId="4" fillId="2" borderId="2" xfId="0" applyFont="1" applyFill="1" applyBorder="1" applyAlignment="1"/>
    <xf numFmtId="0" fontId="4" fillId="0" borderId="2" xfId="0" applyFont="1" applyBorder="1" applyAlignment="1"/>
  </cellXfs>
  <cellStyles count="1">
    <cellStyle name="Normal" xfId="0" builtinId="0"/>
  </cellStyles>
  <dxfs count="7">
    <dxf>
      <font>
        <b/>
        <u/>
        <color rgb="FF000000"/>
      </font>
      <fill>
        <patternFill patternType="solid">
          <fgColor rgb="FFEAD1DC"/>
          <bgColor rgb="FFEAD1DC"/>
        </patternFill>
      </fill>
    </dxf>
    <dxf>
      <font>
        <b/>
        <u/>
        <color rgb="FF000000"/>
      </font>
      <fill>
        <patternFill patternType="solid">
          <fgColor rgb="FFEAD1DC"/>
          <bgColor rgb="FFEAD1D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oneCellAnchor>
    <xdr:from>
      <xdr:col>10</xdr:col>
      <xdr:colOff>1943100</xdr:colOff>
      <xdr:row>16</xdr:row>
      <xdr:rowOff>38100</xdr:rowOff>
    </xdr:from>
    <xdr:ext cx="2857500" cy="2857500"/>
    <mc:AlternateContent xmlns:mc="http://schemas.openxmlformats.org/markup-compatibility/2006" xmlns:sle15="http://schemas.microsoft.com/office/drawing/2012/slicer">
      <mc:Choice Requires="sle15">
        <xdr:graphicFrame macro="">
          <xdr:nvGraphicFramePr>
            <xdr:cNvPr id="2" name="Convo_ID_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Convo_ID_1"/>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nnotation_tag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_tags"/>
    </sheetNames>
    <sheetDataSet>
      <sheetData sheetId="0"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1" xr10:uid="{00000000-0013-0000-FFFF-FFFF01000000}" sourceName="Convo_ID">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vo_ID_1" xr10:uid="{00000000-0014-0000-FFFF-FFFF01000000}" cache="SlicerCache_Table_1_Col_1" caption="Convo_ID"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L1277">
  <autoFilter ref="B1:L1277" xr:uid="{00000000-0009-0000-0100-000001000000}"/>
  <tableColumns count="11">
    <tableColumn id="1" xr3:uid="{00000000-0010-0000-0000-000001000000}" name="Convo_ID"/>
    <tableColumn id="2" xr3:uid="{00000000-0010-0000-0000-000002000000}" name="Line_Num"/>
    <tableColumn id="3" xr3:uid="{00000000-0010-0000-0000-000003000000}" name="Turn"/>
    <tableColumn id="4" xr3:uid="{00000000-0010-0000-0000-000004000000}" name="Text"/>
    <tableColumn id="5" xr3:uid="{00000000-0010-0000-0000-000005000000}" name="Annotation_1"/>
    <tableColumn id="6" xr3:uid="{00000000-0010-0000-0000-000006000000}" name="Annotation_2"/>
    <tableColumn id="7" xr3:uid="{00000000-0010-0000-0000-000007000000}" name="Adjudicator"/>
    <tableColumn id="8" xr3:uid="{00000000-0010-0000-0000-000008000000}" name="Annotation_3"/>
    <tableColumn id="9" xr3:uid="{00000000-0010-0000-0000-000009000000}" name="Role"/>
    <tableColumn id="10" xr3:uid="{00000000-0010-0000-0000-00000A000000}" name="Comments"/>
    <tableColumn id="11" xr3:uid="{00000000-0010-0000-0000-00000B000000}" name="About the spreadsheet"/>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docs.google.com/document/d/1pI6jAeCr0w0lc0cg6GEc-JsZzY_aoiH-BJgfYZRea38/edit?usp=sharing" TargetMode="Externa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277"/>
  <sheetViews>
    <sheetView tabSelected="1" topLeftCell="A1265" workbookViewId="0">
      <selection activeCell="E1284" sqref="E1284"/>
    </sheetView>
  </sheetViews>
  <sheetFormatPr baseColWidth="10" defaultColWidth="12.6640625" defaultRowHeight="15.75" customHeight="1" x14ac:dyDescent="0.15"/>
  <cols>
    <col min="1" max="2" width="9.33203125" customWidth="1"/>
    <col min="3" max="3" width="6.1640625" customWidth="1"/>
    <col min="4" max="4" width="4.83203125" hidden="1" customWidth="1"/>
    <col min="5" max="5" width="38.1640625" customWidth="1"/>
    <col min="6" max="9" width="12.6640625" customWidth="1"/>
    <col min="10" max="10" width="5.6640625" customWidth="1"/>
    <col min="11" max="11" width="26.83203125" customWidth="1"/>
    <col min="12" max="12" width="36.1640625" customWidth="1"/>
  </cols>
  <sheetData>
    <row r="1" spans="1:12" ht="15.75" customHeight="1" x14ac:dyDescent="0.15">
      <c r="A1" s="1" t="s">
        <v>0</v>
      </c>
      <c r="B1" s="2" t="s">
        <v>1</v>
      </c>
      <c r="C1" s="2" t="s">
        <v>2</v>
      </c>
      <c r="D1" s="2" t="s">
        <v>3</v>
      </c>
      <c r="E1" s="3" t="s">
        <v>4</v>
      </c>
      <c r="F1" s="4" t="str">
        <f ca="1">IFERROR(__xludf.DUMMYFUNCTION("IMPORTRANGE(""https://docs.google.com/spreadsheets/d/1AbaBZq1Exz8cUGIRmStINI8GxMzN7yz6mRsLPnSlKHA/edit"", ""annotator_1!E:E"")"),"Annotation_1")</f>
        <v>Annotation_1</v>
      </c>
      <c r="G1" s="4" t="str">
        <f ca="1">IFERROR(__xludf.DUMMYFUNCTION("IMPORTRANGE(""https://docs.google.com/spreadsheets/d/1AbaBZq1Exz8cUGIRmStINI8GxMzN7yz6mRsLPnSlKHA/edit"", ""annotator_2!$E:E"")"),"Annotation_2")</f>
        <v>Annotation_2</v>
      </c>
      <c r="H1" s="2" t="s">
        <v>5</v>
      </c>
      <c r="I1" s="2" t="s">
        <v>6</v>
      </c>
      <c r="J1" s="5" t="s">
        <v>7</v>
      </c>
      <c r="K1" s="2" t="s">
        <v>8</v>
      </c>
      <c r="L1" s="6" t="s">
        <v>9</v>
      </c>
    </row>
    <row r="2" spans="1:12" ht="15.75" customHeight="1" x14ac:dyDescent="0.15">
      <c r="A2" s="7">
        <v>1</v>
      </c>
      <c r="B2" s="8" t="s">
        <v>10</v>
      </c>
      <c r="C2" s="8">
        <v>0</v>
      </c>
      <c r="D2" s="8">
        <v>0</v>
      </c>
      <c r="E2" s="9" t="s">
        <v>11</v>
      </c>
      <c r="F2" s="10"/>
      <c r="G2" s="10"/>
      <c r="H2" s="8"/>
      <c r="I2" s="2">
        <v>0</v>
      </c>
      <c r="J2" s="11">
        <v>0</v>
      </c>
      <c r="K2" s="8"/>
      <c r="L2" s="12" t="s">
        <v>12</v>
      </c>
    </row>
    <row r="3" spans="1:12" ht="15.75" customHeight="1" x14ac:dyDescent="0.15">
      <c r="A3" s="7">
        <v>2</v>
      </c>
      <c r="B3" s="8" t="s">
        <v>10</v>
      </c>
      <c r="C3" s="8">
        <v>1</v>
      </c>
      <c r="D3" s="8">
        <v>0</v>
      </c>
      <c r="E3" s="9" t="s">
        <v>13</v>
      </c>
      <c r="F3" s="13" t="str">
        <f ca="1">IFERROR(__xludf.DUMMYFUNCTION("""COMPUTED_VALUE"""),"WD")</f>
        <v>WD</v>
      </c>
      <c r="G3" s="13" t="str">
        <f ca="1">IFERROR(__xludf.DUMMYFUNCTION("""COMPUTED_VALUE"""),"RI")</f>
        <v>RI</v>
      </c>
      <c r="H3" s="8" t="s">
        <v>14</v>
      </c>
      <c r="I3" s="2" t="s">
        <v>14</v>
      </c>
      <c r="J3" s="11">
        <v>1</v>
      </c>
      <c r="K3" s="8"/>
      <c r="L3" s="12" t="s">
        <v>15</v>
      </c>
    </row>
    <row r="4" spans="1:12" ht="15.75" customHeight="1" x14ac:dyDescent="0.15">
      <c r="A4" s="7">
        <v>3</v>
      </c>
      <c r="B4" s="8" t="s">
        <v>10</v>
      </c>
      <c r="C4" s="8">
        <v>2</v>
      </c>
      <c r="D4" s="8">
        <v>1</v>
      </c>
      <c r="E4" s="9" t="s">
        <v>16</v>
      </c>
      <c r="F4" s="10"/>
      <c r="G4" s="10"/>
      <c r="H4" s="14"/>
      <c r="I4" s="2">
        <v>0</v>
      </c>
      <c r="J4" s="11">
        <v>0</v>
      </c>
      <c r="L4" s="12" t="s">
        <v>17</v>
      </c>
    </row>
    <row r="5" spans="1:12" ht="15.75" customHeight="1" x14ac:dyDescent="0.15">
      <c r="A5" s="7">
        <v>4</v>
      </c>
      <c r="B5" s="8" t="s">
        <v>10</v>
      </c>
      <c r="C5" s="8">
        <v>3</v>
      </c>
      <c r="D5" s="8">
        <v>1</v>
      </c>
      <c r="E5" s="9" t="s">
        <v>18</v>
      </c>
      <c r="F5" s="13" t="str">
        <f ca="1">IFERROR(__xludf.DUMMYFUNCTION("""COMPUTED_VALUE"""),"O")</f>
        <v>O</v>
      </c>
      <c r="G5" s="13" t="str">
        <f ca="1">IFERROR(__xludf.DUMMYFUNCTION("""COMPUTED_VALUE"""),"O")</f>
        <v>O</v>
      </c>
      <c r="H5" s="8" t="s">
        <v>19</v>
      </c>
      <c r="I5" s="2" t="s">
        <v>19</v>
      </c>
      <c r="J5" s="11">
        <v>1</v>
      </c>
      <c r="K5" s="8"/>
      <c r="L5" s="12"/>
    </row>
    <row r="6" spans="1:12" ht="15.75" customHeight="1" x14ac:dyDescent="0.15">
      <c r="A6" s="7">
        <v>5</v>
      </c>
      <c r="B6" s="8" t="s">
        <v>10</v>
      </c>
      <c r="C6" s="8">
        <v>4</v>
      </c>
      <c r="D6" s="8">
        <v>2</v>
      </c>
      <c r="E6" s="9" t="s">
        <v>20</v>
      </c>
      <c r="F6" s="10"/>
      <c r="G6" s="10"/>
      <c r="H6" s="14"/>
      <c r="I6" s="2">
        <v>0</v>
      </c>
      <c r="J6" s="11">
        <v>0</v>
      </c>
      <c r="K6" s="8"/>
      <c r="L6" s="12" t="s">
        <v>21</v>
      </c>
    </row>
    <row r="7" spans="1:12" ht="15.75" customHeight="1" x14ac:dyDescent="0.15">
      <c r="A7" s="7">
        <v>6</v>
      </c>
      <c r="B7" s="8" t="s">
        <v>10</v>
      </c>
      <c r="C7" s="8">
        <v>5</v>
      </c>
      <c r="D7" s="8">
        <v>2</v>
      </c>
      <c r="E7" s="9" t="s">
        <v>22</v>
      </c>
      <c r="F7" s="13" t="str">
        <f ca="1">IFERROR(__xludf.DUMMYFUNCTION("""COMPUTED_VALUE"""),"O")</f>
        <v>O</v>
      </c>
      <c r="G7" s="13" t="str">
        <f ca="1">IFERROR(__xludf.DUMMYFUNCTION("""COMPUTED_VALUE"""),"O")</f>
        <v>O</v>
      </c>
      <c r="H7" s="8" t="s">
        <v>19</v>
      </c>
      <c r="I7" s="2" t="s">
        <v>19</v>
      </c>
      <c r="J7" s="11">
        <v>1</v>
      </c>
      <c r="L7" s="12" t="s">
        <v>23</v>
      </c>
    </row>
    <row r="8" spans="1:12" ht="15.75" customHeight="1" x14ac:dyDescent="0.15">
      <c r="A8" s="7">
        <v>7</v>
      </c>
      <c r="B8" s="8" t="s">
        <v>10</v>
      </c>
      <c r="C8" s="8">
        <v>6</v>
      </c>
      <c r="D8" s="8">
        <v>3</v>
      </c>
      <c r="E8" s="9" t="s">
        <v>24</v>
      </c>
      <c r="F8" s="10"/>
      <c r="G8" s="10"/>
      <c r="H8" s="14"/>
      <c r="I8" s="2">
        <v>0</v>
      </c>
      <c r="J8" s="11">
        <v>0</v>
      </c>
      <c r="K8" s="15"/>
      <c r="L8" s="16"/>
    </row>
    <row r="9" spans="1:12" ht="15.75" customHeight="1" x14ac:dyDescent="0.15">
      <c r="A9" s="7">
        <v>8</v>
      </c>
      <c r="B9" s="8" t="s">
        <v>10</v>
      </c>
      <c r="C9" s="8">
        <v>7</v>
      </c>
      <c r="D9" s="8">
        <v>3</v>
      </c>
      <c r="E9" s="9" t="s">
        <v>25</v>
      </c>
      <c r="F9" s="13" t="str">
        <f ca="1">IFERROR(__xludf.DUMMYFUNCTION("""COMPUTED_VALUE"""),"O")</f>
        <v>O</v>
      </c>
      <c r="G9" s="13" t="str">
        <f ca="1">IFERROR(__xludf.DUMMYFUNCTION("""COMPUTED_VALUE"""),"O")</f>
        <v>O</v>
      </c>
      <c r="H9" s="8" t="s">
        <v>14</v>
      </c>
      <c r="I9" s="2" t="s">
        <v>14</v>
      </c>
      <c r="J9" s="11">
        <v>1</v>
      </c>
      <c r="L9" s="17" t="s">
        <v>26</v>
      </c>
    </row>
    <row r="10" spans="1:12" ht="15.75" customHeight="1" x14ac:dyDescent="0.15">
      <c r="A10" s="7">
        <v>9</v>
      </c>
      <c r="B10" s="8" t="s">
        <v>10</v>
      </c>
      <c r="C10" s="8">
        <v>8</v>
      </c>
      <c r="D10" s="8">
        <v>4</v>
      </c>
      <c r="E10" s="9" t="s">
        <v>27</v>
      </c>
      <c r="F10" s="10"/>
      <c r="G10" s="10"/>
      <c r="H10" s="14"/>
      <c r="I10" s="2">
        <v>0</v>
      </c>
      <c r="J10" s="11">
        <v>0</v>
      </c>
      <c r="K10" s="18"/>
      <c r="L10" s="16"/>
    </row>
    <row r="11" spans="1:12" ht="15.75" customHeight="1" x14ac:dyDescent="0.15">
      <c r="A11" s="7">
        <v>10</v>
      </c>
      <c r="B11" s="8" t="s">
        <v>10</v>
      </c>
      <c r="C11" s="8">
        <v>9</v>
      </c>
      <c r="D11" s="8">
        <v>4</v>
      </c>
      <c r="E11" s="9" t="s">
        <v>28</v>
      </c>
      <c r="F11" s="13" t="str">
        <f ca="1">IFERROR(__xludf.DUMMYFUNCTION("""COMPUTED_VALUE"""),"O")</f>
        <v>O</v>
      </c>
      <c r="G11" s="13" t="str">
        <f ca="1">IFERROR(__xludf.DUMMYFUNCTION("""COMPUTED_VALUE"""),"O")</f>
        <v>O</v>
      </c>
      <c r="H11" s="8" t="s">
        <v>19</v>
      </c>
      <c r="I11" s="2" t="s">
        <v>19</v>
      </c>
      <c r="J11" s="11">
        <v>1</v>
      </c>
      <c r="L11" s="19" t="s">
        <v>29</v>
      </c>
    </row>
    <row r="12" spans="1:12" ht="15.75" customHeight="1" x14ac:dyDescent="0.15">
      <c r="A12" s="7">
        <v>11</v>
      </c>
      <c r="B12" s="8" t="s">
        <v>10</v>
      </c>
      <c r="C12" s="8">
        <v>10</v>
      </c>
      <c r="D12" s="8">
        <v>5</v>
      </c>
      <c r="E12" s="9" t="s">
        <v>30</v>
      </c>
      <c r="F12" s="10"/>
      <c r="G12" s="10"/>
      <c r="H12" s="14"/>
      <c r="I12" s="2">
        <v>0</v>
      </c>
      <c r="J12" s="11">
        <v>0</v>
      </c>
      <c r="K12" s="8"/>
      <c r="L12" s="16"/>
    </row>
    <row r="13" spans="1:12" ht="15.75" customHeight="1" x14ac:dyDescent="0.15">
      <c r="A13" s="7">
        <v>12</v>
      </c>
      <c r="B13" s="8" t="s">
        <v>10</v>
      </c>
      <c r="C13" s="8">
        <v>11</v>
      </c>
      <c r="D13" s="8">
        <v>5</v>
      </c>
      <c r="E13" s="9" t="s">
        <v>31</v>
      </c>
      <c r="F13" s="13" t="str">
        <f ca="1">IFERROR(__xludf.DUMMYFUNCTION("""COMPUTED_VALUE"""),"O")</f>
        <v>O</v>
      </c>
      <c r="G13" s="13" t="str">
        <f ca="1">IFERROR(__xludf.DUMMYFUNCTION("""COMPUTED_VALUE"""),"O")</f>
        <v>O</v>
      </c>
      <c r="H13" s="8" t="s">
        <v>19</v>
      </c>
      <c r="I13" s="2" t="s">
        <v>19</v>
      </c>
      <c r="J13" s="11">
        <v>1</v>
      </c>
      <c r="L13" s="12" t="s">
        <v>32</v>
      </c>
    </row>
    <row r="14" spans="1:12" ht="15.75" customHeight="1" x14ac:dyDescent="0.15">
      <c r="A14" s="7">
        <v>13</v>
      </c>
      <c r="B14" s="8" t="s">
        <v>10</v>
      </c>
      <c r="C14" s="8">
        <v>12</v>
      </c>
      <c r="D14" s="8">
        <v>6</v>
      </c>
      <c r="E14" s="9" t="s">
        <v>33</v>
      </c>
      <c r="F14" s="10"/>
      <c r="G14" s="10"/>
      <c r="H14" s="14"/>
      <c r="I14" s="2">
        <v>0</v>
      </c>
      <c r="J14" s="11">
        <v>0</v>
      </c>
      <c r="L14" s="16"/>
    </row>
    <row r="15" spans="1:12" ht="15.75" customHeight="1" x14ac:dyDescent="0.15">
      <c r="A15" s="7">
        <v>14</v>
      </c>
      <c r="B15" s="8" t="s">
        <v>10</v>
      </c>
      <c r="C15" s="8">
        <v>13</v>
      </c>
      <c r="D15" s="8">
        <v>6</v>
      </c>
      <c r="E15" s="9" t="s">
        <v>34</v>
      </c>
      <c r="F15" s="13" t="str">
        <f ca="1">IFERROR(__xludf.DUMMYFUNCTION("""COMPUTED_VALUE"""),"O")</f>
        <v>O</v>
      </c>
      <c r="G15" s="13" t="str">
        <f ca="1">IFERROR(__xludf.DUMMYFUNCTION("""COMPUTED_VALUE"""),"O")</f>
        <v>O</v>
      </c>
      <c r="H15" s="8" t="s">
        <v>19</v>
      </c>
      <c r="I15" s="2" t="s">
        <v>19</v>
      </c>
      <c r="J15" s="11">
        <v>1</v>
      </c>
      <c r="L15" s="12" t="s">
        <v>35</v>
      </c>
    </row>
    <row r="16" spans="1:12" ht="15.75" customHeight="1" x14ac:dyDescent="0.15">
      <c r="A16" s="7">
        <v>15</v>
      </c>
      <c r="B16" s="8" t="s">
        <v>10</v>
      </c>
      <c r="C16" s="8">
        <v>14</v>
      </c>
      <c r="D16" s="8">
        <v>7</v>
      </c>
      <c r="E16" s="9" t="s">
        <v>36</v>
      </c>
      <c r="F16" s="10"/>
      <c r="G16" s="10"/>
      <c r="H16" s="14"/>
      <c r="I16" s="2">
        <v>0</v>
      </c>
      <c r="J16" s="11">
        <v>0</v>
      </c>
      <c r="L16" s="16">
        <f ca="1">IFERROR(__xludf.DUMMYFUNCTION("COUNTUNIQUE($B:B)"),1018)</f>
        <v>1018</v>
      </c>
    </row>
    <row r="17" spans="1:12" ht="15.75" customHeight="1" x14ac:dyDescent="0.15">
      <c r="A17" s="7">
        <v>16</v>
      </c>
      <c r="B17" s="8" t="s">
        <v>10</v>
      </c>
      <c r="C17" s="8">
        <v>15</v>
      </c>
      <c r="D17" s="8">
        <v>7</v>
      </c>
      <c r="E17" s="9" t="s">
        <v>37</v>
      </c>
      <c r="F17" s="13" t="str">
        <f ca="1">IFERROR(__xludf.DUMMYFUNCTION("""COMPUTED_VALUE"""),"O")</f>
        <v>O</v>
      </c>
      <c r="G17" s="13" t="str">
        <f ca="1">IFERROR(__xludf.DUMMYFUNCTION("""COMPUTED_VALUE"""),"O")</f>
        <v>O</v>
      </c>
      <c r="H17" s="8" t="s">
        <v>14</v>
      </c>
      <c r="I17" s="2" t="s">
        <v>14</v>
      </c>
      <c r="J17" s="11">
        <v>1</v>
      </c>
      <c r="L17" s="16"/>
    </row>
    <row r="18" spans="1:12" ht="15.75" customHeight="1" x14ac:dyDescent="0.15">
      <c r="A18" s="7">
        <v>17</v>
      </c>
      <c r="B18" s="8" t="s">
        <v>10</v>
      </c>
      <c r="C18" s="8">
        <v>16</v>
      </c>
      <c r="D18" s="8">
        <v>8</v>
      </c>
      <c r="E18" s="9" t="s">
        <v>38</v>
      </c>
      <c r="F18" s="10"/>
      <c r="G18" s="10"/>
      <c r="H18" s="14"/>
      <c r="I18" s="2">
        <v>0</v>
      </c>
      <c r="J18" s="11">
        <v>0</v>
      </c>
      <c r="L18" s="12" t="s">
        <v>39</v>
      </c>
    </row>
    <row r="19" spans="1:12" ht="15.75" customHeight="1" x14ac:dyDescent="0.15">
      <c r="A19" s="7">
        <v>18</v>
      </c>
      <c r="B19" s="8" t="s">
        <v>10</v>
      </c>
      <c r="C19" s="8">
        <v>17</v>
      </c>
      <c r="D19" s="8">
        <v>8</v>
      </c>
      <c r="E19" s="9" t="s">
        <v>40</v>
      </c>
      <c r="F19" s="13" t="str">
        <f ca="1">IFERROR(__xludf.DUMMYFUNCTION("""COMPUTED_VALUE"""),"RP")</f>
        <v>RP</v>
      </c>
      <c r="G19" s="13" t="str">
        <f ca="1">IFERROR(__xludf.DUMMYFUNCTION("""COMPUTED_VALUE"""),"RP")</f>
        <v>RP</v>
      </c>
      <c r="H19" s="8" t="s">
        <v>19</v>
      </c>
      <c r="I19" s="2" t="s">
        <v>19</v>
      </c>
      <c r="J19" s="11">
        <v>1</v>
      </c>
      <c r="L19" s="12" t="s">
        <v>41</v>
      </c>
    </row>
    <row r="20" spans="1:12" ht="15.75" customHeight="1" x14ac:dyDescent="0.15">
      <c r="A20" s="7">
        <v>19</v>
      </c>
      <c r="B20" s="8" t="s">
        <v>10</v>
      </c>
      <c r="C20" s="8">
        <v>18</v>
      </c>
      <c r="D20" s="8">
        <v>9</v>
      </c>
      <c r="E20" s="9" t="s">
        <v>42</v>
      </c>
      <c r="F20" s="10"/>
      <c r="G20" s="10"/>
      <c r="H20" s="14" t="str">
        <f t="array" aca="1" ref="H20" ca="1">IF($F$28=$G$28, $F$28, )</f>
        <v>RI</v>
      </c>
      <c r="I20" s="2" t="s">
        <v>14</v>
      </c>
      <c r="J20" s="11">
        <v>0</v>
      </c>
      <c r="L20" s="12" t="s">
        <v>43</v>
      </c>
    </row>
    <row r="21" spans="1:12" ht="15.75" customHeight="1" x14ac:dyDescent="0.15">
      <c r="A21" s="7">
        <v>20</v>
      </c>
      <c r="B21" s="8" t="s">
        <v>10</v>
      </c>
      <c r="C21" s="8">
        <v>19</v>
      </c>
      <c r="D21" s="8">
        <v>9</v>
      </c>
      <c r="E21" s="9" t="s">
        <v>44</v>
      </c>
      <c r="F21" s="13" t="str">
        <f ca="1">IFERROR(__xludf.DUMMYFUNCTION("""COMPUTED_VALUE"""),"WD")</f>
        <v>WD</v>
      </c>
      <c r="G21" s="13" t="str">
        <f ca="1">IFERROR(__xludf.DUMMYFUNCTION("""COMPUTED_VALUE"""),"WD")</f>
        <v>WD</v>
      </c>
      <c r="H21" s="8" t="s">
        <v>45</v>
      </c>
      <c r="I21" s="2" t="s">
        <v>45</v>
      </c>
      <c r="J21" s="11">
        <v>1</v>
      </c>
      <c r="L21" s="12" t="s">
        <v>46</v>
      </c>
    </row>
    <row r="22" spans="1:12" ht="15.75" customHeight="1" x14ac:dyDescent="0.15">
      <c r="A22" s="7">
        <v>21</v>
      </c>
      <c r="B22" s="20" t="s">
        <v>10</v>
      </c>
      <c r="C22" s="20">
        <v>20</v>
      </c>
      <c r="D22" s="20">
        <v>10</v>
      </c>
      <c r="E22" s="21" t="s">
        <v>47</v>
      </c>
      <c r="F22" s="22"/>
      <c r="G22" s="22"/>
      <c r="H22" s="23"/>
      <c r="I22" s="2">
        <v>0</v>
      </c>
      <c r="J22" s="24">
        <v>0</v>
      </c>
      <c r="K22" s="23"/>
      <c r="L22" s="25"/>
    </row>
    <row r="23" spans="1:12" ht="15.75" customHeight="1" x14ac:dyDescent="0.15">
      <c r="A23" s="7">
        <v>22</v>
      </c>
      <c r="B23" s="8" t="s">
        <v>48</v>
      </c>
      <c r="C23" s="8">
        <v>0</v>
      </c>
      <c r="D23" s="8">
        <v>0</v>
      </c>
      <c r="E23" s="9" t="s">
        <v>49</v>
      </c>
      <c r="F23" s="10"/>
      <c r="G23" s="10"/>
      <c r="H23" s="14"/>
      <c r="I23" s="2">
        <v>0</v>
      </c>
      <c r="J23" s="11">
        <v>0</v>
      </c>
      <c r="L23" s="16"/>
    </row>
    <row r="24" spans="1:12" ht="15.75" customHeight="1" x14ac:dyDescent="0.15">
      <c r="A24" s="7">
        <v>23</v>
      </c>
      <c r="B24" s="8" t="s">
        <v>48</v>
      </c>
      <c r="C24" s="8">
        <v>1</v>
      </c>
      <c r="D24" s="8">
        <v>0</v>
      </c>
      <c r="E24" s="9" t="s">
        <v>50</v>
      </c>
      <c r="F24" s="13" t="str">
        <f ca="1">IFERROR(__xludf.DUMMYFUNCTION("""COMPUTED_VALUE"""),"O")</f>
        <v>O</v>
      </c>
      <c r="G24" s="13" t="str">
        <f ca="1">IFERROR(__xludf.DUMMYFUNCTION("""COMPUTED_VALUE"""),"O")</f>
        <v>O</v>
      </c>
      <c r="H24" s="8" t="s">
        <v>14</v>
      </c>
      <c r="I24" s="2" t="s">
        <v>14</v>
      </c>
      <c r="J24" s="11">
        <v>1</v>
      </c>
      <c r="L24" s="16"/>
    </row>
    <row r="25" spans="1:12" ht="15.75" customHeight="1" x14ac:dyDescent="0.15">
      <c r="A25" s="7">
        <v>24</v>
      </c>
      <c r="B25" s="8" t="s">
        <v>48</v>
      </c>
      <c r="C25" s="8">
        <v>2</v>
      </c>
      <c r="D25" s="8">
        <v>1</v>
      </c>
      <c r="E25" s="9" t="s">
        <v>51</v>
      </c>
      <c r="F25" s="10"/>
      <c r="G25" s="10"/>
      <c r="H25" s="14"/>
      <c r="I25" s="2">
        <v>0</v>
      </c>
      <c r="J25" s="11">
        <v>0</v>
      </c>
      <c r="L25" s="16"/>
    </row>
    <row r="26" spans="1:12" ht="15.75" customHeight="1" x14ac:dyDescent="0.15">
      <c r="A26" s="7">
        <v>25</v>
      </c>
      <c r="B26" s="8" t="s">
        <v>48</v>
      </c>
      <c r="C26" s="8">
        <v>3</v>
      </c>
      <c r="D26" s="8">
        <v>1</v>
      </c>
      <c r="E26" s="9" t="s">
        <v>52</v>
      </c>
      <c r="F26" s="13" t="str">
        <f ca="1">IFERROR(__xludf.DUMMYFUNCTION("""COMPUTED_VALUE"""),"O")</f>
        <v>O</v>
      </c>
      <c r="G26" s="13" t="str">
        <f ca="1">IFERROR(__xludf.DUMMYFUNCTION("""COMPUTED_VALUE"""),"O")</f>
        <v>O</v>
      </c>
      <c r="H26" s="8" t="s">
        <v>19</v>
      </c>
      <c r="I26" s="2" t="s">
        <v>19</v>
      </c>
      <c r="J26" s="11">
        <v>1</v>
      </c>
      <c r="L26" s="16"/>
    </row>
    <row r="27" spans="1:12" ht="15.75" customHeight="1" x14ac:dyDescent="0.15">
      <c r="A27" s="7">
        <v>26</v>
      </c>
      <c r="B27" s="8" t="s">
        <v>48</v>
      </c>
      <c r="C27" s="8">
        <v>4</v>
      </c>
      <c r="D27" s="8">
        <v>2</v>
      </c>
      <c r="E27" s="9" t="s">
        <v>53</v>
      </c>
      <c r="F27" s="10"/>
      <c r="G27" s="10"/>
      <c r="H27" s="14"/>
      <c r="I27" s="2">
        <v>0</v>
      </c>
      <c r="J27" s="11">
        <v>0</v>
      </c>
      <c r="L27" s="16"/>
    </row>
    <row r="28" spans="1:12" ht="15.75" customHeight="1" x14ac:dyDescent="0.15">
      <c r="A28" s="7">
        <v>27</v>
      </c>
      <c r="B28" s="8" t="s">
        <v>48</v>
      </c>
      <c r="C28" s="8">
        <v>5</v>
      </c>
      <c r="D28" s="8">
        <v>2</v>
      </c>
      <c r="E28" s="9" t="s">
        <v>54</v>
      </c>
      <c r="F28" s="13" t="str">
        <f ca="1">IFERROR(__xludf.DUMMYFUNCTION("""COMPUTED_VALUE"""),"RI")</f>
        <v>RI</v>
      </c>
      <c r="G28" s="13" t="str">
        <f ca="1">IFERROR(__xludf.DUMMYFUNCTION("""COMPUTED_VALUE"""),"RI")</f>
        <v>RI</v>
      </c>
      <c r="H28" s="14"/>
      <c r="I28" s="2" t="s">
        <v>14</v>
      </c>
      <c r="J28" s="11">
        <v>1</v>
      </c>
      <c r="K28" s="14" t="str">
        <f t="array" aca="1" ref="K28" ca="1">IF($F$28=$G$28, $F$28, )</f>
        <v>RI</v>
      </c>
      <c r="L28" s="16"/>
    </row>
    <row r="29" spans="1:12" ht="15.75" customHeight="1" x14ac:dyDescent="0.15">
      <c r="A29" s="7">
        <v>28</v>
      </c>
      <c r="B29" s="8" t="s">
        <v>48</v>
      </c>
      <c r="C29" s="8">
        <v>6</v>
      </c>
      <c r="D29" s="8">
        <v>3</v>
      </c>
      <c r="E29" s="9" t="s">
        <v>55</v>
      </c>
      <c r="F29" s="10"/>
      <c r="G29" s="10"/>
      <c r="H29" s="14"/>
      <c r="I29" s="2">
        <v>0</v>
      </c>
      <c r="J29" s="11">
        <v>0</v>
      </c>
      <c r="L29" s="16"/>
    </row>
    <row r="30" spans="1:12" ht="15.75" customHeight="1" x14ac:dyDescent="0.15">
      <c r="A30" s="7">
        <v>29</v>
      </c>
      <c r="B30" s="8" t="s">
        <v>48</v>
      </c>
      <c r="C30" s="8">
        <v>7</v>
      </c>
      <c r="D30" s="8">
        <v>3</v>
      </c>
      <c r="E30" s="9" t="s">
        <v>56</v>
      </c>
      <c r="F30" s="13" t="str">
        <f ca="1">IFERROR(__xludf.DUMMYFUNCTION("""COMPUTED_VALUE"""),"WD")</f>
        <v>WD</v>
      </c>
      <c r="G30" s="13" t="str">
        <f ca="1">IFERROR(__xludf.DUMMYFUNCTION("""COMPUTED_VALUE"""),"RI")</f>
        <v>RI</v>
      </c>
      <c r="H30" s="8" t="s">
        <v>14</v>
      </c>
      <c r="I30" s="2" t="s">
        <v>14</v>
      </c>
      <c r="J30" s="11">
        <v>1</v>
      </c>
      <c r="L30" s="16"/>
    </row>
    <row r="31" spans="1:12" ht="15.75" customHeight="1" x14ac:dyDescent="0.15">
      <c r="A31" s="7">
        <v>30</v>
      </c>
      <c r="B31" s="8" t="s">
        <v>48</v>
      </c>
      <c r="C31" s="8">
        <v>8</v>
      </c>
      <c r="D31" s="8">
        <v>4</v>
      </c>
      <c r="E31" s="9" t="s">
        <v>57</v>
      </c>
      <c r="F31" s="10"/>
      <c r="G31" s="10"/>
      <c r="H31" s="14"/>
      <c r="I31" s="2">
        <v>0</v>
      </c>
      <c r="J31" s="11">
        <v>0</v>
      </c>
      <c r="L31" s="16"/>
    </row>
    <row r="32" spans="1:12" ht="15.75" customHeight="1" x14ac:dyDescent="0.15">
      <c r="A32" s="7">
        <v>31</v>
      </c>
      <c r="B32" s="8" t="s">
        <v>48</v>
      </c>
      <c r="C32" s="8">
        <v>9</v>
      </c>
      <c r="D32" s="8">
        <v>4</v>
      </c>
      <c r="E32" s="9" t="s">
        <v>58</v>
      </c>
      <c r="F32" s="13" t="str">
        <f ca="1">IFERROR(__xludf.DUMMYFUNCTION("""COMPUTED_VALUE"""),"RI")</f>
        <v>RI</v>
      </c>
      <c r="G32" s="13" t="str">
        <f ca="1">IFERROR(__xludf.DUMMYFUNCTION("""COMPUTED_VALUE"""),"RI")</f>
        <v>RI</v>
      </c>
      <c r="H32" s="14" t="str">
        <f t="array" aca="1" ref="H32" ca="1">IF($F$28=$G$28, $F$28, )</f>
        <v>RI</v>
      </c>
      <c r="I32" s="2" t="s">
        <v>14</v>
      </c>
      <c r="J32" s="11">
        <v>1</v>
      </c>
      <c r="L32" s="16"/>
    </row>
    <row r="33" spans="1:12" ht="15.75" customHeight="1" x14ac:dyDescent="0.15">
      <c r="A33" s="7">
        <v>32</v>
      </c>
      <c r="B33" s="8" t="s">
        <v>48</v>
      </c>
      <c r="C33" s="8">
        <v>10</v>
      </c>
      <c r="D33" s="8">
        <v>5</v>
      </c>
      <c r="E33" s="9" t="s">
        <v>59</v>
      </c>
      <c r="F33" s="10"/>
      <c r="G33" s="10"/>
      <c r="H33" s="14"/>
      <c r="I33" s="2">
        <v>0</v>
      </c>
      <c r="J33" s="11">
        <v>0</v>
      </c>
      <c r="L33" s="16"/>
    </row>
    <row r="34" spans="1:12" ht="15.75" customHeight="1" x14ac:dyDescent="0.15">
      <c r="A34" s="7">
        <v>33</v>
      </c>
      <c r="B34" s="8" t="s">
        <v>48</v>
      </c>
      <c r="C34" s="8">
        <v>11</v>
      </c>
      <c r="D34" s="8">
        <v>5</v>
      </c>
      <c r="E34" s="9" t="s">
        <v>60</v>
      </c>
      <c r="F34" s="13" t="str">
        <f ca="1">IFERROR(__xludf.DUMMYFUNCTION("""COMPUTED_VALUE"""),"WD")</f>
        <v>WD</v>
      </c>
      <c r="G34" s="13" t="str">
        <f ca="1">IFERROR(__xludf.DUMMYFUNCTION("""COMPUTED_VALUE"""),"RI")</f>
        <v>RI</v>
      </c>
      <c r="H34" s="8" t="s">
        <v>14</v>
      </c>
      <c r="I34" s="2" t="s">
        <v>14</v>
      </c>
      <c r="J34" s="11">
        <v>1</v>
      </c>
      <c r="L34" s="16"/>
    </row>
    <row r="35" spans="1:12" ht="15.75" customHeight="1" x14ac:dyDescent="0.15">
      <c r="A35" s="7">
        <v>34</v>
      </c>
      <c r="B35" s="8" t="s">
        <v>48</v>
      </c>
      <c r="C35" s="8">
        <v>12</v>
      </c>
      <c r="D35" s="8">
        <v>6</v>
      </c>
      <c r="E35" s="9" t="s">
        <v>61</v>
      </c>
      <c r="F35" s="10"/>
      <c r="G35" s="10"/>
      <c r="H35" s="14"/>
      <c r="I35" s="2">
        <v>0</v>
      </c>
      <c r="J35" s="11">
        <v>0</v>
      </c>
      <c r="L35" s="16"/>
    </row>
    <row r="36" spans="1:12" ht="15.75" customHeight="1" x14ac:dyDescent="0.15">
      <c r="A36" s="7">
        <v>35</v>
      </c>
      <c r="B36" s="8" t="s">
        <v>48</v>
      </c>
      <c r="C36" s="8">
        <v>13</v>
      </c>
      <c r="D36" s="8">
        <v>6</v>
      </c>
      <c r="E36" s="9" t="s">
        <v>62</v>
      </c>
      <c r="F36" s="13" t="str">
        <f ca="1">IFERROR(__xludf.DUMMYFUNCTION("""COMPUTED_VALUE"""),"RI")</f>
        <v>RI</v>
      </c>
      <c r="G36" s="13" t="str">
        <f ca="1">IFERROR(__xludf.DUMMYFUNCTION("""COMPUTED_VALUE"""),"WD")</f>
        <v>WD</v>
      </c>
      <c r="H36" s="8" t="s">
        <v>14</v>
      </c>
      <c r="I36" s="2" t="s">
        <v>14</v>
      </c>
      <c r="J36" s="11">
        <v>1</v>
      </c>
      <c r="L36" s="16"/>
    </row>
    <row r="37" spans="1:12" ht="15.75" customHeight="1" x14ac:dyDescent="0.15">
      <c r="A37" s="7">
        <v>36</v>
      </c>
      <c r="B37" s="8" t="s">
        <v>48</v>
      </c>
      <c r="C37" s="8">
        <v>14</v>
      </c>
      <c r="D37" s="8">
        <v>7</v>
      </c>
      <c r="E37" s="9" t="s">
        <v>63</v>
      </c>
      <c r="F37" s="10"/>
      <c r="G37" s="10"/>
      <c r="H37" s="14"/>
      <c r="I37" s="2">
        <v>0</v>
      </c>
      <c r="J37" s="11">
        <v>0</v>
      </c>
      <c r="L37" s="16"/>
    </row>
    <row r="38" spans="1:12" ht="15.75" customHeight="1" x14ac:dyDescent="0.15">
      <c r="A38" s="7">
        <v>37</v>
      </c>
      <c r="B38" s="8" t="s">
        <v>48</v>
      </c>
      <c r="C38" s="8">
        <v>15</v>
      </c>
      <c r="D38" s="8">
        <v>7</v>
      </c>
      <c r="E38" s="9" t="s">
        <v>64</v>
      </c>
      <c r="F38" s="13" t="str">
        <f ca="1">IFERROR(__xludf.DUMMYFUNCTION("""COMPUTED_VALUE"""),"RI")</f>
        <v>RI</v>
      </c>
      <c r="G38" s="13" t="str">
        <f ca="1">IFERROR(__xludf.DUMMYFUNCTION("""COMPUTED_VALUE"""),"WD")</f>
        <v>WD</v>
      </c>
      <c r="H38" s="8" t="s">
        <v>45</v>
      </c>
      <c r="I38" s="2" t="s">
        <v>45</v>
      </c>
      <c r="J38" s="11">
        <v>1</v>
      </c>
      <c r="L38" s="16"/>
    </row>
    <row r="39" spans="1:12" ht="15.75" customHeight="1" x14ac:dyDescent="0.15">
      <c r="A39" s="7">
        <v>38</v>
      </c>
      <c r="B39" s="8" t="s">
        <v>48</v>
      </c>
      <c r="C39" s="8">
        <v>16</v>
      </c>
      <c r="D39" s="8">
        <v>8</v>
      </c>
      <c r="E39" s="9" t="s">
        <v>65</v>
      </c>
      <c r="F39" s="10"/>
      <c r="G39" s="10"/>
      <c r="H39" s="14"/>
      <c r="I39" s="2">
        <v>0</v>
      </c>
      <c r="J39" s="11">
        <v>0</v>
      </c>
      <c r="L39" s="16"/>
    </row>
    <row r="40" spans="1:12" ht="15.75" customHeight="1" x14ac:dyDescent="0.15">
      <c r="A40" s="7">
        <v>39</v>
      </c>
      <c r="B40" s="8" t="s">
        <v>48</v>
      </c>
      <c r="C40" s="8">
        <v>17</v>
      </c>
      <c r="D40" s="8">
        <v>8</v>
      </c>
      <c r="E40" s="9" t="s">
        <v>66</v>
      </c>
      <c r="F40" s="13" t="str">
        <f ca="1">IFERROR(__xludf.DUMMYFUNCTION("""COMPUTED_VALUE"""),"WD")</f>
        <v>WD</v>
      </c>
      <c r="G40" s="13" t="str">
        <f ca="1">IFERROR(__xludf.DUMMYFUNCTION("""COMPUTED_VALUE"""),"WD")</f>
        <v>WD</v>
      </c>
      <c r="H40" s="8" t="s">
        <v>45</v>
      </c>
      <c r="I40" s="2" t="s">
        <v>45</v>
      </c>
      <c r="J40" s="11">
        <v>1</v>
      </c>
      <c r="L40" s="16"/>
    </row>
    <row r="41" spans="1:12" ht="15.75" customHeight="1" x14ac:dyDescent="0.15">
      <c r="A41" s="7">
        <v>40</v>
      </c>
      <c r="B41" s="8" t="s">
        <v>48</v>
      </c>
      <c r="C41" s="8">
        <v>18</v>
      </c>
      <c r="D41" s="8">
        <v>9</v>
      </c>
      <c r="E41" s="9" t="s">
        <v>67</v>
      </c>
      <c r="F41" s="10"/>
      <c r="G41" s="10"/>
      <c r="H41" s="14"/>
      <c r="I41" s="2">
        <v>0</v>
      </c>
      <c r="J41" s="11">
        <v>0</v>
      </c>
      <c r="L41" s="16"/>
    </row>
    <row r="42" spans="1:12" ht="15.75" customHeight="1" x14ac:dyDescent="0.15">
      <c r="A42" s="7">
        <v>41</v>
      </c>
      <c r="B42" s="20" t="s">
        <v>48</v>
      </c>
      <c r="C42" s="20">
        <v>19</v>
      </c>
      <c r="D42" s="20">
        <v>9</v>
      </c>
      <c r="E42" s="21" t="s">
        <v>68</v>
      </c>
      <c r="F42" s="26" t="str">
        <f ca="1">IFERROR(__xludf.DUMMYFUNCTION("""COMPUTED_VALUE"""),"O")</f>
        <v>O</v>
      </c>
      <c r="G42" s="26" t="str">
        <f ca="1">IFERROR(__xludf.DUMMYFUNCTION("""COMPUTED_VALUE"""),"O")</f>
        <v>O</v>
      </c>
      <c r="H42" s="20" t="s">
        <v>19</v>
      </c>
      <c r="I42" s="2" t="s">
        <v>19</v>
      </c>
      <c r="J42" s="24">
        <v>1</v>
      </c>
      <c r="K42" s="23"/>
      <c r="L42" s="25"/>
    </row>
    <row r="43" spans="1:12" ht="15.75" customHeight="1" x14ac:dyDescent="0.15">
      <c r="A43" s="7">
        <v>42</v>
      </c>
      <c r="B43" s="8" t="s">
        <v>69</v>
      </c>
      <c r="C43" s="8">
        <v>0</v>
      </c>
      <c r="D43" s="8">
        <v>0</v>
      </c>
      <c r="E43" s="9" t="s">
        <v>70</v>
      </c>
      <c r="F43" s="10"/>
      <c r="G43" s="10"/>
      <c r="H43" s="14"/>
      <c r="I43" s="2">
        <v>0</v>
      </c>
      <c r="J43" s="11">
        <v>0</v>
      </c>
      <c r="L43" s="16"/>
    </row>
    <row r="44" spans="1:12" ht="15.75" customHeight="1" x14ac:dyDescent="0.15">
      <c r="A44" s="7">
        <v>43</v>
      </c>
      <c r="B44" s="8" t="s">
        <v>69</v>
      </c>
      <c r="C44" s="8">
        <v>1</v>
      </c>
      <c r="D44" s="8">
        <v>0</v>
      </c>
      <c r="E44" s="9" t="s">
        <v>71</v>
      </c>
      <c r="F44" s="13" t="str">
        <f ca="1">IFERROR(__xludf.DUMMYFUNCTION("""COMPUTED_VALUE"""),"RI")</f>
        <v>RI</v>
      </c>
      <c r="G44" s="13" t="str">
        <f ca="1">IFERROR(__xludf.DUMMYFUNCTION("""COMPUTED_VALUE"""),"RI")</f>
        <v>RI</v>
      </c>
      <c r="H44" s="8" t="s">
        <v>14</v>
      </c>
      <c r="I44" s="2" t="s">
        <v>14</v>
      </c>
      <c r="J44" s="11">
        <v>1</v>
      </c>
      <c r="L44" s="16"/>
    </row>
    <row r="45" spans="1:12" ht="15.75" customHeight="1" x14ac:dyDescent="0.15">
      <c r="A45" s="7">
        <v>44</v>
      </c>
      <c r="B45" s="8" t="s">
        <v>69</v>
      </c>
      <c r="C45" s="8">
        <v>2</v>
      </c>
      <c r="D45" s="8">
        <v>1</v>
      </c>
      <c r="E45" s="9" t="s">
        <v>72</v>
      </c>
      <c r="F45" s="10"/>
      <c r="G45" s="10"/>
      <c r="H45" s="14"/>
      <c r="I45" s="2">
        <v>0</v>
      </c>
      <c r="J45" s="11">
        <v>0</v>
      </c>
      <c r="L45" s="16"/>
    </row>
    <row r="46" spans="1:12" ht="15.75" customHeight="1" x14ac:dyDescent="0.15">
      <c r="A46" s="7">
        <v>45</v>
      </c>
      <c r="B46" s="8" t="s">
        <v>69</v>
      </c>
      <c r="C46" s="8">
        <v>3</v>
      </c>
      <c r="D46" s="8">
        <v>1</v>
      </c>
      <c r="E46" s="9" t="s">
        <v>73</v>
      </c>
      <c r="F46" s="13" t="str">
        <f ca="1">IFERROR(__xludf.DUMMYFUNCTION("""COMPUTED_VALUE"""),"RP")</f>
        <v>RP</v>
      </c>
      <c r="G46" s="13" t="str">
        <f ca="1">IFERROR(__xludf.DUMMYFUNCTION("""COMPUTED_VALUE"""),"RP")</f>
        <v>RP</v>
      </c>
      <c r="H46" s="8" t="s">
        <v>74</v>
      </c>
      <c r="I46" s="2" t="s">
        <v>74</v>
      </c>
      <c r="J46" s="11">
        <v>1</v>
      </c>
      <c r="L46" s="16"/>
    </row>
    <row r="47" spans="1:12" ht="15.75" customHeight="1" x14ac:dyDescent="0.15">
      <c r="A47" s="7">
        <v>46</v>
      </c>
      <c r="B47" s="8" t="s">
        <v>69</v>
      </c>
      <c r="C47" s="8">
        <v>4</v>
      </c>
      <c r="D47" s="8">
        <v>2</v>
      </c>
      <c r="E47" s="9" t="s">
        <v>75</v>
      </c>
      <c r="F47" s="10"/>
      <c r="G47" s="10"/>
      <c r="H47" s="14"/>
      <c r="I47" s="2">
        <v>0</v>
      </c>
      <c r="J47" s="11">
        <v>0</v>
      </c>
      <c r="L47" s="16"/>
    </row>
    <row r="48" spans="1:12" ht="15.75" customHeight="1" x14ac:dyDescent="0.15">
      <c r="A48" s="7">
        <v>47</v>
      </c>
      <c r="B48" s="8" t="s">
        <v>69</v>
      </c>
      <c r="C48" s="8">
        <v>5</v>
      </c>
      <c r="D48" s="8">
        <v>2</v>
      </c>
      <c r="E48" s="9" t="s">
        <v>76</v>
      </c>
      <c r="F48" s="13" t="str">
        <f ca="1">IFERROR(__xludf.DUMMYFUNCTION("""COMPUTED_VALUE"""),"CC")</f>
        <v>CC</v>
      </c>
      <c r="G48" s="13" t="str">
        <f ca="1">IFERROR(__xludf.DUMMYFUNCTION("""COMPUTED_VALUE"""),"CC")</f>
        <v>CC</v>
      </c>
      <c r="H48" s="8" t="s">
        <v>77</v>
      </c>
      <c r="I48" s="2" t="s">
        <v>77</v>
      </c>
      <c r="J48" s="11">
        <v>1</v>
      </c>
      <c r="L48" s="16"/>
    </row>
    <row r="49" spans="1:12" ht="15.75" customHeight="1" x14ac:dyDescent="0.15">
      <c r="A49" s="7">
        <v>48</v>
      </c>
      <c r="B49" s="8" t="s">
        <v>69</v>
      </c>
      <c r="C49" s="8">
        <v>6</v>
      </c>
      <c r="D49" s="8">
        <v>3</v>
      </c>
      <c r="E49" s="9" t="s">
        <v>78</v>
      </c>
      <c r="F49" s="10"/>
      <c r="G49" s="10"/>
      <c r="H49" s="14"/>
      <c r="I49" s="2">
        <v>0</v>
      </c>
      <c r="J49" s="11">
        <v>0</v>
      </c>
      <c r="L49" s="16"/>
    </row>
    <row r="50" spans="1:12" ht="15.75" customHeight="1" x14ac:dyDescent="0.15">
      <c r="A50" s="7">
        <v>49</v>
      </c>
      <c r="B50" s="8" t="s">
        <v>69</v>
      </c>
      <c r="C50" s="8">
        <v>7</v>
      </c>
      <c r="D50" s="8">
        <v>3</v>
      </c>
      <c r="E50" s="9" t="s">
        <v>79</v>
      </c>
      <c r="F50" s="13" t="str">
        <f ca="1">IFERROR(__xludf.DUMMYFUNCTION("""COMPUTED_VALUE"""),"WD")</f>
        <v>WD</v>
      </c>
      <c r="G50" s="13" t="str">
        <f ca="1">IFERROR(__xludf.DUMMYFUNCTION("""COMPUTED_VALUE"""),"WD")</f>
        <v>WD</v>
      </c>
      <c r="H50" s="8" t="s">
        <v>45</v>
      </c>
      <c r="I50" s="2" t="s">
        <v>45</v>
      </c>
      <c r="J50" s="11">
        <v>1</v>
      </c>
      <c r="L50" s="16"/>
    </row>
    <row r="51" spans="1:12" ht="15.75" customHeight="1" x14ac:dyDescent="0.15">
      <c r="A51" s="7">
        <v>50</v>
      </c>
      <c r="B51" s="8" t="s">
        <v>69</v>
      </c>
      <c r="C51" s="8">
        <v>8</v>
      </c>
      <c r="D51" s="8">
        <v>4</v>
      </c>
      <c r="E51" s="9" t="s">
        <v>80</v>
      </c>
      <c r="F51" s="10"/>
      <c r="G51" s="10"/>
      <c r="H51" s="14"/>
      <c r="I51" s="2">
        <v>0</v>
      </c>
      <c r="J51" s="11">
        <v>0</v>
      </c>
      <c r="L51" s="16"/>
    </row>
    <row r="52" spans="1:12" ht="42" x14ac:dyDescent="0.15">
      <c r="A52" s="7">
        <v>51</v>
      </c>
      <c r="B52" s="8" t="s">
        <v>69</v>
      </c>
      <c r="C52" s="8">
        <v>9</v>
      </c>
      <c r="D52" s="8">
        <v>4</v>
      </c>
      <c r="E52" s="9" t="s">
        <v>81</v>
      </c>
      <c r="F52" s="13" t="str">
        <f ca="1">IFERROR(__xludf.DUMMYFUNCTION("""COMPUTED_VALUE"""),"WD")</f>
        <v>WD</v>
      </c>
      <c r="G52" s="13" t="str">
        <f ca="1">IFERROR(__xludf.DUMMYFUNCTION("""COMPUTED_VALUE"""),"WD")</f>
        <v>WD</v>
      </c>
      <c r="H52" s="14"/>
      <c r="I52" s="2" t="s">
        <v>45</v>
      </c>
      <c r="J52" s="11">
        <v>1</v>
      </c>
      <c r="L52" s="16"/>
    </row>
    <row r="53" spans="1:12" ht="42" x14ac:dyDescent="0.15">
      <c r="A53" s="7">
        <v>52</v>
      </c>
      <c r="B53" s="8" t="s">
        <v>69</v>
      </c>
      <c r="C53" s="8">
        <v>10</v>
      </c>
      <c r="D53" s="8">
        <v>5</v>
      </c>
      <c r="E53" s="9" t="s">
        <v>82</v>
      </c>
      <c r="F53" s="10"/>
      <c r="G53" s="10"/>
      <c r="H53" s="14"/>
      <c r="I53" s="2">
        <v>0</v>
      </c>
      <c r="J53" s="11">
        <v>0</v>
      </c>
      <c r="L53" s="16"/>
    </row>
    <row r="54" spans="1:12" ht="70" x14ac:dyDescent="0.15">
      <c r="A54" s="7">
        <v>53</v>
      </c>
      <c r="B54" s="8" t="s">
        <v>69</v>
      </c>
      <c r="C54" s="8">
        <v>11</v>
      </c>
      <c r="D54" s="8">
        <v>5</v>
      </c>
      <c r="E54" s="9" t="s">
        <v>83</v>
      </c>
      <c r="F54" s="13" t="str">
        <f ca="1">IFERROR(__xludf.DUMMYFUNCTION("""COMPUTED_VALUE"""),"WD")</f>
        <v>WD</v>
      </c>
      <c r="G54" s="13" t="str">
        <f ca="1">IFERROR(__xludf.DUMMYFUNCTION("""COMPUTED_VALUE"""),"WD")</f>
        <v>WD</v>
      </c>
      <c r="H54" s="14"/>
      <c r="I54" s="2" t="s">
        <v>45</v>
      </c>
      <c r="J54" s="11">
        <v>1</v>
      </c>
      <c r="L54" s="16"/>
    </row>
    <row r="55" spans="1:12" ht="28" x14ac:dyDescent="0.15">
      <c r="A55" s="7">
        <v>54</v>
      </c>
      <c r="B55" s="8" t="s">
        <v>69</v>
      </c>
      <c r="C55" s="8">
        <v>12</v>
      </c>
      <c r="D55" s="8">
        <v>6</v>
      </c>
      <c r="E55" s="9" t="s">
        <v>84</v>
      </c>
      <c r="F55" s="10"/>
      <c r="G55" s="10"/>
      <c r="H55" s="14"/>
      <c r="I55" s="2">
        <v>0</v>
      </c>
      <c r="J55" s="11">
        <v>0</v>
      </c>
      <c r="L55" s="16"/>
    </row>
    <row r="56" spans="1:12" ht="42" x14ac:dyDescent="0.15">
      <c r="A56" s="7">
        <v>55</v>
      </c>
      <c r="B56" s="8" t="s">
        <v>69</v>
      </c>
      <c r="C56" s="8">
        <v>13</v>
      </c>
      <c r="D56" s="8">
        <v>6</v>
      </c>
      <c r="E56" s="9" t="s">
        <v>85</v>
      </c>
      <c r="F56" s="13" t="str">
        <f ca="1">IFERROR(__xludf.DUMMYFUNCTION("""COMPUTED_VALUE"""),"RI")</f>
        <v>RI</v>
      </c>
      <c r="G56" s="13" t="str">
        <f ca="1">IFERROR(__xludf.DUMMYFUNCTION("""COMPUTED_VALUE"""),"RI")</f>
        <v>RI</v>
      </c>
      <c r="H56" s="14"/>
      <c r="I56" s="2" t="s">
        <v>14</v>
      </c>
      <c r="J56" s="11">
        <v>1</v>
      </c>
      <c r="L56" s="16"/>
    </row>
    <row r="57" spans="1:12" ht="42" x14ac:dyDescent="0.15">
      <c r="A57" s="7">
        <v>56</v>
      </c>
      <c r="B57" s="8" t="s">
        <v>69</v>
      </c>
      <c r="C57" s="8">
        <v>14</v>
      </c>
      <c r="D57" s="8">
        <v>7</v>
      </c>
      <c r="E57" s="9" t="s">
        <v>86</v>
      </c>
      <c r="F57" s="10"/>
      <c r="G57" s="10"/>
      <c r="H57" s="14"/>
      <c r="I57" s="2">
        <v>0</v>
      </c>
      <c r="J57" s="11">
        <v>0</v>
      </c>
      <c r="L57" s="16"/>
    </row>
    <row r="58" spans="1:12" ht="28" x14ac:dyDescent="0.15">
      <c r="A58" s="7">
        <v>57</v>
      </c>
      <c r="B58" s="8" t="s">
        <v>69</v>
      </c>
      <c r="C58" s="8">
        <v>15</v>
      </c>
      <c r="D58" s="8">
        <v>7</v>
      </c>
      <c r="E58" s="9" t="s">
        <v>87</v>
      </c>
      <c r="F58" s="13" t="str">
        <f ca="1">IFERROR(__xludf.DUMMYFUNCTION("""COMPUTED_VALUE"""),"RP")</f>
        <v>RP</v>
      </c>
      <c r="G58" s="13" t="str">
        <f ca="1">IFERROR(__xludf.DUMMYFUNCTION("""COMPUTED_VALUE"""),"O")</f>
        <v>O</v>
      </c>
      <c r="H58" s="8" t="s">
        <v>74</v>
      </c>
      <c r="I58" s="2" t="s">
        <v>74</v>
      </c>
      <c r="J58" s="11">
        <v>1</v>
      </c>
      <c r="L58" s="16"/>
    </row>
    <row r="59" spans="1:12" ht="14" x14ac:dyDescent="0.15">
      <c r="A59" s="7">
        <v>58</v>
      </c>
      <c r="B59" s="8" t="s">
        <v>69</v>
      </c>
      <c r="C59" s="8">
        <v>16</v>
      </c>
      <c r="D59" s="8">
        <v>8</v>
      </c>
      <c r="E59" s="9" t="s">
        <v>88</v>
      </c>
      <c r="F59" s="10"/>
      <c r="G59" s="10"/>
      <c r="H59" s="14"/>
      <c r="I59" s="2">
        <v>0</v>
      </c>
      <c r="J59" s="11">
        <v>0</v>
      </c>
      <c r="L59" s="16"/>
    </row>
    <row r="60" spans="1:12" ht="14" x14ac:dyDescent="0.15">
      <c r="A60" s="7">
        <v>59</v>
      </c>
      <c r="B60" s="8" t="s">
        <v>69</v>
      </c>
      <c r="C60" s="8">
        <v>17</v>
      </c>
      <c r="D60" s="8">
        <v>8</v>
      </c>
      <c r="E60" s="9" t="s">
        <v>89</v>
      </c>
      <c r="F60" s="13" t="str">
        <f ca="1">IFERROR(__xludf.DUMMYFUNCTION("""COMPUTED_VALUE"""),"O")</f>
        <v>O</v>
      </c>
      <c r="G60" s="13" t="str">
        <f ca="1">IFERROR(__xludf.DUMMYFUNCTION("""COMPUTED_VALUE"""),"O")</f>
        <v>O</v>
      </c>
      <c r="H60" s="14"/>
      <c r="I60" s="2" t="s">
        <v>19</v>
      </c>
      <c r="J60" s="11">
        <v>1</v>
      </c>
      <c r="L60" s="16"/>
    </row>
    <row r="61" spans="1:12" ht="14" x14ac:dyDescent="0.15">
      <c r="A61" s="7">
        <v>60</v>
      </c>
      <c r="B61" s="8" t="s">
        <v>69</v>
      </c>
      <c r="C61" s="8">
        <v>18</v>
      </c>
      <c r="D61" s="8">
        <v>9</v>
      </c>
      <c r="E61" s="9" t="s">
        <v>90</v>
      </c>
      <c r="F61" s="10"/>
      <c r="G61" s="10"/>
      <c r="H61" s="14"/>
      <c r="I61" s="2">
        <v>0</v>
      </c>
      <c r="J61" s="11">
        <v>0</v>
      </c>
      <c r="L61" s="16"/>
    </row>
    <row r="62" spans="1:12" ht="28" x14ac:dyDescent="0.15">
      <c r="A62" s="7">
        <v>61</v>
      </c>
      <c r="B62" s="20" t="s">
        <v>69</v>
      </c>
      <c r="C62" s="20">
        <v>19</v>
      </c>
      <c r="D62" s="20">
        <v>9</v>
      </c>
      <c r="E62" s="21" t="s">
        <v>91</v>
      </c>
      <c r="F62" s="27" t="str">
        <f ca="1">IFERROR(__xludf.DUMMYFUNCTION("""COMPUTED_VALUE"""),"O")</f>
        <v>O</v>
      </c>
      <c r="G62" s="27" t="str">
        <f ca="1">IFERROR(__xludf.DUMMYFUNCTION("""COMPUTED_VALUE"""),"O")</f>
        <v>O</v>
      </c>
      <c r="H62" s="23"/>
      <c r="I62" s="2" t="s">
        <v>19</v>
      </c>
      <c r="J62" s="24">
        <v>1</v>
      </c>
      <c r="K62" s="23"/>
      <c r="L62" s="25"/>
    </row>
    <row r="63" spans="1:12" ht="14" x14ac:dyDescent="0.15">
      <c r="A63" s="7">
        <v>62</v>
      </c>
      <c r="B63" s="8" t="s">
        <v>92</v>
      </c>
      <c r="C63" s="8">
        <v>0</v>
      </c>
      <c r="D63" s="8">
        <v>0</v>
      </c>
      <c r="E63" s="9" t="s">
        <v>93</v>
      </c>
      <c r="F63" s="10"/>
      <c r="G63" s="10"/>
      <c r="H63" s="14"/>
      <c r="I63" s="2">
        <v>0</v>
      </c>
      <c r="J63" s="11">
        <v>0</v>
      </c>
      <c r="L63" s="16"/>
    </row>
    <row r="64" spans="1:12" ht="14" x14ac:dyDescent="0.15">
      <c r="A64" s="7">
        <v>63</v>
      </c>
      <c r="B64" s="8" t="s">
        <v>92</v>
      </c>
      <c r="C64" s="8">
        <v>1</v>
      </c>
      <c r="D64" s="8">
        <v>0</v>
      </c>
      <c r="E64" s="9" t="s">
        <v>94</v>
      </c>
      <c r="F64" s="13" t="str">
        <f ca="1">IFERROR(__xludf.DUMMYFUNCTION("""COMPUTED_VALUE"""),"O")</f>
        <v>O</v>
      </c>
      <c r="G64" s="13" t="str">
        <f ca="1">IFERROR(__xludf.DUMMYFUNCTION("""COMPUTED_VALUE"""),"O")</f>
        <v>O</v>
      </c>
      <c r="H64" s="14"/>
      <c r="I64" s="2" t="s">
        <v>19</v>
      </c>
      <c r="J64" s="11">
        <v>1</v>
      </c>
      <c r="L64" s="16"/>
    </row>
    <row r="65" spans="1:12" ht="14" x14ac:dyDescent="0.15">
      <c r="A65" s="7">
        <v>64</v>
      </c>
      <c r="B65" s="8" t="s">
        <v>92</v>
      </c>
      <c r="C65" s="8">
        <v>2</v>
      </c>
      <c r="D65" s="8">
        <v>1</v>
      </c>
      <c r="E65" s="9" t="s">
        <v>95</v>
      </c>
      <c r="F65" s="10"/>
      <c r="G65" s="10"/>
      <c r="H65" s="14"/>
      <c r="I65" s="2">
        <v>0</v>
      </c>
      <c r="J65" s="11">
        <v>0</v>
      </c>
      <c r="L65" s="16"/>
    </row>
    <row r="66" spans="1:12" ht="14" x14ac:dyDescent="0.15">
      <c r="A66" s="7">
        <v>65</v>
      </c>
      <c r="B66" s="8" t="s">
        <v>92</v>
      </c>
      <c r="C66" s="8">
        <v>3</v>
      </c>
      <c r="D66" s="8">
        <v>1</v>
      </c>
      <c r="E66" s="9" t="s">
        <v>96</v>
      </c>
      <c r="F66" s="13" t="str">
        <f ca="1">IFERROR(__xludf.DUMMYFUNCTION("""COMPUTED_VALUE"""),"O")</f>
        <v>O</v>
      </c>
      <c r="G66" s="13" t="str">
        <f ca="1">IFERROR(__xludf.DUMMYFUNCTION("""COMPUTED_VALUE"""),"O")</f>
        <v>O</v>
      </c>
      <c r="H66" s="14"/>
      <c r="I66" s="2" t="s">
        <v>19</v>
      </c>
      <c r="J66" s="11">
        <v>1</v>
      </c>
      <c r="L66" s="16"/>
    </row>
    <row r="67" spans="1:12" ht="42" x14ac:dyDescent="0.15">
      <c r="A67" s="7">
        <v>66</v>
      </c>
      <c r="B67" s="8" t="s">
        <v>92</v>
      </c>
      <c r="C67" s="8">
        <v>4</v>
      </c>
      <c r="D67" s="8">
        <v>2</v>
      </c>
      <c r="E67" s="9" t="s">
        <v>97</v>
      </c>
      <c r="F67" s="10"/>
      <c r="G67" s="10"/>
      <c r="H67" s="14"/>
      <c r="I67" s="2">
        <v>0</v>
      </c>
      <c r="J67" s="11">
        <v>0</v>
      </c>
      <c r="L67" s="16"/>
    </row>
    <row r="68" spans="1:12" ht="14" x14ac:dyDescent="0.15">
      <c r="A68" s="7">
        <v>67</v>
      </c>
      <c r="B68" s="8" t="s">
        <v>92</v>
      </c>
      <c r="C68" s="8">
        <v>5</v>
      </c>
      <c r="D68" s="8">
        <v>2</v>
      </c>
      <c r="E68" s="9" t="s">
        <v>98</v>
      </c>
      <c r="F68" s="13" t="str">
        <f ca="1">IFERROR(__xludf.DUMMYFUNCTION("""COMPUTED_VALUE"""),"O")</f>
        <v>O</v>
      </c>
      <c r="G68" s="13" t="str">
        <f ca="1">IFERROR(__xludf.DUMMYFUNCTION("""COMPUTED_VALUE"""),"O")</f>
        <v>O</v>
      </c>
      <c r="H68" s="14"/>
      <c r="I68" s="2" t="s">
        <v>19</v>
      </c>
      <c r="J68" s="11">
        <v>1</v>
      </c>
      <c r="L68" s="16"/>
    </row>
    <row r="69" spans="1:12" ht="42" x14ac:dyDescent="0.15">
      <c r="A69" s="7">
        <v>68</v>
      </c>
      <c r="B69" s="8" t="s">
        <v>92</v>
      </c>
      <c r="C69" s="8">
        <v>6</v>
      </c>
      <c r="D69" s="8">
        <v>3</v>
      </c>
      <c r="E69" s="9" t="s">
        <v>99</v>
      </c>
      <c r="F69" s="10"/>
      <c r="G69" s="10"/>
      <c r="H69" s="14"/>
      <c r="I69" s="2">
        <v>0</v>
      </c>
      <c r="J69" s="11">
        <v>0</v>
      </c>
      <c r="L69" s="16"/>
    </row>
    <row r="70" spans="1:12" ht="28" x14ac:dyDescent="0.15">
      <c r="A70" s="7">
        <v>69</v>
      </c>
      <c r="B70" s="8" t="s">
        <v>92</v>
      </c>
      <c r="C70" s="8">
        <v>7</v>
      </c>
      <c r="D70" s="8">
        <v>3</v>
      </c>
      <c r="E70" s="9" t="s">
        <v>100</v>
      </c>
      <c r="F70" s="13" t="str">
        <f ca="1">IFERROR(__xludf.DUMMYFUNCTION("""COMPUTED_VALUE"""),"O")</f>
        <v>O</v>
      </c>
      <c r="G70" s="13" t="str">
        <f ca="1">IFERROR(__xludf.DUMMYFUNCTION("""COMPUTED_VALUE"""),"RP")</f>
        <v>RP</v>
      </c>
      <c r="H70" s="8" t="s">
        <v>19</v>
      </c>
      <c r="I70" s="2" t="s">
        <v>19</v>
      </c>
      <c r="J70" s="11">
        <v>1</v>
      </c>
      <c r="L70" s="16"/>
    </row>
    <row r="71" spans="1:12" ht="84" x14ac:dyDescent="0.15">
      <c r="A71" s="7">
        <v>70</v>
      </c>
      <c r="B71" s="8" t="s">
        <v>92</v>
      </c>
      <c r="C71" s="8">
        <v>8</v>
      </c>
      <c r="D71" s="8">
        <v>4</v>
      </c>
      <c r="E71" s="9" t="s">
        <v>101</v>
      </c>
      <c r="F71" s="10"/>
      <c r="G71" s="10"/>
      <c r="H71" s="14"/>
      <c r="I71" s="2">
        <v>0</v>
      </c>
      <c r="J71" s="11">
        <v>0</v>
      </c>
      <c r="L71" s="16"/>
    </row>
    <row r="72" spans="1:12" ht="14" x14ac:dyDescent="0.15">
      <c r="A72" s="7">
        <v>71</v>
      </c>
      <c r="B72" s="8" t="s">
        <v>92</v>
      </c>
      <c r="C72" s="8">
        <v>9</v>
      </c>
      <c r="D72" s="8">
        <v>4</v>
      </c>
      <c r="E72" s="9" t="s">
        <v>102</v>
      </c>
      <c r="F72" s="13" t="str">
        <f ca="1">IFERROR(__xludf.DUMMYFUNCTION("""COMPUTED_VALUE"""),"WD")</f>
        <v>WD</v>
      </c>
      <c r="G72" s="13" t="str">
        <f ca="1">IFERROR(__xludf.DUMMYFUNCTION("""COMPUTED_VALUE"""),"RP")</f>
        <v>RP</v>
      </c>
      <c r="H72" s="8" t="s">
        <v>45</v>
      </c>
      <c r="I72" s="2" t="s">
        <v>45</v>
      </c>
      <c r="J72" s="11">
        <v>1</v>
      </c>
      <c r="L72" s="16"/>
    </row>
    <row r="73" spans="1:12" ht="70" x14ac:dyDescent="0.15">
      <c r="A73" s="7">
        <v>72</v>
      </c>
      <c r="B73" s="8" t="s">
        <v>92</v>
      </c>
      <c r="C73" s="8">
        <v>10</v>
      </c>
      <c r="D73" s="8">
        <v>5</v>
      </c>
      <c r="E73" s="9" t="s">
        <v>103</v>
      </c>
      <c r="F73" s="10"/>
      <c r="G73" s="10"/>
      <c r="H73" s="14"/>
      <c r="I73" s="2">
        <v>0</v>
      </c>
      <c r="J73" s="11">
        <v>0</v>
      </c>
      <c r="L73" s="16"/>
    </row>
    <row r="74" spans="1:12" ht="14" x14ac:dyDescent="0.15">
      <c r="A74" s="7">
        <v>73</v>
      </c>
      <c r="B74" s="8" t="s">
        <v>92</v>
      </c>
      <c r="C74" s="8">
        <v>11</v>
      </c>
      <c r="D74" s="8">
        <v>5</v>
      </c>
      <c r="E74" s="9" t="s">
        <v>104</v>
      </c>
      <c r="F74" s="13" t="str">
        <f ca="1">IFERROR(__xludf.DUMMYFUNCTION("""COMPUTED_VALUE"""),"RI")</f>
        <v>RI</v>
      </c>
      <c r="G74" s="13" t="str">
        <f ca="1">IFERROR(__xludf.DUMMYFUNCTION("""COMPUTED_VALUE"""),"RI")</f>
        <v>RI</v>
      </c>
      <c r="H74" s="14"/>
      <c r="I74" s="2" t="s">
        <v>14</v>
      </c>
      <c r="J74" s="11">
        <v>1</v>
      </c>
      <c r="L74" s="16"/>
    </row>
    <row r="75" spans="1:12" ht="56" x14ac:dyDescent="0.15">
      <c r="A75" s="7">
        <v>74</v>
      </c>
      <c r="B75" s="8" t="s">
        <v>92</v>
      </c>
      <c r="C75" s="8">
        <v>12</v>
      </c>
      <c r="D75" s="8">
        <v>6</v>
      </c>
      <c r="E75" s="9" t="s">
        <v>105</v>
      </c>
      <c r="F75" s="10"/>
      <c r="G75" s="10"/>
      <c r="H75" s="14"/>
      <c r="I75" s="2">
        <v>0</v>
      </c>
      <c r="J75" s="11">
        <v>0</v>
      </c>
      <c r="L75" s="16"/>
    </row>
    <row r="76" spans="1:12" ht="42" x14ac:dyDescent="0.15">
      <c r="A76" s="7">
        <v>75</v>
      </c>
      <c r="B76" s="8" t="s">
        <v>92</v>
      </c>
      <c r="C76" s="8">
        <v>13</v>
      </c>
      <c r="D76" s="8">
        <v>6</v>
      </c>
      <c r="E76" s="9" t="s">
        <v>106</v>
      </c>
      <c r="F76" s="13" t="str">
        <f ca="1">IFERROR(__xludf.DUMMYFUNCTION("""COMPUTED_VALUE"""),"WD")</f>
        <v>WD</v>
      </c>
      <c r="G76" s="13" t="str">
        <f ca="1">IFERROR(__xludf.DUMMYFUNCTION("""COMPUTED_VALUE"""),"WD")</f>
        <v>WD</v>
      </c>
      <c r="H76" s="14"/>
      <c r="I76" s="2" t="s">
        <v>45</v>
      </c>
      <c r="J76" s="11">
        <v>1</v>
      </c>
      <c r="L76" s="16"/>
    </row>
    <row r="77" spans="1:12" ht="42" x14ac:dyDescent="0.15">
      <c r="A77" s="7">
        <v>76</v>
      </c>
      <c r="B77" s="8" t="s">
        <v>92</v>
      </c>
      <c r="C77" s="8">
        <v>14</v>
      </c>
      <c r="D77" s="8">
        <v>7</v>
      </c>
      <c r="E77" s="9" t="s">
        <v>107</v>
      </c>
      <c r="F77" s="10"/>
      <c r="G77" s="10"/>
      <c r="H77" s="14"/>
      <c r="I77" s="2">
        <v>0</v>
      </c>
      <c r="J77" s="11">
        <v>0</v>
      </c>
      <c r="L77" s="16"/>
    </row>
    <row r="78" spans="1:12" ht="28" x14ac:dyDescent="0.15">
      <c r="A78" s="7">
        <v>77</v>
      </c>
      <c r="B78" s="8" t="s">
        <v>92</v>
      </c>
      <c r="C78" s="8">
        <v>15</v>
      </c>
      <c r="D78" s="8">
        <v>7</v>
      </c>
      <c r="E78" s="9" t="s">
        <v>108</v>
      </c>
      <c r="F78" s="13" t="str">
        <f ca="1">IFERROR(__xludf.DUMMYFUNCTION("""COMPUTED_VALUE"""),"WD")</f>
        <v>WD</v>
      </c>
      <c r="G78" s="13" t="str">
        <f ca="1">IFERROR(__xludf.DUMMYFUNCTION("""COMPUTED_VALUE"""),"WD")</f>
        <v>WD</v>
      </c>
      <c r="H78" s="14"/>
      <c r="I78" s="2" t="s">
        <v>45</v>
      </c>
      <c r="J78" s="11">
        <v>1</v>
      </c>
      <c r="L78" s="16"/>
    </row>
    <row r="79" spans="1:12" ht="42" x14ac:dyDescent="0.15">
      <c r="A79" s="7">
        <v>78</v>
      </c>
      <c r="B79" s="8" t="s">
        <v>92</v>
      </c>
      <c r="C79" s="8">
        <v>16</v>
      </c>
      <c r="D79" s="8">
        <v>8</v>
      </c>
      <c r="E79" s="9" t="s">
        <v>109</v>
      </c>
      <c r="F79" s="10"/>
      <c r="G79" s="10"/>
      <c r="H79" s="14"/>
      <c r="I79" s="2">
        <v>0</v>
      </c>
      <c r="J79" s="11">
        <v>0</v>
      </c>
      <c r="L79" s="16"/>
    </row>
    <row r="80" spans="1:12" ht="14" x14ac:dyDescent="0.15">
      <c r="A80" s="7">
        <v>79</v>
      </c>
      <c r="B80" s="8" t="s">
        <v>92</v>
      </c>
      <c r="C80" s="8">
        <v>17</v>
      </c>
      <c r="D80" s="8">
        <v>8</v>
      </c>
      <c r="E80" s="9" t="s">
        <v>110</v>
      </c>
      <c r="F80" s="13" t="str">
        <f ca="1">IFERROR(__xludf.DUMMYFUNCTION("""COMPUTED_VALUE"""),"WD")</f>
        <v>WD</v>
      </c>
      <c r="G80" s="13" t="str">
        <f ca="1">IFERROR(__xludf.DUMMYFUNCTION("""COMPUTED_VALUE"""),"RP")</f>
        <v>RP</v>
      </c>
      <c r="H80" s="8" t="s">
        <v>74</v>
      </c>
      <c r="I80" s="2" t="s">
        <v>74</v>
      </c>
      <c r="J80" s="11">
        <v>1</v>
      </c>
      <c r="L80" s="16"/>
    </row>
    <row r="81" spans="1:12" ht="28" x14ac:dyDescent="0.15">
      <c r="A81" s="7">
        <v>80</v>
      </c>
      <c r="B81" s="8" t="s">
        <v>92</v>
      </c>
      <c r="C81" s="8">
        <v>18</v>
      </c>
      <c r="D81" s="8">
        <v>9</v>
      </c>
      <c r="E81" s="9" t="s">
        <v>111</v>
      </c>
      <c r="F81" s="10"/>
      <c r="G81" s="10"/>
      <c r="H81" s="14"/>
      <c r="I81" s="2">
        <v>0</v>
      </c>
      <c r="J81" s="11">
        <v>0</v>
      </c>
      <c r="L81" s="16"/>
    </row>
    <row r="82" spans="1:12" ht="28" x14ac:dyDescent="0.15">
      <c r="A82" s="7">
        <v>81</v>
      </c>
      <c r="B82" s="8" t="s">
        <v>92</v>
      </c>
      <c r="C82" s="8">
        <v>19</v>
      </c>
      <c r="D82" s="8">
        <v>9</v>
      </c>
      <c r="E82" s="9" t="s">
        <v>112</v>
      </c>
      <c r="F82" s="13" t="str">
        <f ca="1">IFERROR(__xludf.DUMMYFUNCTION("""COMPUTED_VALUE"""),"O")</f>
        <v>O</v>
      </c>
      <c r="G82" s="13" t="str">
        <f ca="1">IFERROR(__xludf.DUMMYFUNCTION("""COMPUTED_VALUE"""),"O")</f>
        <v>O</v>
      </c>
      <c r="H82" s="14"/>
      <c r="I82" s="2" t="s">
        <v>19</v>
      </c>
      <c r="J82" s="11">
        <v>1</v>
      </c>
      <c r="L82" s="16"/>
    </row>
    <row r="83" spans="1:12" ht="42" x14ac:dyDescent="0.15">
      <c r="A83" s="7">
        <v>82</v>
      </c>
      <c r="B83" s="8" t="s">
        <v>92</v>
      </c>
      <c r="C83" s="8">
        <v>20</v>
      </c>
      <c r="D83" s="8">
        <v>10</v>
      </c>
      <c r="E83" s="9" t="s">
        <v>113</v>
      </c>
      <c r="F83" s="10"/>
      <c r="G83" s="10"/>
      <c r="H83" s="14"/>
      <c r="I83" s="2">
        <v>0</v>
      </c>
      <c r="J83" s="11">
        <v>0</v>
      </c>
      <c r="L83" s="16"/>
    </row>
    <row r="84" spans="1:12" ht="28" x14ac:dyDescent="0.15">
      <c r="A84" s="7">
        <v>83</v>
      </c>
      <c r="B84" s="8" t="s">
        <v>114</v>
      </c>
      <c r="C84" s="8">
        <v>0</v>
      </c>
      <c r="D84" s="8">
        <v>0</v>
      </c>
      <c r="E84" s="9" t="s">
        <v>115</v>
      </c>
      <c r="F84" s="10"/>
      <c r="G84" s="10"/>
      <c r="H84" s="14"/>
      <c r="I84" s="2">
        <v>0</v>
      </c>
      <c r="J84" s="11">
        <v>0</v>
      </c>
      <c r="L84" s="16"/>
    </row>
    <row r="85" spans="1:12" ht="14" x14ac:dyDescent="0.15">
      <c r="A85" s="7">
        <v>84</v>
      </c>
      <c r="B85" s="8" t="s">
        <v>114</v>
      </c>
      <c r="C85" s="8">
        <v>1</v>
      </c>
      <c r="D85" s="8">
        <v>0</v>
      </c>
      <c r="E85" s="9" t="s">
        <v>116</v>
      </c>
      <c r="F85" s="13" t="str">
        <f ca="1">IFERROR(__xludf.DUMMYFUNCTION("""COMPUTED_VALUE"""),"RP")</f>
        <v>RP</v>
      </c>
      <c r="G85" s="13" t="str">
        <f ca="1">IFERROR(__xludf.DUMMYFUNCTION("""COMPUTED_VALUE"""),"RP")</f>
        <v>RP</v>
      </c>
      <c r="H85" s="14"/>
      <c r="I85" s="2" t="s">
        <v>74</v>
      </c>
      <c r="J85" s="11">
        <v>1</v>
      </c>
      <c r="L85" s="16"/>
    </row>
    <row r="86" spans="1:12" ht="42" x14ac:dyDescent="0.15">
      <c r="A86" s="7">
        <v>85</v>
      </c>
      <c r="B86" s="8" t="s">
        <v>114</v>
      </c>
      <c r="C86" s="8">
        <v>2</v>
      </c>
      <c r="D86" s="8">
        <v>1</v>
      </c>
      <c r="E86" s="9" t="s">
        <v>117</v>
      </c>
      <c r="F86" s="10"/>
      <c r="G86" s="10"/>
      <c r="H86" s="14"/>
      <c r="I86" s="2">
        <v>0</v>
      </c>
      <c r="J86" s="11">
        <v>0</v>
      </c>
      <c r="L86" s="16"/>
    </row>
    <row r="87" spans="1:12" ht="28" x14ac:dyDescent="0.15">
      <c r="A87" s="7">
        <v>86</v>
      </c>
      <c r="B87" s="8" t="s">
        <v>114</v>
      </c>
      <c r="C87" s="8">
        <v>3</v>
      </c>
      <c r="D87" s="8">
        <v>1</v>
      </c>
      <c r="E87" s="9" t="s">
        <v>118</v>
      </c>
      <c r="F87" s="13" t="str">
        <f ca="1">IFERROR(__xludf.DUMMYFUNCTION("""COMPUTED_VALUE"""),"RI")</f>
        <v>RI</v>
      </c>
      <c r="G87" s="13" t="str">
        <f ca="1">IFERROR(__xludf.DUMMYFUNCTION("""COMPUTED_VALUE"""),"RI")</f>
        <v>RI</v>
      </c>
      <c r="H87" s="14"/>
      <c r="I87" s="2" t="s">
        <v>14</v>
      </c>
      <c r="J87" s="11">
        <v>1</v>
      </c>
      <c r="L87" s="16"/>
    </row>
    <row r="88" spans="1:12" ht="56" x14ac:dyDescent="0.15">
      <c r="A88" s="7">
        <v>87</v>
      </c>
      <c r="B88" s="8" t="s">
        <v>114</v>
      </c>
      <c r="C88" s="8">
        <v>4</v>
      </c>
      <c r="D88" s="8">
        <v>2</v>
      </c>
      <c r="E88" s="9" t="s">
        <v>119</v>
      </c>
      <c r="F88" s="10"/>
      <c r="G88" s="10"/>
      <c r="H88" s="14"/>
      <c r="I88" s="2">
        <v>0</v>
      </c>
      <c r="J88" s="11">
        <v>0</v>
      </c>
      <c r="L88" s="16"/>
    </row>
    <row r="89" spans="1:12" ht="28" x14ac:dyDescent="0.15">
      <c r="A89" s="7">
        <v>88</v>
      </c>
      <c r="B89" s="8" t="s">
        <v>114</v>
      </c>
      <c r="C89" s="8">
        <v>5</v>
      </c>
      <c r="D89" s="8">
        <v>2</v>
      </c>
      <c r="E89" s="9" t="s">
        <v>120</v>
      </c>
      <c r="F89" s="13" t="str">
        <f ca="1">IFERROR(__xludf.DUMMYFUNCTION("""COMPUTED_VALUE"""),"CC")</f>
        <v>CC</v>
      </c>
      <c r="G89" s="13" t="str">
        <f ca="1">IFERROR(__xludf.DUMMYFUNCTION("""COMPUTED_VALUE"""),"CC")</f>
        <v>CC</v>
      </c>
      <c r="H89" s="14"/>
      <c r="I89" s="2" t="s">
        <v>77</v>
      </c>
      <c r="J89" s="11">
        <v>1</v>
      </c>
      <c r="L89" s="16"/>
    </row>
    <row r="90" spans="1:12" ht="56" x14ac:dyDescent="0.15">
      <c r="A90" s="7">
        <v>89</v>
      </c>
      <c r="B90" s="8" t="s">
        <v>114</v>
      </c>
      <c r="C90" s="8">
        <v>6</v>
      </c>
      <c r="D90" s="8">
        <v>3</v>
      </c>
      <c r="E90" s="9" t="s">
        <v>121</v>
      </c>
      <c r="F90" s="10"/>
      <c r="G90" s="10"/>
      <c r="H90" s="14"/>
      <c r="I90" s="2">
        <v>0</v>
      </c>
      <c r="J90" s="11">
        <v>0</v>
      </c>
      <c r="L90" s="16"/>
    </row>
    <row r="91" spans="1:12" ht="42" x14ac:dyDescent="0.15">
      <c r="A91" s="7">
        <v>90</v>
      </c>
      <c r="B91" s="8" t="s">
        <v>114</v>
      </c>
      <c r="C91" s="8">
        <v>7</v>
      </c>
      <c r="D91" s="8">
        <v>3</v>
      </c>
      <c r="E91" s="9" t="s">
        <v>122</v>
      </c>
      <c r="F91" s="13" t="str">
        <f ca="1">IFERROR(__xludf.DUMMYFUNCTION("""COMPUTED_VALUE"""),"CC")</f>
        <v>CC</v>
      </c>
      <c r="G91" s="13" t="str">
        <f ca="1">IFERROR(__xludf.DUMMYFUNCTION("""COMPUTED_VALUE"""),"CC")</f>
        <v>CC</v>
      </c>
      <c r="H91" s="14"/>
      <c r="I91" s="2" t="s">
        <v>77</v>
      </c>
      <c r="J91" s="11">
        <v>1</v>
      </c>
      <c r="L91" s="16"/>
    </row>
    <row r="92" spans="1:12" ht="28" x14ac:dyDescent="0.15">
      <c r="A92" s="7">
        <v>91</v>
      </c>
      <c r="B92" s="8" t="s">
        <v>114</v>
      </c>
      <c r="C92" s="8">
        <v>8</v>
      </c>
      <c r="D92" s="8">
        <v>4</v>
      </c>
      <c r="E92" s="9" t="s">
        <v>123</v>
      </c>
      <c r="F92" s="10"/>
      <c r="G92" s="10"/>
      <c r="H92" s="14"/>
      <c r="I92" s="2">
        <v>0</v>
      </c>
      <c r="J92" s="11">
        <v>0</v>
      </c>
      <c r="L92" s="16"/>
    </row>
    <row r="93" spans="1:12" ht="28" x14ac:dyDescent="0.15">
      <c r="A93" s="7">
        <v>92</v>
      </c>
      <c r="B93" s="8" t="s">
        <v>114</v>
      </c>
      <c r="C93" s="8">
        <v>9</v>
      </c>
      <c r="D93" s="8">
        <v>4</v>
      </c>
      <c r="E93" s="9" t="s">
        <v>124</v>
      </c>
      <c r="F93" s="13" t="str">
        <f ca="1">IFERROR(__xludf.DUMMYFUNCTION("""COMPUTED_VALUE"""),"RI")</f>
        <v>RI</v>
      </c>
      <c r="G93" s="13" t="str">
        <f ca="1">IFERROR(__xludf.DUMMYFUNCTION("""COMPUTED_VALUE"""),"RI")</f>
        <v>RI</v>
      </c>
      <c r="H93" s="14"/>
      <c r="I93" s="2" t="s">
        <v>14</v>
      </c>
      <c r="J93" s="11">
        <v>1</v>
      </c>
      <c r="L93" s="16"/>
    </row>
    <row r="94" spans="1:12" ht="28" x14ac:dyDescent="0.15">
      <c r="A94" s="7">
        <v>93</v>
      </c>
      <c r="B94" s="8" t="s">
        <v>114</v>
      </c>
      <c r="C94" s="8">
        <v>10</v>
      </c>
      <c r="D94" s="8">
        <v>5</v>
      </c>
      <c r="E94" s="9" t="s">
        <v>125</v>
      </c>
      <c r="F94" s="10"/>
      <c r="G94" s="10"/>
      <c r="H94" s="14"/>
      <c r="I94" s="2">
        <v>0</v>
      </c>
      <c r="J94" s="11">
        <v>0</v>
      </c>
      <c r="L94" s="16"/>
    </row>
    <row r="95" spans="1:12" ht="28" x14ac:dyDescent="0.15">
      <c r="A95" s="7">
        <v>94</v>
      </c>
      <c r="B95" s="8" t="s">
        <v>114</v>
      </c>
      <c r="C95" s="8">
        <v>11</v>
      </c>
      <c r="D95" s="8">
        <v>5</v>
      </c>
      <c r="E95" s="9" t="s">
        <v>126</v>
      </c>
      <c r="F95" s="13" t="str">
        <f ca="1">IFERROR(__xludf.DUMMYFUNCTION("""COMPUTED_VALUE"""),"RI")</f>
        <v>RI</v>
      </c>
      <c r="G95" s="13" t="str">
        <f ca="1">IFERROR(__xludf.DUMMYFUNCTION("""COMPUTED_VALUE"""),"RI")</f>
        <v>RI</v>
      </c>
      <c r="H95" s="14"/>
      <c r="I95" s="2" t="s">
        <v>14</v>
      </c>
      <c r="J95" s="11">
        <v>1</v>
      </c>
      <c r="L95" s="16"/>
    </row>
    <row r="96" spans="1:12" ht="112" x14ac:dyDescent="0.15">
      <c r="A96" s="7">
        <v>95</v>
      </c>
      <c r="B96" s="8" t="s">
        <v>114</v>
      </c>
      <c r="C96" s="8">
        <v>12</v>
      </c>
      <c r="D96" s="8">
        <v>6</v>
      </c>
      <c r="E96" s="9" t="s">
        <v>127</v>
      </c>
      <c r="F96" s="10"/>
      <c r="G96" s="10"/>
      <c r="H96" s="14"/>
      <c r="I96" s="2">
        <v>0</v>
      </c>
      <c r="J96" s="11">
        <v>0</v>
      </c>
      <c r="L96" s="16"/>
    </row>
    <row r="97" spans="1:12" ht="28" x14ac:dyDescent="0.15">
      <c r="A97" s="7">
        <v>96</v>
      </c>
      <c r="B97" s="8" t="s">
        <v>114</v>
      </c>
      <c r="C97" s="8">
        <v>13</v>
      </c>
      <c r="D97" s="8">
        <v>6</v>
      </c>
      <c r="E97" s="9" t="s">
        <v>128</v>
      </c>
      <c r="F97" s="13" t="str">
        <f ca="1">IFERROR(__xludf.DUMMYFUNCTION("""COMPUTED_VALUE"""),"RI")</f>
        <v>RI</v>
      </c>
      <c r="G97" s="13" t="str">
        <f ca="1">IFERROR(__xludf.DUMMYFUNCTION("""COMPUTED_VALUE"""),"RI")</f>
        <v>RI</v>
      </c>
      <c r="H97" s="14"/>
      <c r="I97" s="2" t="s">
        <v>14</v>
      </c>
      <c r="J97" s="11">
        <v>1</v>
      </c>
      <c r="L97" s="16"/>
    </row>
    <row r="98" spans="1:12" ht="14" x14ac:dyDescent="0.15">
      <c r="A98" s="7">
        <v>97</v>
      </c>
      <c r="B98" s="8" t="s">
        <v>114</v>
      </c>
      <c r="C98" s="8">
        <v>14</v>
      </c>
      <c r="D98" s="8">
        <v>7</v>
      </c>
      <c r="E98" s="9" t="s">
        <v>129</v>
      </c>
      <c r="F98" s="10"/>
      <c r="G98" s="10"/>
      <c r="H98" s="14"/>
      <c r="I98" s="2">
        <v>0</v>
      </c>
      <c r="J98" s="11">
        <v>0</v>
      </c>
      <c r="L98" s="16"/>
    </row>
    <row r="99" spans="1:12" ht="28" x14ac:dyDescent="0.15">
      <c r="A99" s="7">
        <v>98</v>
      </c>
      <c r="B99" s="8" t="s">
        <v>114</v>
      </c>
      <c r="C99" s="8">
        <v>15</v>
      </c>
      <c r="D99" s="8">
        <v>7</v>
      </c>
      <c r="E99" s="9" t="s">
        <v>130</v>
      </c>
      <c r="F99" s="13" t="str">
        <f ca="1">IFERROR(__xludf.DUMMYFUNCTION("""COMPUTED_VALUE"""),"RI")</f>
        <v>RI</v>
      </c>
      <c r="G99" s="13" t="str">
        <f ca="1">IFERROR(__xludf.DUMMYFUNCTION("""COMPUTED_VALUE"""),"RI")</f>
        <v>RI</v>
      </c>
      <c r="H99" s="14"/>
      <c r="I99" s="2" t="s">
        <v>14</v>
      </c>
      <c r="J99" s="11">
        <v>1</v>
      </c>
      <c r="L99" s="16"/>
    </row>
    <row r="100" spans="1:12" ht="98" x14ac:dyDescent="0.15">
      <c r="A100" s="7">
        <v>99</v>
      </c>
      <c r="B100" s="8" t="s">
        <v>114</v>
      </c>
      <c r="C100" s="8">
        <v>16</v>
      </c>
      <c r="D100" s="8">
        <v>8</v>
      </c>
      <c r="E100" s="9" t="s">
        <v>131</v>
      </c>
      <c r="F100" s="10"/>
      <c r="G100" s="10"/>
      <c r="H100" s="14"/>
      <c r="I100" s="2">
        <v>0</v>
      </c>
      <c r="J100" s="11">
        <v>0</v>
      </c>
      <c r="L100" s="16"/>
    </row>
    <row r="101" spans="1:12" ht="42" x14ac:dyDescent="0.15">
      <c r="A101" s="7">
        <v>100</v>
      </c>
      <c r="B101" s="8" t="s">
        <v>114</v>
      </c>
      <c r="C101" s="8">
        <v>17</v>
      </c>
      <c r="D101" s="8">
        <v>8</v>
      </c>
      <c r="E101" s="9" t="s">
        <v>132</v>
      </c>
      <c r="F101" s="13" t="str">
        <f ca="1">IFERROR(__xludf.DUMMYFUNCTION("""COMPUTED_VALUE"""),"WD")</f>
        <v>WD</v>
      </c>
      <c r="G101" s="13" t="str">
        <f ca="1">IFERROR(__xludf.DUMMYFUNCTION("""COMPUTED_VALUE"""),"WD")</f>
        <v>WD</v>
      </c>
      <c r="H101" s="14"/>
      <c r="I101" s="2" t="s">
        <v>45</v>
      </c>
      <c r="J101" s="11">
        <v>1</v>
      </c>
      <c r="L101" s="16"/>
    </row>
    <row r="102" spans="1:12" ht="56" x14ac:dyDescent="0.15">
      <c r="A102" s="7">
        <v>101</v>
      </c>
      <c r="B102" s="8" t="s">
        <v>114</v>
      </c>
      <c r="C102" s="8">
        <v>18</v>
      </c>
      <c r="D102" s="8">
        <v>9</v>
      </c>
      <c r="E102" s="9" t="s">
        <v>133</v>
      </c>
      <c r="F102" s="10"/>
      <c r="G102" s="10"/>
      <c r="H102" s="14"/>
      <c r="I102" s="2">
        <v>0</v>
      </c>
      <c r="J102" s="11">
        <v>0</v>
      </c>
      <c r="L102" s="16"/>
    </row>
    <row r="103" spans="1:12" ht="14" x14ac:dyDescent="0.15">
      <c r="A103" s="7">
        <v>102</v>
      </c>
      <c r="B103" s="8" t="s">
        <v>114</v>
      </c>
      <c r="C103" s="8">
        <v>19</v>
      </c>
      <c r="D103" s="8">
        <v>9</v>
      </c>
      <c r="E103" s="9" t="s">
        <v>134</v>
      </c>
      <c r="F103" s="13" t="str">
        <f ca="1">IFERROR(__xludf.DUMMYFUNCTION("""COMPUTED_VALUE"""),"WD")</f>
        <v>WD</v>
      </c>
      <c r="G103" s="13" t="str">
        <f ca="1">IFERROR(__xludf.DUMMYFUNCTION("""COMPUTED_VALUE"""),"WD")</f>
        <v>WD</v>
      </c>
      <c r="H103" s="14"/>
      <c r="I103" s="2" t="s">
        <v>45</v>
      </c>
      <c r="J103" s="11">
        <v>1</v>
      </c>
      <c r="L103" s="16"/>
    </row>
    <row r="104" spans="1:12" ht="56" x14ac:dyDescent="0.15">
      <c r="A104" s="7">
        <v>103</v>
      </c>
      <c r="B104" s="8" t="s">
        <v>114</v>
      </c>
      <c r="C104" s="8">
        <v>20</v>
      </c>
      <c r="D104" s="8">
        <v>10</v>
      </c>
      <c r="E104" s="9" t="s">
        <v>135</v>
      </c>
      <c r="F104" s="10"/>
      <c r="G104" s="10"/>
      <c r="H104" s="14"/>
      <c r="I104" s="2">
        <v>0</v>
      </c>
      <c r="J104" s="11">
        <v>0</v>
      </c>
      <c r="L104" s="16"/>
    </row>
    <row r="105" spans="1:12" ht="14" x14ac:dyDescent="0.15">
      <c r="A105" s="7">
        <v>104</v>
      </c>
      <c r="B105" s="8" t="s">
        <v>136</v>
      </c>
      <c r="C105" s="8">
        <v>0</v>
      </c>
      <c r="D105" s="8">
        <v>0</v>
      </c>
      <c r="E105" s="9" t="s">
        <v>137</v>
      </c>
      <c r="F105" s="10"/>
      <c r="G105" s="10"/>
      <c r="H105" s="14"/>
      <c r="I105" s="2">
        <v>0</v>
      </c>
      <c r="J105" s="11">
        <v>0</v>
      </c>
      <c r="L105" s="16"/>
    </row>
    <row r="106" spans="1:12" ht="14" x14ac:dyDescent="0.15">
      <c r="A106" s="7">
        <v>105</v>
      </c>
      <c r="B106" s="8" t="s">
        <v>136</v>
      </c>
      <c r="C106" s="8">
        <v>1</v>
      </c>
      <c r="D106" s="8">
        <v>0</v>
      </c>
      <c r="E106" s="9" t="s">
        <v>138</v>
      </c>
      <c r="F106" s="13" t="str">
        <f ca="1">IFERROR(__xludf.DUMMYFUNCTION("""COMPUTED_VALUE"""),"O")</f>
        <v>O</v>
      </c>
      <c r="G106" s="13" t="str">
        <f ca="1">IFERROR(__xludf.DUMMYFUNCTION("""COMPUTED_VALUE"""),"O")</f>
        <v>O</v>
      </c>
      <c r="H106" s="14"/>
      <c r="I106" s="2" t="s">
        <v>19</v>
      </c>
      <c r="J106" s="11">
        <v>1</v>
      </c>
      <c r="L106" s="16"/>
    </row>
    <row r="107" spans="1:12" ht="42" x14ac:dyDescent="0.15">
      <c r="A107" s="7">
        <v>106</v>
      </c>
      <c r="B107" s="8" t="s">
        <v>136</v>
      </c>
      <c r="C107" s="8">
        <v>2</v>
      </c>
      <c r="D107" s="8">
        <v>1</v>
      </c>
      <c r="E107" s="9" t="s">
        <v>139</v>
      </c>
      <c r="F107" s="10"/>
      <c r="G107" s="10"/>
      <c r="H107" s="14"/>
      <c r="I107" s="2">
        <v>0</v>
      </c>
      <c r="J107" s="11">
        <v>0</v>
      </c>
      <c r="L107" s="16"/>
    </row>
    <row r="108" spans="1:12" ht="28" x14ac:dyDescent="0.15">
      <c r="A108" s="7">
        <v>107</v>
      </c>
      <c r="B108" s="8" t="s">
        <v>136</v>
      </c>
      <c r="C108" s="8">
        <v>3</v>
      </c>
      <c r="D108" s="8">
        <v>1</v>
      </c>
      <c r="E108" s="9" t="s">
        <v>140</v>
      </c>
      <c r="F108" s="13" t="str">
        <f ca="1">IFERROR(__xludf.DUMMYFUNCTION("""COMPUTED_VALUE"""),"RP")</f>
        <v>RP</v>
      </c>
      <c r="G108" s="13" t="str">
        <f ca="1">IFERROR(__xludf.DUMMYFUNCTION("""COMPUTED_VALUE"""),"RI")</f>
        <v>RI</v>
      </c>
      <c r="H108" s="8" t="s">
        <v>14</v>
      </c>
      <c r="I108" s="2" t="s">
        <v>14</v>
      </c>
      <c r="J108" s="11">
        <v>1</v>
      </c>
      <c r="L108" s="16"/>
    </row>
    <row r="109" spans="1:12" ht="56" x14ac:dyDescent="0.15">
      <c r="A109" s="7">
        <v>108</v>
      </c>
      <c r="B109" s="8" t="s">
        <v>136</v>
      </c>
      <c r="C109" s="8">
        <v>4</v>
      </c>
      <c r="D109" s="8">
        <v>2</v>
      </c>
      <c r="E109" s="9" t="s">
        <v>141</v>
      </c>
      <c r="F109" s="10"/>
      <c r="G109" s="10"/>
      <c r="H109" s="14"/>
      <c r="I109" s="2">
        <v>0</v>
      </c>
      <c r="J109" s="11">
        <v>0</v>
      </c>
      <c r="L109" s="16"/>
    </row>
    <row r="110" spans="1:12" ht="28" x14ac:dyDescent="0.15">
      <c r="A110" s="7">
        <v>109</v>
      </c>
      <c r="B110" s="8" t="s">
        <v>136</v>
      </c>
      <c r="C110" s="8">
        <v>5</v>
      </c>
      <c r="D110" s="8">
        <v>2</v>
      </c>
      <c r="E110" s="9" t="s">
        <v>142</v>
      </c>
      <c r="F110" s="13" t="str">
        <f ca="1">IFERROR(__xludf.DUMMYFUNCTION("""COMPUTED_VALUE"""),"RI")</f>
        <v>RI</v>
      </c>
      <c r="G110" s="13" t="str">
        <f ca="1">IFERROR(__xludf.DUMMYFUNCTION("""COMPUTED_VALUE"""),"RI")</f>
        <v>RI</v>
      </c>
      <c r="H110" s="14"/>
      <c r="I110" s="2" t="s">
        <v>14</v>
      </c>
      <c r="J110" s="11">
        <v>1</v>
      </c>
      <c r="L110" s="16"/>
    </row>
    <row r="111" spans="1:12" ht="28" x14ac:dyDescent="0.15">
      <c r="A111" s="7">
        <v>110</v>
      </c>
      <c r="B111" s="8" t="s">
        <v>136</v>
      </c>
      <c r="C111" s="8">
        <v>6</v>
      </c>
      <c r="D111" s="8">
        <v>3</v>
      </c>
      <c r="E111" s="9" t="s">
        <v>143</v>
      </c>
      <c r="F111" s="10"/>
      <c r="G111" s="10"/>
      <c r="H111" s="14"/>
      <c r="I111" s="2">
        <v>0</v>
      </c>
      <c r="J111" s="11">
        <v>0</v>
      </c>
      <c r="L111" s="16"/>
    </row>
    <row r="112" spans="1:12" ht="28" x14ac:dyDescent="0.15">
      <c r="A112" s="7">
        <v>111</v>
      </c>
      <c r="B112" s="8" t="s">
        <v>136</v>
      </c>
      <c r="C112" s="8">
        <v>7</v>
      </c>
      <c r="D112" s="8">
        <v>3</v>
      </c>
      <c r="E112" s="9" t="s">
        <v>144</v>
      </c>
      <c r="F112" s="13" t="str">
        <f ca="1">IFERROR(__xludf.DUMMYFUNCTION("""COMPUTED_VALUE"""),"WD")</f>
        <v>WD</v>
      </c>
      <c r="G112" s="13" t="str">
        <f ca="1">IFERROR(__xludf.DUMMYFUNCTION("""COMPUTED_VALUE"""),"RI")</f>
        <v>RI</v>
      </c>
      <c r="H112" s="8" t="s">
        <v>45</v>
      </c>
      <c r="I112" s="2" t="s">
        <v>45</v>
      </c>
      <c r="J112" s="11">
        <v>1</v>
      </c>
      <c r="L112" s="16"/>
    </row>
    <row r="113" spans="1:12" ht="42" x14ac:dyDescent="0.15">
      <c r="A113" s="7">
        <v>112</v>
      </c>
      <c r="B113" s="8" t="s">
        <v>136</v>
      </c>
      <c r="C113" s="8">
        <v>8</v>
      </c>
      <c r="D113" s="8">
        <v>4</v>
      </c>
      <c r="E113" s="9" t="s">
        <v>145</v>
      </c>
      <c r="F113" s="10"/>
      <c r="G113" s="10"/>
      <c r="H113" s="14"/>
      <c r="I113" s="2">
        <v>0</v>
      </c>
      <c r="J113" s="11">
        <v>0</v>
      </c>
      <c r="L113" s="16"/>
    </row>
    <row r="114" spans="1:12" ht="14" x14ac:dyDescent="0.15">
      <c r="A114" s="7">
        <v>113</v>
      </c>
      <c r="B114" s="8" t="s">
        <v>136</v>
      </c>
      <c r="C114" s="8">
        <v>9</v>
      </c>
      <c r="D114" s="8">
        <v>4</v>
      </c>
      <c r="E114" s="9" t="s">
        <v>146</v>
      </c>
      <c r="F114" s="13" t="str">
        <f ca="1">IFERROR(__xludf.DUMMYFUNCTION("""COMPUTED_VALUE"""),"WD")</f>
        <v>WD</v>
      </c>
      <c r="G114" s="13" t="str">
        <f ca="1">IFERROR(__xludf.DUMMYFUNCTION("""COMPUTED_VALUE"""),"WD")</f>
        <v>WD</v>
      </c>
      <c r="H114" s="14"/>
      <c r="I114" s="2" t="s">
        <v>45</v>
      </c>
      <c r="J114" s="11">
        <v>1</v>
      </c>
      <c r="L114" s="16"/>
    </row>
    <row r="115" spans="1:12" ht="28" x14ac:dyDescent="0.15">
      <c r="A115" s="7">
        <v>114</v>
      </c>
      <c r="B115" s="8" t="s">
        <v>136</v>
      </c>
      <c r="C115" s="8">
        <v>10</v>
      </c>
      <c r="D115" s="8">
        <v>5</v>
      </c>
      <c r="E115" s="9" t="s">
        <v>147</v>
      </c>
      <c r="F115" s="10"/>
      <c r="G115" s="10"/>
      <c r="H115" s="14"/>
      <c r="I115" s="2">
        <v>0</v>
      </c>
      <c r="J115" s="11">
        <v>0</v>
      </c>
      <c r="L115" s="16"/>
    </row>
    <row r="116" spans="1:12" ht="28" x14ac:dyDescent="0.15">
      <c r="A116" s="7">
        <v>115</v>
      </c>
      <c r="B116" s="8" t="s">
        <v>136</v>
      </c>
      <c r="C116" s="8">
        <v>11</v>
      </c>
      <c r="D116" s="8">
        <v>5</v>
      </c>
      <c r="E116" s="9" t="s">
        <v>148</v>
      </c>
      <c r="F116" s="13" t="str">
        <f ca="1">IFERROR(__xludf.DUMMYFUNCTION("""COMPUTED_VALUE"""),"RI")</f>
        <v>RI</v>
      </c>
      <c r="G116" s="13" t="str">
        <f ca="1">IFERROR(__xludf.DUMMYFUNCTION("""COMPUTED_VALUE"""),"RI")</f>
        <v>RI</v>
      </c>
      <c r="H116" s="14"/>
      <c r="I116" s="2" t="s">
        <v>14</v>
      </c>
      <c r="J116" s="11">
        <v>1</v>
      </c>
      <c r="L116" s="16"/>
    </row>
    <row r="117" spans="1:12" ht="28" x14ac:dyDescent="0.15">
      <c r="A117" s="7">
        <v>116</v>
      </c>
      <c r="B117" s="8" t="s">
        <v>136</v>
      </c>
      <c r="C117" s="8">
        <v>12</v>
      </c>
      <c r="D117" s="8">
        <v>6</v>
      </c>
      <c r="E117" s="9" t="s">
        <v>149</v>
      </c>
      <c r="F117" s="10"/>
      <c r="G117" s="10"/>
      <c r="H117" s="14"/>
      <c r="I117" s="2">
        <v>0</v>
      </c>
      <c r="J117" s="11">
        <v>0</v>
      </c>
      <c r="L117" s="16"/>
    </row>
    <row r="118" spans="1:12" ht="14" x14ac:dyDescent="0.15">
      <c r="A118" s="7">
        <v>117</v>
      </c>
      <c r="B118" s="8" t="s">
        <v>136</v>
      </c>
      <c r="C118" s="8">
        <v>13</v>
      </c>
      <c r="D118" s="8">
        <v>6</v>
      </c>
      <c r="E118" s="9" t="s">
        <v>150</v>
      </c>
      <c r="F118" s="13" t="str">
        <f ca="1">IFERROR(__xludf.DUMMYFUNCTION("""COMPUTED_VALUE"""),"WD")</f>
        <v>WD</v>
      </c>
      <c r="G118" s="13" t="str">
        <f ca="1">IFERROR(__xludf.DUMMYFUNCTION("""COMPUTED_VALUE"""),"WD")</f>
        <v>WD</v>
      </c>
      <c r="H118" s="14"/>
      <c r="I118" s="2" t="s">
        <v>45</v>
      </c>
      <c r="J118" s="11">
        <v>1</v>
      </c>
      <c r="L118" s="16"/>
    </row>
    <row r="119" spans="1:12" ht="28" x14ac:dyDescent="0.15">
      <c r="A119" s="7">
        <v>118</v>
      </c>
      <c r="B119" s="8" t="s">
        <v>136</v>
      </c>
      <c r="C119" s="8">
        <v>14</v>
      </c>
      <c r="D119" s="8">
        <v>7</v>
      </c>
      <c r="E119" s="9" t="s">
        <v>151</v>
      </c>
      <c r="F119" s="10"/>
      <c r="G119" s="10"/>
      <c r="H119" s="14"/>
      <c r="I119" s="2">
        <v>0</v>
      </c>
      <c r="J119" s="11">
        <v>0</v>
      </c>
      <c r="L119" s="16"/>
    </row>
    <row r="120" spans="1:12" ht="14" x14ac:dyDescent="0.15">
      <c r="A120" s="7">
        <v>119</v>
      </c>
      <c r="B120" s="8" t="s">
        <v>136</v>
      </c>
      <c r="C120" s="8">
        <v>15</v>
      </c>
      <c r="D120" s="8">
        <v>7</v>
      </c>
      <c r="E120" s="9" t="s">
        <v>152</v>
      </c>
      <c r="F120" s="13" t="str">
        <f ca="1">IFERROR(__xludf.DUMMYFUNCTION("""COMPUTED_VALUE"""),"WD")</f>
        <v>WD</v>
      </c>
      <c r="G120" s="13" t="str">
        <f ca="1">IFERROR(__xludf.DUMMYFUNCTION("""COMPUTED_VALUE"""),"RP")</f>
        <v>RP</v>
      </c>
      <c r="H120" s="8" t="s">
        <v>45</v>
      </c>
      <c r="I120" s="2" t="s">
        <v>45</v>
      </c>
      <c r="J120" s="11">
        <v>1</v>
      </c>
      <c r="L120" s="16"/>
    </row>
    <row r="121" spans="1:12" ht="28" x14ac:dyDescent="0.15">
      <c r="A121" s="7">
        <v>120</v>
      </c>
      <c r="B121" s="8" t="s">
        <v>136</v>
      </c>
      <c r="C121" s="8">
        <v>16</v>
      </c>
      <c r="D121" s="8">
        <v>8</v>
      </c>
      <c r="E121" s="9" t="s">
        <v>153</v>
      </c>
      <c r="F121" s="10"/>
      <c r="G121" s="10"/>
      <c r="H121" s="14"/>
      <c r="I121" s="2">
        <v>0</v>
      </c>
      <c r="J121" s="11">
        <v>0</v>
      </c>
      <c r="L121" s="16"/>
    </row>
    <row r="122" spans="1:12" ht="28" x14ac:dyDescent="0.15">
      <c r="A122" s="7">
        <v>121</v>
      </c>
      <c r="B122" s="8" t="s">
        <v>136</v>
      </c>
      <c r="C122" s="8">
        <v>17</v>
      </c>
      <c r="D122" s="8">
        <v>8</v>
      </c>
      <c r="E122" s="9" t="s">
        <v>154</v>
      </c>
      <c r="F122" s="13" t="str">
        <f ca="1">IFERROR(__xludf.DUMMYFUNCTION("""COMPUTED_VALUE"""),"RI")</f>
        <v>RI</v>
      </c>
      <c r="G122" s="13" t="str">
        <f ca="1">IFERROR(__xludf.DUMMYFUNCTION("""COMPUTED_VALUE"""),"RI")</f>
        <v>RI</v>
      </c>
      <c r="H122" s="14"/>
      <c r="I122" s="2" t="s">
        <v>14</v>
      </c>
      <c r="J122" s="11">
        <v>1</v>
      </c>
      <c r="L122" s="16"/>
    </row>
    <row r="123" spans="1:12" ht="42" x14ac:dyDescent="0.15">
      <c r="A123" s="7">
        <v>122</v>
      </c>
      <c r="B123" s="8" t="s">
        <v>136</v>
      </c>
      <c r="C123" s="8">
        <v>18</v>
      </c>
      <c r="D123" s="8">
        <v>9</v>
      </c>
      <c r="E123" s="9" t="s">
        <v>155</v>
      </c>
      <c r="F123" s="10"/>
      <c r="G123" s="10"/>
      <c r="H123" s="14"/>
      <c r="I123" s="2">
        <v>0</v>
      </c>
      <c r="J123" s="11">
        <v>0</v>
      </c>
      <c r="L123" s="16"/>
    </row>
    <row r="124" spans="1:12" ht="28" x14ac:dyDescent="0.15">
      <c r="A124" s="7">
        <v>123</v>
      </c>
      <c r="B124" s="8" t="s">
        <v>136</v>
      </c>
      <c r="C124" s="8">
        <v>19</v>
      </c>
      <c r="D124" s="8">
        <v>9</v>
      </c>
      <c r="E124" s="9" t="s">
        <v>156</v>
      </c>
      <c r="F124" s="13" t="str">
        <f ca="1">IFERROR(__xludf.DUMMYFUNCTION("""COMPUTED_VALUE"""),"WD")</f>
        <v>WD</v>
      </c>
      <c r="G124" s="13" t="str">
        <f ca="1">IFERROR(__xludf.DUMMYFUNCTION("""COMPUTED_VALUE"""),"WD")</f>
        <v>WD</v>
      </c>
      <c r="H124" s="14"/>
      <c r="I124" s="2" t="s">
        <v>45</v>
      </c>
      <c r="J124" s="11">
        <v>1</v>
      </c>
      <c r="L124" s="16"/>
    </row>
    <row r="125" spans="1:12" ht="14" x14ac:dyDescent="0.15">
      <c r="A125" s="7">
        <v>124</v>
      </c>
      <c r="B125" s="8" t="s">
        <v>157</v>
      </c>
      <c r="C125" s="8">
        <v>0</v>
      </c>
      <c r="D125" s="8">
        <v>0</v>
      </c>
      <c r="E125" s="9" t="s">
        <v>158</v>
      </c>
      <c r="F125" s="10"/>
      <c r="G125" s="10"/>
      <c r="H125" s="14"/>
      <c r="I125" s="2">
        <v>0</v>
      </c>
      <c r="J125" s="11">
        <v>0</v>
      </c>
      <c r="L125" s="16"/>
    </row>
    <row r="126" spans="1:12" ht="14" x14ac:dyDescent="0.15">
      <c r="A126" s="7">
        <v>125</v>
      </c>
      <c r="B126" s="8" t="s">
        <v>157</v>
      </c>
      <c r="C126" s="8">
        <v>1</v>
      </c>
      <c r="D126" s="8">
        <v>0</v>
      </c>
      <c r="E126" s="9" t="s">
        <v>159</v>
      </c>
      <c r="F126" s="13" t="str">
        <f ca="1">IFERROR(__xludf.DUMMYFUNCTION("""COMPUTED_VALUE"""),"O")</f>
        <v>O</v>
      </c>
      <c r="G126" s="13" t="str">
        <f ca="1">IFERROR(__xludf.DUMMYFUNCTION("""COMPUTED_VALUE"""),"O")</f>
        <v>O</v>
      </c>
      <c r="H126" s="14"/>
      <c r="I126" s="2" t="s">
        <v>19</v>
      </c>
      <c r="J126" s="11">
        <v>1</v>
      </c>
      <c r="L126" s="16"/>
    </row>
    <row r="127" spans="1:12" ht="28" x14ac:dyDescent="0.15">
      <c r="A127" s="7">
        <v>126</v>
      </c>
      <c r="B127" s="8" t="s">
        <v>157</v>
      </c>
      <c r="C127" s="8">
        <v>2</v>
      </c>
      <c r="D127" s="8">
        <v>1</v>
      </c>
      <c r="E127" s="9" t="s">
        <v>160</v>
      </c>
      <c r="F127" s="10"/>
      <c r="G127" s="10"/>
      <c r="H127" s="14"/>
      <c r="I127" s="2">
        <v>0</v>
      </c>
      <c r="J127" s="11">
        <v>0</v>
      </c>
      <c r="L127" s="16"/>
    </row>
    <row r="128" spans="1:12" ht="14" x14ac:dyDescent="0.15">
      <c r="A128" s="7">
        <v>127</v>
      </c>
      <c r="B128" s="8" t="s">
        <v>157</v>
      </c>
      <c r="C128" s="8">
        <v>3</v>
      </c>
      <c r="D128" s="8">
        <v>1</v>
      </c>
      <c r="E128" s="9" t="s">
        <v>161</v>
      </c>
      <c r="F128" s="13" t="str">
        <f ca="1">IFERROR(__xludf.DUMMYFUNCTION("""COMPUTED_VALUE"""),"RP")</f>
        <v>RP</v>
      </c>
      <c r="G128" s="13" t="str">
        <f ca="1">IFERROR(__xludf.DUMMYFUNCTION("""COMPUTED_VALUE"""),"RP")</f>
        <v>RP</v>
      </c>
      <c r="H128" s="14"/>
      <c r="I128" s="2" t="s">
        <v>74</v>
      </c>
      <c r="J128" s="11">
        <v>1</v>
      </c>
      <c r="L128" s="16"/>
    </row>
    <row r="129" spans="1:12" ht="28" x14ac:dyDescent="0.15">
      <c r="A129" s="7">
        <v>128</v>
      </c>
      <c r="B129" s="8" t="s">
        <v>157</v>
      </c>
      <c r="C129" s="8">
        <v>4</v>
      </c>
      <c r="D129" s="8">
        <v>2</v>
      </c>
      <c r="E129" s="9" t="s">
        <v>162</v>
      </c>
      <c r="F129" s="10"/>
      <c r="G129" s="10"/>
      <c r="H129" s="14"/>
      <c r="I129" s="2">
        <v>0</v>
      </c>
      <c r="J129" s="11">
        <v>0</v>
      </c>
      <c r="L129" s="16"/>
    </row>
    <row r="130" spans="1:12" ht="28" x14ac:dyDescent="0.15">
      <c r="A130" s="7">
        <v>129</v>
      </c>
      <c r="B130" s="8" t="s">
        <v>157</v>
      </c>
      <c r="C130" s="8">
        <v>5</v>
      </c>
      <c r="D130" s="8">
        <v>2</v>
      </c>
      <c r="E130" s="9" t="s">
        <v>163</v>
      </c>
      <c r="F130" s="13" t="str">
        <f ca="1">IFERROR(__xludf.DUMMYFUNCTION("""COMPUTED_VALUE"""),"RP")</f>
        <v>RP</v>
      </c>
      <c r="G130" s="13" t="str">
        <f ca="1">IFERROR(__xludf.DUMMYFUNCTION("""COMPUTED_VALUE"""),"RP")</f>
        <v>RP</v>
      </c>
      <c r="H130" s="14"/>
      <c r="I130" s="2" t="s">
        <v>74</v>
      </c>
      <c r="J130" s="11">
        <v>1</v>
      </c>
      <c r="L130" s="16"/>
    </row>
    <row r="131" spans="1:12" ht="56" x14ac:dyDescent="0.15">
      <c r="A131" s="7">
        <v>130</v>
      </c>
      <c r="B131" s="8" t="s">
        <v>157</v>
      </c>
      <c r="C131" s="8">
        <v>6</v>
      </c>
      <c r="D131" s="8">
        <v>3</v>
      </c>
      <c r="E131" s="9" t="s">
        <v>164</v>
      </c>
      <c r="F131" s="10"/>
      <c r="G131" s="10"/>
      <c r="H131" s="14"/>
      <c r="I131" s="2">
        <v>0</v>
      </c>
      <c r="J131" s="11">
        <v>0</v>
      </c>
      <c r="L131" s="16"/>
    </row>
    <row r="132" spans="1:12" ht="14" x14ac:dyDescent="0.15">
      <c r="A132" s="7">
        <v>131</v>
      </c>
      <c r="B132" s="8" t="s">
        <v>157</v>
      </c>
      <c r="C132" s="8">
        <v>7</v>
      </c>
      <c r="D132" s="8">
        <v>3</v>
      </c>
      <c r="E132" s="9" t="s">
        <v>165</v>
      </c>
      <c r="F132" s="13" t="str">
        <f ca="1">IFERROR(__xludf.DUMMYFUNCTION("""COMPUTED_VALUE"""),"RI")</f>
        <v>RI</v>
      </c>
      <c r="G132" s="13" t="str">
        <f ca="1">IFERROR(__xludf.DUMMYFUNCTION("""COMPUTED_VALUE"""),"RI")</f>
        <v>RI</v>
      </c>
      <c r="H132" s="14"/>
      <c r="I132" s="2" t="s">
        <v>14</v>
      </c>
      <c r="J132" s="11">
        <v>1</v>
      </c>
      <c r="L132" s="16"/>
    </row>
    <row r="133" spans="1:12" ht="84" x14ac:dyDescent="0.15">
      <c r="A133" s="7">
        <v>132</v>
      </c>
      <c r="B133" s="8" t="s">
        <v>157</v>
      </c>
      <c r="C133" s="8">
        <v>8</v>
      </c>
      <c r="D133" s="8">
        <v>4</v>
      </c>
      <c r="E133" s="9" t="s">
        <v>166</v>
      </c>
      <c r="F133" s="10"/>
      <c r="G133" s="10"/>
      <c r="H133" s="14"/>
      <c r="I133" s="2">
        <v>0</v>
      </c>
      <c r="J133" s="11">
        <v>0</v>
      </c>
      <c r="L133" s="16"/>
    </row>
    <row r="134" spans="1:12" ht="14" x14ac:dyDescent="0.15">
      <c r="A134" s="7">
        <v>133</v>
      </c>
      <c r="B134" s="8" t="s">
        <v>157</v>
      </c>
      <c r="C134" s="8">
        <v>9</v>
      </c>
      <c r="D134" s="8">
        <v>4</v>
      </c>
      <c r="E134" s="9" t="s">
        <v>167</v>
      </c>
      <c r="F134" s="13" t="str">
        <f ca="1">IFERROR(__xludf.DUMMYFUNCTION("""COMPUTED_VALUE"""),"RI")</f>
        <v>RI</v>
      </c>
      <c r="G134" s="13" t="str">
        <f ca="1">IFERROR(__xludf.DUMMYFUNCTION("""COMPUTED_VALUE"""),"RI")</f>
        <v>RI</v>
      </c>
      <c r="H134" s="14"/>
      <c r="I134" s="2" t="s">
        <v>14</v>
      </c>
      <c r="J134" s="11">
        <v>1</v>
      </c>
      <c r="L134" s="16"/>
    </row>
    <row r="135" spans="1:12" ht="28" x14ac:dyDescent="0.15">
      <c r="A135" s="7">
        <v>134</v>
      </c>
      <c r="B135" s="8" t="s">
        <v>157</v>
      </c>
      <c r="C135" s="8">
        <v>10</v>
      </c>
      <c r="D135" s="8">
        <v>5</v>
      </c>
      <c r="E135" s="9" t="s">
        <v>168</v>
      </c>
      <c r="F135" s="10"/>
      <c r="G135" s="10"/>
      <c r="H135" s="14"/>
      <c r="I135" s="2">
        <v>0</v>
      </c>
      <c r="J135" s="11">
        <v>0</v>
      </c>
      <c r="L135" s="16"/>
    </row>
    <row r="136" spans="1:12" ht="42" x14ac:dyDescent="0.15">
      <c r="A136" s="7">
        <v>135</v>
      </c>
      <c r="B136" s="8" t="s">
        <v>157</v>
      </c>
      <c r="C136" s="8">
        <v>11</v>
      </c>
      <c r="D136" s="8">
        <v>5</v>
      </c>
      <c r="E136" s="9" t="s">
        <v>169</v>
      </c>
      <c r="F136" s="13" t="str">
        <f ca="1">IFERROR(__xludf.DUMMYFUNCTION("""COMPUTED_VALUE"""),"WD")</f>
        <v>WD</v>
      </c>
      <c r="G136" s="13" t="str">
        <f ca="1">IFERROR(__xludf.DUMMYFUNCTION("""COMPUTED_VALUE"""),"WD")</f>
        <v>WD</v>
      </c>
      <c r="H136" s="14"/>
      <c r="I136" s="2" t="s">
        <v>45</v>
      </c>
      <c r="J136" s="11">
        <v>1</v>
      </c>
      <c r="L136" s="16"/>
    </row>
    <row r="137" spans="1:12" ht="28" x14ac:dyDescent="0.15">
      <c r="A137" s="7">
        <v>136</v>
      </c>
      <c r="B137" s="8" t="s">
        <v>157</v>
      </c>
      <c r="C137" s="8">
        <v>12</v>
      </c>
      <c r="D137" s="8">
        <v>6</v>
      </c>
      <c r="E137" s="9" t="s">
        <v>170</v>
      </c>
      <c r="F137" s="10"/>
      <c r="G137" s="10"/>
      <c r="H137" s="14"/>
      <c r="I137" s="2">
        <v>0</v>
      </c>
      <c r="J137" s="11">
        <v>0</v>
      </c>
      <c r="L137" s="16"/>
    </row>
    <row r="138" spans="1:12" ht="28" x14ac:dyDescent="0.15">
      <c r="A138" s="7">
        <v>137</v>
      </c>
      <c r="B138" s="8" t="s">
        <v>157</v>
      </c>
      <c r="C138" s="8">
        <v>13</v>
      </c>
      <c r="D138" s="8">
        <v>6</v>
      </c>
      <c r="E138" s="9" t="s">
        <v>171</v>
      </c>
      <c r="F138" s="13" t="str">
        <f ca="1">IFERROR(__xludf.DUMMYFUNCTION("""COMPUTED_VALUE"""),"WD")</f>
        <v>WD</v>
      </c>
      <c r="G138" s="13" t="str">
        <f ca="1">IFERROR(__xludf.DUMMYFUNCTION("""COMPUTED_VALUE"""),"WD")</f>
        <v>WD</v>
      </c>
      <c r="H138" s="14"/>
      <c r="I138" s="2" t="s">
        <v>45</v>
      </c>
      <c r="J138" s="11">
        <v>1</v>
      </c>
      <c r="L138" s="16"/>
    </row>
    <row r="139" spans="1:12" ht="42" x14ac:dyDescent="0.15">
      <c r="A139" s="7">
        <v>138</v>
      </c>
      <c r="B139" s="8" t="s">
        <v>157</v>
      </c>
      <c r="C139" s="8">
        <v>14</v>
      </c>
      <c r="D139" s="8">
        <v>7</v>
      </c>
      <c r="E139" s="9" t="s">
        <v>172</v>
      </c>
      <c r="F139" s="10"/>
      <c r="G139" s="10"/>
      <c r="H139" s="14"/>
      <c r="I139" s="2">
        <v>0</v>
      </c>
      <c r="J139" s="11">
        <v>0</v>
      </c>
      <c r="L139" s="16"/>
    </row>
    <row r="140" spans="1:12" ht="42" x14ac:dyDescent="0.15">
      <c r="A140" s="7">
        <v>139</v>
      </c>
      <c r="B140" s="8" t="s">
        <v>157</v>
      </c>
      <c r="C140" s="8">
        <v>15</v>
      </c>
      <c r="D140" s="8">
        <v>7</v>
      </c>
      <c r="E140" s="9" t="s">
        <v>173</v>
      </c>
      <c r="F140" s="13" t="str">
        <f ca="1">IFERROR(__xludf.DUMMYFUNCTION("""COMPUTED_VALUE"""),"RI")</f>
        <v>RI</v>
      </c>
      <c r="G140" s="13" t="str">
        <f ca="1">IFERROR(__xludf.DUMMYFUNCTION("""COMPUTED_VALUE"""),"RI")</f>
        <v>RI</v>
      </c>
      <c r="H140" s="14"/>
      <c r="I140" s="2" t="s">
        <v>14</v>
      </c>
      <c r="J140" s="11">
        <v>1</v>
      </c>
      <c r="L140" s="16"/>
    </row>
    <row r="141" spans="1:12" ht="42" x14ac:dyDescent="0.15">
      <c r="A141" s="7">
        <v>140</v>
      </c>
      <c r="B141" s="8" t="s">
        <v>157</v>
      </c>
      <c r="C141" s="8">
        <v>16</v>
      </c>
      <c r="D141" s="8">
        <v>8</v>
      </c>
      <c r="E141" s="9" t="s">
        <v>174</v>
      </c>
      <c r="F141" s="10"/>
      <c r="G141" s="10"/>
      <c r="H141" s="14"/>
      <c r="I141" s="2">
        <v>0</v>
      </c>
      <c r="J141" s="11">
        <v>0</v>
      </c>
      <c r="L141" s="16"/>
    </row>
    <row r="142" spans="1:12" ht="28" x14ac:dyDescent="0.15">
      <c r="A142" s="7">
        <v>141</v>
      </c>
      <c r="B142" s="8" t="s">
        <v>157</v>
      </c>
      <c r="C142" s="8">
        <v>17</v>
      </c>
      <c r="D142" s="8">
        <v>8</v>
      </c>
      <c r="E142" s="9" t="s">
        <v>175</v>
      </c>
      <c r="F142" s="13" t="str">
        <f ca="1">IFERROR(__xludf.DUMMYFUNCTION("""COMPUTED_VALUE"""),"RP")</f>
        <v>RP</v>
      </c>
      <c r="G142" s="13" t="str">
        <f ca="1">IFERROR(__xludf.DUMMYFUNCTION("""COMPUTED_VALUE"""),"RP")</f>
        <v>RP</v>
      </c>
      <c r="H142" s="14"/>
      <c r="I142" s="2" t="s">
        <v>74</v>
      </c>
      <c r="J142" s="11">
        <v>1</v>
      </c>
      <c r="L142" s="16"/>
    </row>
    <row r="143" spans="1:12" ht="14" x14ac:dyDescent="0.15">
      <c r="A143" s="7">
        <v>142</v>
      </c>
      <c r="B143" s="8" t="s">
        <v>157</v>
      </c>
      <c r="C143" s="8">
        <v>18</v>
      </c>
      <c r="D143" s="8">
        <v>9</v>
      </c>
      <c r="E143" s="9" t="s">
        <v>176</v>
      </c>
      <c r="F143" s="10"/>
      <c r="G143" s="10"/>
      <c r="H143" s="14"/>
      <c r="I143" s="2">
        <v>0</v>
      </c>
      <c r="J143" s="11">
        <v>0</v>
      </c>
      <c r="L143" s="16"/>
    </row>
    <row r="144" spans="1:12" ht="14" x14ac:dyDescent="0.15">
      <c r="A144" s="7">
        <v>143</v>
      </c>
      <c r="B144" s="8" t="s">
        <v>157</v>
      </c>
      <c r="C144" s="8">
        <v>19</v>
      </c>
      <c r="D144" s="8">
        <v>9</v>
      </c>
      <c r="E144" s="9" t="s">
        <v>177</v>
      </c>
      <c r="F144" s="13" t="str">
        <f ca="1">IFERROR(__xludf.DUMMYFUNCTION("""COMPUTED_VALUE"""),"O")</f>
        <v>O</v>
      </c>
      <c r="G144" s="13" t="str">
        <f ca="1">IFERROR(__xludf.DUMMYFUNCTION("""COMPUTED_VALUE"""),"O")</f>
        <v>O</v>
      </c>
      <c r="H144" s="14"/>
      <c r="I144" s="2" t="s">
        <v>19</v>
      </c>
      <c r="J144" s="11">
        <v>1</v>
      </c>
      <c r="L144" s="16"/>
    </row>
    <row r="145" spans="1:12" ht="14" x14ac:dyDescent="0.15">
      <c r="A145" s="7">
        <v>144</v>
      </c>
      <c r="B145" s="8" t="s">
        <v>178</v>
      </c>
      <c r="C145" s="8">
        <v>0</v>
      </c>
      <c r="D145" s="8">
        <v>0</v>
      </c>
      <c r="E145" s="9" t="s">
        <v>179</v>
      </c>
      <c r="F145" s="10"/>
      <c r="G145" s="10"/>
      <c r="H145" s="14"/>
      <c r="I145" s="2">
        <v>0</v>
      </c>
      <c r="J145" s="11">
        <v>0</v>
      </c>
      <c r="L145" s="16"/>
    </row>
    <row r="146" spans="1:12" ht="14" x14ac:dyDescent="0.15">
      <c r="A146" s="7">
        <v>145</v>
      </c>
      <c r="B146" s="8" t="s">
        <v>178</v>
      </c>
      <c r="C146" s="8">
        <v>1</v>
      </c>
      <c r="D146" s="8">
        <v>0</v>
      </c>
      <c r="E146" s="9" t="s">
        <v>180</v>
      </c>
      <c r="F146" s="13" t="str">
        <f ca="1">IFERROR(__xludf.DUMMYFUNCTION("""COMPUTED_VALUE"""),"O")</f>
        <v>O</v>
      </c>
      <c r="G146" s="13" t="str">
        <f ca="1">IFERROR(__xludf.DUMMYFUNCTION("""COMPUTED_VALUE"""),"O")</f>
        <v>O</v>
      </c>
      <c r="H146" s="14"/>
      <c r="I146" s="2" t="s">
        <v>19</v>
      </c>
      <c r="J146" s="11">
        <v>1</v>
      </c>
      <c r="L146" s="16"/>
    </row>
    <row r="147" spans="1:12" ht="14" x14ac:dyDescent="0.15">
      <c r="A147" s="7">
        <v>146</v>
      </c>
      <c r="B147" s="8" t="s">
        <v>178</v>
      </c>
      <c r="C147" s="8">
        <v>2</v>
      </c>
      <c r="D147" s="8">
        <v>1</v>
      </c>
      <c r="E147" s="9" t="s">
        <v>181</v>
      </c>
      <c r="F147" s="10"/>
      <c r="G147" s="10"/>
      <c r="H147" s="14"/>
      <c r="I147" s="2">
        <v>0</v>
      </c>
      <c r="J147" s="11">
        <v>0</v>
      </c>
      <c r="L147" s="16"/>
    </row>
    <row r="148" spans="1:12" ht="28" x14ac:dyDescent="0.15">
      <c r="A148" s="7">
        <v>147</v>
      </c>
      <c r="B148" s="8" t="s">
        <v>178</v>
      </c>
      <c r="C148" s="8">
        <v>3</v>
      </c>
      <c r="D148" s="8">
        <v>1</v>
      </c>
      <c r="E148" s="9" t="s">
        <v>182</v>
      </c>
      <c r="F148" s="13" t="str">
        <f ca="1">IFERROR(__xludf.DUMMYFUNCTION("""COMPUTED_VALUE"""),"RI")</f>
        <v>RI</v>
      </c>
      <c r="G148" s="13" t="str">
        <f ca="1">IFERROR(__xludf.DUMMYFUNCTION("""COMPUTED_VALUE"""),"RI")</f>
        <v>RI</v>
      </c>
      <c r="H148" s="14"/>
      <c r="I148" s="2" t="s">
        <v>14</v>
      </c>
      <c r="J148" s="11">
        <v>1</v>
      </c>
      <c r="L148" s="16"/>
    </row>
    <row r="149" spans="1:12" ht="28" x14ac:dyDescent="0.15">
      <c r="A149" s="7">
        <v>148</v>
      </c>
      <c r="B149" s="8" t="s">
        <v>178</v>
      </c>
      <c r="C149" s="8">
        <v>4</v>
      </c>
      <c r="D149" s="8">
        <v>2</v>
      </c>
      <c r="E149" s="9" t="s">
        <v>183</v>
      </c>
      <c r="F149" s="10"/>
      <c r="G149" s="10"/>
      <c r="H149" s="14"/>
      <c r="I149" s="2">
        <v>0</v>
      </c>
      <c r="J149" s="11">
        <v>0</v>
      </c>
      <c r="L149" s="16"/>
    </row>
    <row r="150" spans="1:12" ht="14" x14ac:dyDescent="0.15">
      <c r="A150" s="7">
        <v>149</v>
      </c>
      <c r="B150" s="8" t="s">
        <v>178</v>
      </c>
      <c r="C150" s="8">
        <v>5</v>
      </c>
      <c r="D150" s="8">
        <v>2</v>
      </c>
      <c r="E150" s="9" t="s">
        <v>184</v>
      </c>
      <c r="F150" s="13" t="str">
        <f ca="1">IFERROR(__xludf.DUMMYFUNCTION("""COMPUTED_VALUE"""),"RP")</f>
        <v>RP</v>
      </c>
      <c r="G150" s="13" t="str">
        <f ca="1">IFERROR(__xludf.DUMMYFUNCTION("""COMPUTED_VALUE"""),"RP")</f>
        <v>RP</v>
      </c>
      <c r="H150" s="14"/>
      <c r="I150" s="2" t="s">
        <v>74</v>
      </c>
      <c r="J150" s="11">
        <v>1</v>
      </c>
      <c r="L150" s="16"/>
    </row>
    <row r="151" spans="1:12" ht="42" x14ac:dyDescent="0.15">
      <c r="A151" s="7">
        <v>150</v>
      </c>
      <c r="B151" s="8" t="s">
        <v>178</v>
      </c>
      <c r="C151" s="8">
        <v>6</v>
      </c>
      <c r="D151" s="8">
        <v>3</v>
      </c>
      <c r="E151" s="9" t="s">
        <v>185</v>
      </c>
      <c r="F151" s="10"/>
      <c r="G151" s="10"/>
      <c r="H151" s="14"/>
      <c r="I151" s="2">
        <v>0</v>
      </c>
      <c r="J151" s="11">
        <v>0</v>
      </c>
      <c r="L151" s="16"/>
    </row>
    <row r="152" spans="1:12" ht="14" x14ac:dyDescent="0.15">
      <c r="A152" s="7">
        <v>151</v>
      </c>
      <c r="B152" s="8" t="s">
        <v>178</v>
      </c>
      <c r="C152" s="8">
        <v>7</v>
      </c>
      <c r="D152" s="8">
        <v>3</v>
      </c>
      <c r="E152" s="9" t="s">
        <v>186</v>
      </c>
      <c r="F152" s="13" t="str">
        <f ca="1">IFERROR(__xludf.DUMMYFUNCTION("""COMPUTED_VALUE"""),"RI")</f>
        <v>RI</v>
      </c>
      <c r="G152" s="13" t="str">
        <f ca="1">IFERROR(__xludf.DUMMYFUNCTION("""COMPUTED_VALUE"""),"RI")</f>
        <v>RI</v>
      </c>
      <c r="H152" s="14"/>
      <c r="I152" s="2" t="s">
        <v>14</v>
      </c>
      <c r="J152" s="11">
        <v>1</v>
      </c>
      <c r="L152" s="16"/>
    </row>
    <row r="153" spans="1:12" ht="28" x14ac:dyDescent="0.15">
      <c r="A153" s="7">
        <v>152</v>
      </c>
      <c r="B153" s="8" t="s">
        <v>178</v>
      </c>
      <c r="C153" s="8">
        <v>8</v>
      </c>
      <c r="D153" s="8">
        <v>4</v>
      </c>
      <c r="E153" s="9" t="s">
        <v>187</v>
      </c>
      <c r="F153" s="10"/>
      <c r="G153" s="10"/>
      <c r="H153" s="14"/>
      <c r="I153" s="2">
        <v>0</v>
      </c>
      <c r="J153" s="11">
        <v>0</v>
      </c>
      <c r="L153" s="16"/>
    </row>
    <row r="154" spans="1:12" ht="14" x14ac:dyDescent="0.15">
      <c r="A154" s="7">
        <v>153</v>
      </c>
      <c r="B154" s="8" t="s">
        <v>178</v>
      </c>
      <c r="C154" s="8">
        <v>9</v>
      </c>
      <c r="D154" s="8">
        <v>4</v>
      </c>
      <c r="E154" s="9" t="s">
        <v>188</v>
      </c>
      <c r="F154" s="13" t="str">
        <f ca="1">IFERROR(__xludf.DUMMYFUNCTION("""COMPUTED_VALUE"""),"RI")</f>
        <v>RI</v>
      </c>
      <c r="G154" s="13" t="str">
        <f ca="1">IFERROR(__xludf.DUMMYFUNCTION("""COMPUTED_VALUE"""),"RI")</f>
        <v>RI</v>
      </c>
      <c r="H154" s="14"/>
      <c r="I154" s="2" t="s">
        <v>14</v>
      </c>
      <c r="J154" s="11">
        <v>1</v>
      </c>
      <c r="L154" s="16"/>
    </row>
    <row r="155" spans="1:12" ht="56" x14ac:dyDescent="0.15">
      <c r="A155" s="7">
        <v>154</v>
      </c>
      <c r="B155" s="8" t="s">
        <v>178</v>
      </c>
      <c r="C155" s="8">
        <v>10</v>
      </c>
      <c r="D155" s="8">
        <v>5</v>
      </c>
      <c r="E155" s="9" t="s">
        <v>189</v>
      </c>
      <c r="F155" s="10"/>
      <c r="G155" s="10"/>
      <c r="H155" s="14"/>
      <c r="I155" s="2">
        <v>0</v>
      </c>
      <c r="J155" s="11">
        <v>0</v>
      </c>
      <c r="L155" s="16"/>
    </row>
    <row r="156" spans="1:12" ht="42" x14ac:dyDescent="0.15">
      <c r="A156" s="7">
        <v>155</v>
      </c>
      <c r="B156" s="8" t="s">
        <v>178</v>
      </c>
      <c r="C156" s="8">
        <v>11</v>
      </c>
      <c r="D156" s="8">
        <v>5</v>
      </c>
      <c r="E156" s="9" t="s">
        <v>190</v>
      </c>
      <c r="F156" s="13" t="str">
        <f ca="1">IFERROR(__xludf.DUMMYFUNCTION("""COMPUTED_VALUE"""),"CC")</f>
        <v>CC</v>
      </c>
      <c r="G156" s="13" t="str">
        <f ca="1">IFERROR(__xludf.DUMMYFUNCTION("""COMPUTED_VALUE"""),"CC")</f>
        <v>CC</v>
      </c>
      <c r="H156" s="14"/>
      <c r="I156" s="2" t="s">
        <v>77</v>
      </c>
      <c r="J156" s="11">
        <v>1</v>
      </c>
      <c r="L156" s="16"/>
    </row>
    <row r="157" spans="1:12" ht="42" x14ac:dyDescent="0.15">
      <c r="A157" s="7">
        <v>156</v>
      </c>
      <c r="B157" s="8" t="s">
        <v>178</v>
      </c>
      <c r="C157" s="8">
        <v>12</v>
      </c>
      <c r="D157" s="8">
        <v>6</v>
      </c>
      <c r="E157" s="9" t="s">
        <v>191</v>
      </c>
      <c r="F157" s="10"/>
      <c r="G157" s="10"/>
      <c r="H157" s="14"/>
      <c r="I157" s="2">
        <v>0</v>
      </c>
      <c r="J157" s="11">
        <v>0</v>
      </c>
      <c r="L157" s="16"/>
    </row>
    <row r="158" spans="1:12" ht="28" x14ac:dyDescent="0.15">
      <c r="A158" s="7">
        <v>157</v>
      </c>
      <c r="B158" s="8" t="s">
        <v>178</v>
      </c>
      <c r="C158" s="8">
        <v>13</v>
      </c>
      <c r="D158" s="8">
        <v>6</v>
      </c>
      <c r="E158" s="9" t="s">
        <v>192</v>
      </c>
      <c r="F158" s="13" t="str">
        <f ca="1">IFERROR(__xludf.DUMMYFUNCTION("""COMPUTED_VALUE"""),"CC")</f>
        <v>CC</v>
      </c>
      <c r="G158" s="13" t="str">
        <f ca="1">IFERROR(__xludf.DUMMYFUNCTION("""COMPUTED_VALUE"""),"CC")</f>
        <v>CC</v>
      </c>
      <c r="H158" s="14"/>
      <c r="I158" s="2" t="s">
        <v>77</v>
      </c>
      <c r="J158" s="11">
        <v>1</v>
      </c>
      <c r="L158" s="16"/>
    </row>
    <row r="159" spans="1:12" ht="28" x14ac:dyDescent="0.15">
      <c r="A159" s="7">
        <v>158</v>
      </c>
      <c r="B159" s="8" t="s">
        <v>178</v>
      </c>
      <c r="C159" s="8">
        <v>14</v>
      </c>
      <c r="D159" s="8">
        <v>7</v>
      </c>
      <c r="E159" s="9" t="s">
        <v>193</v>
      </c>
      <c r="F159" s="10"/>
      <c r="G159" s="10"/>
      <c r="H159" s="14"/>
      <c r="I159" s="2">
        <v>0</v>
      </c>
      <c r="J159" s="11">
        <v>0</v>
      </c>
      <c r="L159" s="16"/>
    </row>
    <row r="160" spans="1:12" ht="28" x14ac:dyDescent="0.15">
      <c r="A160" s="7">
        <v>159</v>
      </c>
      <c r="B160" s="8" t="s">
        <v>178</v>
      </c>
      <c r="C160" s="8">
        <v>15</v>
      </c>
      <c r="D160" s="8">
        <v>7</v>
      </c>
      <c r="E160" s="9" t="s">
        <v>194</v>
      </c>
      <c r="F160" s="13" t="str">
        <f ca="1">IFERROR(__xludf.DUMMYFUNCTION("""COMPUTED_VALUE"""),"WD")</f>
        <v>WD</v>
      </c>
      <c r="G160" s="13" t="str">
        <f ca="1">IFERROR(__xludf.DUMMYFUNCTION("""COMPUTED_VALUE"""),"WD")</f>
        <v>WD</v>
      </c>
      <c r="H160" s="14"/>
      <c r="I160" s="2" t="s">
        <v>45</v>
      </c>
      <c r="J160" s="11">
        <v>1</v>
      </c>
      <c r="L160" s="16"/>
    </row>
    <row r="161" spans="1:12" ht="28" x14ac:dyDescent="0.15">
      <c r="A161" s="7">
        <v>160</v>
      </c>
      <c r="B161" s="8" t="s">
        <v>178</v>
      </c>
      <c r="C161" s="8">
        <v>16</v>
      </c>
      <c r="D161" s="8">
        <v>8</v>
      </c>
      <c r="E161" s="9" t="s">
        <v>195</v>
      </c>
      <c r="F161" s="10"/>
      <c r="G161" s="10"/>
      <c r="H161" s="14"/>
      <c r="I161" s="2">
        <v>0</v>
      </c>
      <c r="J161" s="11">
        <v>0</v>
      </c>
      <c r="L161" s="16"/>
    </row>
    <row r="162" spans="1:12" ht="28" x14ac:dyDescent="0.15">
      <c r="A162" s="7">
        <v>161</v>
      </c>
      <c r="B162" s="8" t="s">
        <v>178</v>
      </c>
      <c r="C162" s="8">
        <v>17</v>
      </c>
      <c r="D162" s="8">
        <v>8</v>
      </c>
      <c r="E162" s="9" t="s">
        <v>196</v>
      </c>
      <c r="F162" s="13" t="str">
        <f ca="1">IFERROR(__xludf.DUMMYFUNCTION("""COMPUTED_VALUE"""),"RP")</f>
        <v>RP</v>
      </c>
      <c r="G162" s="13" t="str">
        <f ca="1">IFERROR(__xludf.DUMMYFUNCTION("""COMPUTED_VALUE"""),"RP")</f>
        <v>RP</v>
      </c>
      <c r="H162" s="14"/>
      <c r="I162" s="2" t="s">
        <v>74</v>
      </c>
      <c r="J162" s="11">
        <v>1</v>
      </c>
      <c r="L162" s="16"/>
    </row>
    <row r="163" spans="1:12" ht="14" x14ac:dyDescent="0.15">
      <c r="A163" s="7">
        <v>162</v>
      </c>
      <c r="B163" s="8" t="s">
        <v>178</v>
      </c>
      <c r="C163" s="8">
        <v>18</v>
      </c>
      <c r="D163" s="8">
        <v>9</v>
      </c>
      <c r="E163" s="9" t="s">
        <v>197</v>
      </c>
      <c r="F163" s="10"/>
      <c r="G163" s="10"/>
      <c r="H163" s="14"/>
      <c r="I163" s="2">
        <v>0</v>
      </c>
      <c r="J163" s="11">
        <v>0</v>
      </c>
      <c r="L163" s="16"/>
    </row>
    <row r="164" spans="1:12" ht="14" x14ac:dyDescent="0.15">
      <c r="A164" s="7">
        <v>163</v>
      </c>
      <c r="B164" s="8" t="s">
        <v>178</v>
      </c>
      <c r="C164" s="8">
        <v>19</v>
      </c>
      <c r="D164" s="8">
        <v>9</v>
      </c>
      <c r="E164" s="9" t="s">
        <v>198</v>
      </c>
      <c r="F164" s="13" t="str">
        <f ca="1">IFERROR(__xludf.DUMMYFUNCTION("""COMPUTED_VALUE"""),"WD")</f>
        <v>WD</v>
      </c>
      <c r="G164" s="13" t="str">
        <f ca="1">IFERROR(__xludf.DUMMYFUNCTION("""COMPUTED_VALUE"""),"WD")</f>
        <v>WD</v>
      </c>
      <c r="H164" s="14"/>
      <c r="I164" s="2" t="s">
        <v>45</v>
      </c>
      <c r="J164" s="11">
        <v>1</v>
      </c>
      <c r="L164" s="16"/>
    </row>
    <row r="165" spans="1:12" ht="14" x14ac:dyDescent="0.15">
      <c r="A165" s="7">
        <v>164</v>
      </c>
      <c r="B165" s="8" t="s">
        <v>199</v>
      </c>
      <c r="C165" s="8">
        <v>0</v>
      </c>
      <c r="D165" s="8">
        <v>0</v>
      </c>
      <c r="E165" s="9" t="s">
        <v>200</v>
      </c>
      <c r="F165" s="10"/>
      <c r="G165" s="10"/>
      <c r="H165" s="14"/>
      <c r="I165" s="2">
        <v>0</v>
      </c>
      <c r="J165" s="11">
        <v>0</v>
      </c>
      <c r="L165" s="16"/>
    </row>
    <row r="166" spans="1:12" ht="28" x14ac:dyDescent="0.15">
      <c r="A166" s="7">
        <v>165</v>
      </c>
      <c r="B166" s="8" t="s">
        <v>199</v>
      </c>
      <c r="C166" s="8">
        <v>1</v>
      </c>
      <c r="D166" s="8">
        <v>0</v>
      </c>
      <c r="E166" s="9" t="s">
        <v>201</v>
      </c>
      <c r="F166" s="13" t="str">
        <f ca="1">IFERROR(__xludf.DUMMYFUNCTION("""COMPUTED_VALUE"""),"O")</f>
        <v>O</v>
      </c>
      <c r="G166" s="13" t="str">
        <f ca="1">IFERROR(__xludf.DUMMYFUNCTION("""COMPUTED_VALUE"""),"O")</f>
        <v>O</v>
      </c>
      <c r="H166" s="14"/>
      <c r="I166" s="2" t="s">
        <v>19</v>
      </c>
      <c r="J166" s="11">
        <v>1</v>
      </c>
      <c r="L166" s="16"/>
    </row>
    <row r="167" spans="1:12" ht="28" x14ac:dyDescent="0.15">
      <c r="A167" s="7">
        <v>166</v>
      </c>
      <c r="B167" s="8" t="s">
        <v>199</v>
      </c>
      <c r="C167" s="8">
        <v>2</v>
      </c>
      <c r="D167" s="8">
        <v>1</v>
      </c>
      <c r="E167" s="9" t="s">
        <v>202</v>
      </c>
      <c r="F167" s="10"/>
      <c r="G167" s="10"/>
      <c r="H167" s="14"/>
      <c r="I167" s="2">
        <v>0</v>
      </c>
      <c r="J167" s="11">
        <v>0</v>
      </c>
      <c r="L167" s="16"/>
    </row>
    <row r="168" spans="1:12" ht="42" x14ac:dyDescent="0.15">
      <c r="A168" s="7">
        <v>167</v>
      </c>
      <c r="B168" s="8" t="s">
        <v>199</v>
      </c>
      <c r="C168" s="8">
        <v>3</v>
      </c>
      <c r="D168" s="8">
        <v>1</v>
      </c>
      <c r="E168" s="9" t="s">
        <v>203</v>
      </c>
      <c r="F168" s="13" t="str">
        <f ca="1">IFERROR(__xludf.DUMMYFUNCTION("""COMPUTED_VALUE"""),"O")</f>
        <v>O</v>
      </c>
      <c r="G168" s="13" t="str">
        <f ca="1">IFERROR(__xludf.DUMMYFUNCTION("""COMPUTED_VALUE"""),"O")</f>
        <v>O</v>
      </c>
      <c r="H168" s="14"/>
      <c r="I168" s="2" t="s">
        <v>19</v>
      </c>
      <c r="J168" s="11">
        <v>1</v>
      </c>
      <c r="L168" s="16"/>
    </row>
    <row r="169" spans="1:12" ht="42" x14ac:dyDescent="0.15">
      <c r="A169" s="7">
        <v>168</v>
      </c>
      <c r="B169" s="8" t="s">
        <v>199</v>
      </c>
      <c r="C169" s="8">
        <v>4</v>
      </c>
      <c r="D169" s="8">
        <v>2</v>
      </c>
      <c r="E169" s="9" t="s">
        <v>204</v>
      </c>
      <c r="F169" s="10"/>
      <c r="G169" s="10"/>
      <c r="H169" s="14"/>
      <c r="I169" s="2">
        <v>0</v>
      </c>
      <c r="J169" s="11">
        <v>0</v>
      </c>
      <c r="L169" s="16"/>
    </row>
    <row r="170" spans="1:12" ht="42" x14ac:dyDescent="0.15">
      <c r="A170" s="7">
        <v>169</v>
      </c>
      <c r="B170" s="8" t="s">
        <v>199</v>
      </c>
      <c r="C170" s="8">
        <v>5</v>
      </c>
      <c r="D170" s="8">
        <v>2</v>
      </c>
      <c r="E170" s="9" t="s">
        <v>205</v>
      </c>
      <c r="F170" s="13" t="str">
        <f ca="1">IFERROR(__xludf.DUMMYFUNCTION("""COMPUTED_VALUE"""),"O")</f>
        <v>O</v>
      </c>
      <c r="G170" s="13" t="str">
        <f ca="1">IFERROR(__xludf.DUMMYFUNCTION("""COMPUTED_VALUE"""),"O")</f>
        <v>O</v>
      </c>
      <c r="H170" s="14"/>
      <c r="I170" s="2" t="s">
        <v>19</v>
      </c>
      <c r="J170" s="11">
        <v>1</v>
      </c>
      <c r="L170" s="16"/>
    </row>
    <row r="171" spans="1:12" ht="98" x14ac:dyDescent="0.15">
      <c r="A171" s="7">
        <v>170</v>
      </c>
      <c r="B171" s="8" t="s">
        <v>199</v>
      </c>
      <c r="C171" s="8">
        <v>6</v>
      </c>
      <c r="D171" s="8">
        <v>3</v>
      </c>
      <c r="E171" s="9" t="s">
        <v>206</v>
      </c>
      <c r="F171" s="10"/>
      <c r="G171" s="10"/>
      <c r="H171" s="14"/>
      <c r="I171" s="2">
        <v>0</v>
      </c>
      <c r="J171" s="11">
        <v>0</v>
      </c>
      <c r="L171" s="16"/>
    </row>
    <row r="172" spans="1:12" ht="70" x14ac:dyDescent="0.15">
      <c r="A172" s="7">
        <v>171</v>
      </c>
      <c r="B172" s="8" t="s">
        <v>199</v>
      </c>
      <c r="C172" s="8">
        <v>7</v>
      </c>
      <c r="D172" s="8">
        <v>3</v>
      </c>
      <c r="E172" s="9" t="s">
        <v>207</v>
      </c>
      <c r="F172" s="13" t="str">
        <f ca="1">IFERROR(__xludf.DUMMYFUNCTION("""COMPUTED_VALUE"""),"O")</f>
        <v>O</v>
      </c>
      <c r="G172" s="13" t="str">
        <f ca="1">IFERROR(__xludf.DUMMYFUNCTION("""COMPUTED_VALUE"""),"O")</f>
        <v>O</v>
      </c>
      <c r="H172" s="14"/>
      <c r="I172" s="2" t="s">
        <v>19</v>
      </c>
      <c r="J172" s="11">
        <v>1</v>
      </c>
      <c r="L172" s="16"/>
    </row>
    <row r="173" spans="1:12" ht="126" x14ac:dyDescent="0.15">
      <c r="A173" s="7">
        <v>172</v>
      </c>
      <c r="B173" s="8" t="s">
        <v>199</v>
      </c>
      <c r="C173" s="8">
        <v>8</v>
      </c>
      <c r="D173" s="8">
        <v>4</v>
      </c>
      <c r="E173" s="9" t="s">
        <v>208</v>
      </c>
      <c r="F173" s="10"/>
      <c r="G173" s="10"/>
      <c r="H173" s="14"/>
      <c r="I173" s="2">
        <v>0</v>
      </c>
      <c r="J173" s="11">
        <v>0</v>
      </c>
      <c r="L173" s="16"/>
    </row>
    <row r="174" spans="1:12" ht="98" x14ac:dyDescent="0.15">
      <c r="A174" s="7">
        <v>173</v>
      </c>
      <c r="B174" s="8" t="s">
        <v>199</v>
      </c>
      <c r="C174" s="8">
        <v>9</v>
      </c>
      <c r="D174" s="8">
        <v>4</v>
      </c>
      <c r="E174" s="9" t="s">
        <v>209</v>
      </c>
      <c r="F174" s="13" t="str">
        <f ca="1">IFERROR(__xludf.DUMMYFUNCTION("""COMPUTED_VALUE"""),"O")</f>
        <v>O</v>
      </c>
      <c r="G174" s="13" t="str">
        <f ca="1">IFERROR(__xludf.DUMMYFUNCTION("""COMPUTED_VALUE"""),"O")</f>
        <v>O</v>
      </c>
      <c r="H174" s="14"/>
      <c r="I174" s="2" t="s">
        <v>19</v>
      </c>
      <c r="J174" s="11">
        <v>1</v>
      </c>
      <c r="L174" s="16"/>
    </row>
    <row r="175" spans="1:12" ht="140" x14ac:dyDescent="0.15">
      <c r="A175" s="7">
        <v>174</v>
      </c>
      <c r="B175" s="8" t="s">
        <v>199</v>
      </c>
      <c r="C175" s="8">
        <v>10</v>
      </c>
      <c r="D175" s="8">
        <v>5</v>
      </c>
      <c r="E175" s="9" t="s">
        <v>210</v>
      </c>
      <c r="F175" s="10"/>
      <c r="G175" s="10"/>
      <c r="H175" s="14"/>
      <c r="I175" s="2">
        <v>0</v>
      </c>
      <c r="J175" s="11">
        <v>0</v>
      </c>
      <c r="L175" s="16"/>
    </row>
    <row r="176" spans="1:12" ht="98" x14ac:dyDescent="0.15">
      <c r="A176" s="7">
        <v>175</v>
      </c>
      <c r="B176" s="8" t="s">
        <v>199</v>
      </c>
      <c r="C176" s="8">
        <v>11</v>
      </c>
      <c r="D176" s="8">
        <v>5</v>
      </c>
      <c r="E176" s="9" t="s">
        <v>211</v>
      </c>
      <c r="F176" s="13" t="str">
        <f ca="1">IFERROR(__xludf.DUMMYFUNCTION("""COMPUTED_VALUE"""),"O")</f>
        <v>O</v>
      </c>
      <c r="G176" s="13" t="str">
        <f ca="1">IFERROR(__xludf.DUMMYFUNCTION("""COMPUTED_VALUE"""),"O")</f>
        <v>O</v>
      </c>
      <c r="H176" s="14"/>
      <c r="I176" s="2" t="s">
        <v>19</v>
      </c>
      <c r="J176" s="11">
        <v>1</v>
      </c>
      <c r="L176" s="16"/>
    </row>
    <row r="177" spans="1:12" ht="168" x14ac:dyDescent="0.15">
      <c r="A177" s="7">
        <v>176</v>
      </c>
      <c r="B177" s="8" t="s">
        <v>199</v>
      </c>
      <c r="C177" s="8">
        <v>12</v>
      </c>
      <c r="D177" s="8">
        <v>6</v>
      </c>
      <c r="E177" s="9" t="s">
        <v>212</v>
      </c>
      <c r="F177" s="10"/>
      <c r="G177" s="10"/>
      <c r="H177" s="14"/>
      <c r="I177" s="2">
        <v>0</v>
      </c>
      <c r="J177" s="11">
        <v>0</v>
      </c>
      <c r="L177" s="16"/>
    </row>
    <row r="178" spans="1:12" ht="56" x14ac:dyDescent="0.15">
      <c r="A178" s="7">
        <v>177</v>
      </c>
      <c r="B178" s="8" t="s">
        <v>199</v>
      </c>
      <c r="C178" s="8">
        <v>13</v>
      </c>
      <c r="D178" s="8">
        <v>6</v>
      </c>
      <c r="E178" s="9" t="s">
        <v>213</v>
      </c>
      <c r="F178" s="13" t="str">
        <f ca="1">IFERROR(__xludf.DUMMYFUNCTION("""COMPUTED_VALUE"""),"WD")</f>
        <v>WD</v>
      </c>
      <c r="G178" s="13" t="str">
        <f ca="1">IFERROR(__xludf.DUMMYFUNCTION("""COMPUTED_VALUE"""),"WD")</f>
        <v>WD</v>
      </c>
      <c r="H178" s="14"/>
      <c r="I178" s="2" t="s">
        <v>45</v>
      </c>
      <c r="J178" s="11">
        <v>1</v>
      </c>
      <c r="L178" s="16"/>
    </row>
    <row r="179" spans="1:12" ht="42" x14ac:dyDescent="0.15">
      <c r="A179" s="7">
        <v>178</v>
      </c>
      <c r="B179" s="8" t="s">
        <v>199</v>
      </c>
      <c r="C179" s="8">
        <v>14</v>
      </c>
      <c r="D179" s="8">
        <v>7</v>
      </c>
      <c r="E179" s="9" t="s">
        <v>214</v>
      </c>
      <c r="F179" s="10"/>
      <c r="G179" s="10"/>
      <c r="H179" s="14"/>
      <c r="I179" s="2">
        <v>0</v>
      </c>
      <c r="J179" s="11">
        <v>0</v>
      </c>
      <c r="L179" s="16"/>
    </row>
    <row r="180" spans="1:12" ht="28" x14ac:dyDescent="0.15">
      <c r="A180" s="7">
        <v>179</v>
      </c>
      <c r="B180" s="8" t="s">
        <v>199</v>
      </c>
      <c r="C180" s="8">
        <v>15</v>
      </c>
      <c r="D180" s="8">
        <v>7</v>
      </c>
      <c r="E180" s="9" t="s">
        <v>215</v>
      </c>
      <c r="F180" s="13" t="str">
        <f ca="1">IFERROR(__xludf.DUMMYFUNCTION("""COMPUTED_VALUE"""),"WD")</f>
        <v>WD</v>
      </c>
      <c r="G180" s="13" t="str">
        <f ca="1">IFERROR(__xludf.DUMMYFUNCTION("""COMPUTED_VALUE"""),"WD")</f>
        <v>WD</v>
      </c>
      <c r="H180" s="14"/>
      <c r="I180" s="2" t="s">
        <v>45</v>
      </c>
      <c r="J180" s="11">
        <v>1</v>
      </c>
      <c r="L180" s="16"/>
    </row>
    <row r="181" spans="1:12" ht="28" x14ac:dyDescent="0.15">
      <c r="A181" s="7">
        <v>180</v>
      </c>
      <c r="B181" s="8" t="s">
        <v>199</v>
      </c>
      <c r="C181" s="8">
        <v>16</v>
      </c>
      <c r="D181" s="8">
        <v>8</v>
      </c>
      <c r="E181" s="9" t="s">
        <v>216</v>
      </c>
      <c r="F181" s="10"/>
      <c r="G181" s="10"/>
      <c r="H181" s="14"/>
      <c r="I181" s="2">
        <v>0</v>
      </c>
      <c r="J181" s="11">
        <v>0</v>
      </c>
      <c r="L181" s="16"/>
    </row>
    <row r="182" spans="1:12" ht="70" x14ac:dyDescent="0.15">
      <c r="A182" s="7">
        <v>181</v>
      </c>
      <c r="B182" s="8" t="s">
        <v>199</v>
      </c>
      <c r="C182" s="8">
        <v>17</v>
      </c>
      <c r="D182" s="8">
        <v>8</v>
      </c>
      <c r="E182" s="9" t="s">
        <v>217</v>
      </c>
      <c r="F182" s="13" t="str">
        <f ca="1">IFERROR(__xludf.DUMMYFUNCTION("""COMPUTED_VALUE"""),"RP")</f>
        <v>RP</v>
      </c>
      <c r="G182" s="13" t="str">
        <f ca="1">IFERROR(__xludf.DUMMYFUNCTION("""COMPUTED_VALUE"""),"RP")</f>
        <v>RP</v>
      </c>
      <c r="H182" s="14"/>
      <c r="I182" s="2" t="s">
        <v>74</v>
      </c>
      <c r="J182" s="11">
        <v>1</v>
      </c>
      <c r="L182" s="16"/>
    </row>
    <row r="183" spans="1:12" ht="56" x14ac:dyDescent="0.15">
      <c r="A183" s="7">
        <v>182</v>
      </c>
      <c r="B183" s="8" t="s">
        <v>199</v>
      </c>
      <c r="C183" s="8">
        <v>18</v>
      </c>
      <c r="D183" s="8">
        <v>9</v>
      </c>
      <c r="E183" s="9" t="s">
        <v>218</v>
      </c>
      <c r="F183" s="10"/>
      <c r="G183" s="10"/>
      <c r="H183" s="14"/>
      <c r="I183" s="2">
        <v>0</v>
      </c>
      <c r="J183" s="11">
        <v>0</v>
      </c>
      <c r="L183" s="16"/>
    </row>
    <row r="184" spans="1:12" ht="42" x14ac:dyDescent="0.15">
      <c r="A184" s="7">
        <v>183</v>
      </c>
      <c r="B184" s="8" t="s">
        <v>199</v>
      </c>
      <c r="C184" s="8">
        <v>19</v>
      </c>
      <c r="D184" s="8">
        <v>9</v>
      </c>
      <c r="E184" s="9" t="s">
        <v>219</v>
      </c>
      <c r="F184" s="13" t="str">
        <f ca="1">IFERROR(__xludf.DUMMYFUNCTION("""COMPUTED_VALUE"""),"RP")</f>
        <v>RP</v>
      </c>
      <c r="G184" s="13" t="str">
        <f ca="1">IFERROR(__xludf.DUMMYFUNCTION("""COMPUTED_VALUE"""),"RP")</f>
        <v>RP</v>
      </c>
      <c r="H184" s="14"/>
      <c r="I184" s="2" t="s">
        <v>74</v>
      </c>
      <c r="J184" s="11">
        <v>1</v>
      </c>
      <c r="L184" s="16"/>
    </row>
    <row r="185" spans="1:12" ht="14" x14ac:dyDescent="0.15">
      <c r="A185" s="7">
        <v>184</v>
      </c>
      <c r="B185" s="8" t="s">
        <v>220</v>
      </c>
      <c r="C185" s="8">
        <v>0</v>
      </c>
      <c r="D185" s="8">
        <v>0</v>
      </c>
      <c r="E185" s="9" t="s">
        <v>221</v>
      </c>
      <c r="F185" s="10"/>
      <c r="G185" s="10"/>
      <c r="H185" s="14"/>
      <c r="I185" s="2">
        <v>0</v>
      </c>
      <c r="J185" s="11">
        <v>0</v>
      </c>
      <c r="L185" s="16"/>
    </row>
    <row r="186" spans="1:12" ht="14" x14ac:dyDescent="0.15">
      <c r="A186" s="7">
        <v>185</v>
      </c>
      <c r="B186" s="8" t="s">
        <v>220</v>
      </c>
      <c r="C186" s="8">
        <v>1</v>
      </c>
      <c r="D186" s="8">
        <v>0</v>
      </c>
      <c r="E186" s="9" t="s">
        <v>222</v>
      </c>
      <c r="F186" s="13" t="str">
        <f ca="1">IFERROR(__xludf.DUMMYFUNCTION("""COMPUTED_VALUE"""),"O")</f>
        <v>O</v>
      </c>
      <c r="G186" s="13" t="str">
        <f ca="1">IFERROR(__xludf.DUMMYFUNCTION("""COMPUTED_VALUE"""),"O")</f>
        <v>O</v>
      </c>
      <c r="H186" s="14"/>
      <c r="I186" s="2" t="s">
        <v>19</v>
      </c>
      <c r="J186" s="11">
        <v>1</v>
      </c>
      <c r="L186" s="16"/>
    </row>
    <row r="187" spans="1:12" ht="28" x14ac:dyDescent="0.15">
      <c r="A187" s="7">
        <v>186</v>
      </c>
      <c r="B187" s="8" t="s">
        <v>220</v>
      </c>
      <c r="C187" s="8">
        <v>2</v>
      </c>
      <c r="D187" s="8">
        <v>1</v>
      </c>
      <c r="E187" s="9" t="s">
        <v>223</v>
      </c>
      <c r="F187" s="10"/>
      <c r="G187" s="10"/>
      <c r="H187" s="14"/>
      <c r="I187" s="2">
        <v>0</v>
      </c>
      <c r="J187" s="11">
        <v>0</v>
      </c>
      <c r="L187" s="16"/>
    </row>
    <row r="188" spans="1:12" ht="42" x14ac:dyDescent="0.15">
      <c r="A188" s="7">
        <v>187</v>
      </c>
      <c r="B188" s="8" t="s">
        <v>220</v>
      </c>
      <c r="C188" s="8">
        <v>3</v>
      </c>
      <c r="D188" s="8">
        <v>1</v>
      </c>
      <c r="E188" s="9" t="s">
        <v>224</v>
      </c>
      <c r="F188" s="13" t="str">
        <f ca="1">IFERROR(__xludf.DUMMYFUNCTION("""COMPUTED_VALUE"""),"RP")</f>
        <v>RP</v>
      </c>
      <c r="G188" s="13" t="str">
        <f ca="1">IFERROR(__xludf.DUMMYFUNCTION("""COMPUTED_VALUE"""),"RP")</f>
        <v>RP</v>
      </c>
      <c r="H188" s="14"/>
      <c r="I188" s="2" t="s">
        <v>74</v>
      </c>
      <c r="J188" s="11">
        <v>1</v>
      </c>
      <c r="L188" s="16"/>
    </row>
    <row r="189" spans="1:12" ht="42" x14ac:dyDescent="0.15">
      <c r="A189" s="7">
        <v>188</v>
      </c>
      <c r="B189" s="8" t="s">
        <v>220</v>
      </c>
      <c r="C189" s="8">
        <v>4</v>
      </c>
      <c r="D189" s="8">
        <v>2</v>
      </c>
      <c r="E189" s="9" t="s">
        <v>225</v>
      </c>
      <c r="F189" s="10"/>
      <c r="G189" s="10"/>
      <c r="H189" s="14"/>
      <c r="I189" s="2">
        <v>0</v>
      </c>
      <c r="J189" s="11">
        <v>0</v>
      </c>
      <c r="L189" s="16"/>
    </row>
    <row r="190" spans="1:12" ht="56" x14ac:dyDescent="0.15">
      <c r="A190" s="7">
        <v>189</v>
      </c>
      <c r="B190" s="8" t="s">
        <v>220</v>
      </c>
      <c r="C190" s="8">
        <v>5</v>
      </c>
      <c r="D190" s="8">
        <v>2</v>
      </c>
      <c r="E190" s="9" t="s">
        <v>226</v>
      </c>
      <c r="F190" s="13" t="str">
        <f ca="1">IFERROR(__xludf.DUMMYFUNCTION("""COMPUTED_VALUE"""),"RP")</f>
        <v>RP</v>
      </c>
      <c r="G190" s="13" t="str">
        <f ca="1">IFERROR(__xludf.DUMMYFUNCTION("""COMPUTED_VALUE"""),"RP")</f>
        <v>RP</v>
      </c>
      <c r="H190" s="14"/>
      <c r="I190" s="2" t="s">
        <v>74</v>
      </c>
      <c r="J190" s="11">
        <v>1</v>
      </c>
      <c r="L190" s="16"/>
    </row>
    <row r="191" spans="1:12" ht="28" x14ac:dyDescent="0.15">
      <c r="A191" s="7">
        <v>190</v>
      </c>
      <c r="B191" s="8" t="s">
        <v>220</v>
      </c>
      <c r="C191" s="8">
        <v>6</v>
      </c>
      <c r="D191" s="8">
        <v>3</v>
      </c>
      <c r="E191" s="9" t="s">
        <v>227</v>
      </c>
      <c r="F191" s="10"/>
      <c r="G191" s="10"/>
      <c r="H191" s="14"/>
      <c r="I191" s="2">
        <v>0</v>
      </c>
      <c r="J191" s="11">
        <v>0</v>
      </c>
      <c r="L191" s="16"/>
    </row>
    <row r="192" spans="1:12" ht="28" x14ac:dyDescent="0.15">
      <c r="A192" s="7">
        <v>191</v>
      </c>
      <c r="B192" s="8" t="s">
        <v>220</v>
      </c>
      <c r="C192" s="8">
        <v>7</v>
      </c>
      <c r="D192" s="8">
        <v>3</v>
      </c>
      <c r="E192" s="9" t="s">
        <v>228</v>
      </c>
      <c r="F192" s="13" t="str">
        <f ca="1">IFERROR(__xludf.DUMMYFUNCTION("""COMPUTED_VALUE"""),"RI")</f>
        <v>RI</v>
      </c>
      <c r="G192" s="13" t="str">
        <f ca="1">IFERROR(__xludf.DUMMYFUNCTION("""COMPUTED_VALUE"""),"RI")</f>
        <v>RI</v>
      </c>
      <c r="H192" s="14"/>
      <c r="I192" s="2" t="s">
        <v>14</v>
      </c>
      <c r="J192" s="11">
        <v>1</v>
      </c>
      <c r="L192" s="16"/>
    </row>
    <row r="193" spans="1:12" ht="56" x14ac:dyDescent="0.15">
      <c r="A193" s="7">
        <v>192</v>
      </c>
      <c r="B193" s="8" t="s">
        <v>220</v>
      </c>
      <c r="C193" s="8">
        <v>8</v>
      </c>
      <c r="D193" s="8">
        <v>4</v>
      </c>
      <c r="E193" s="9" t="s">
        <v>229</v>
      </c>
      <c r="F193" s="10"/>
      <c r="G193" s="10"/>
      <c r="H193" s="14"/>
      <c r="I193" s="2">
        <v>0</v>
      </c>
      <c r="J193" s="11">
        <v>0</v>
      </c>
      <c r="L193" s="16"/>
    </row>
    <row r="194" spans="1:12" ht="28" x14ac:dyDescent="0.15">
      <c r="A194" s="7">
        <v>193</v>
      </c>
      <c r="B194" s="8" t="s">
        <v>220</v>
      </c>
      <c r="C194" s="8">
        <v>9</v>
      </c>
      <c r="D194" s="8">
        <v>4</v>
      </c>
      <c r="E194" s="9" t="s">
        <v>230</v>
      </c>
      <c r="F194" s="13" t="str">
        <f ca="1">IFERROR(__xludf.DUMMYFUNCTION("""COMPUTED_VALUE"""),"RP")</f>
        <v>RP</v>
      </c>
      <c r="G194" s="13" t="str">
        <f ca="1">IFERROR(__xludf.DUMMYFUNCTION("""COMPUTED_VALUE"""),"CC")</f>
        <v>CC</v>
      </c>
      <c r="H194" s="8" t="s">
        <v>74</v>
      </c>
      <c r="I194" s="2" t="s">
        <v>74</v>
      </c>
      <c r="J194" s="11">
        <v>1</v>
      </c>
      <c r="L194" s="16"/>
    </row>
    <row r="195" spans="1:12" ht="70" x14ac:dyDescent="0.15">
      <c r="A195" s="7">
        <v>194</v>
      </c>
      <c r="B195" s="8" t="s">
        <v>220</v>
      </c>
      <c r="C195" s="8">
        <v>10</v>
      </c>
      <c r="D195" s="8">
        <v>5</v>
      </c>
      <c r="E195" s="9" t="s">
        <v>231</v>
      </c>
      <c r="F195" s="10"/>
      <c r="G195" s="10"/>
      <c r="H195" s="14"/>
      <c r="I195" s="2">
        <v>0</v>
      </c>
      <c r="J195" s="11">
        <v>0</v>
      </c>
      <c r="L195" s="16"/>
    </row>
    <row r="196" spans="1:12" ht="42" x14ac:dyDescent="0.15">
      <c r="A196" s="7">
        <v>195</v>
      </c>
      <c r="B196" s="8" t="s">
        <v>220</v>
      </c>
      <c r="C196" s="8">
        <v>11</v>
      </c>
      <c r="D196" s="8">
        <v>5</v>
      </c>
      <c r="E196" s="9" t="s">
        <v>232</v>
      </c>
      <c r="F196" s="13" t="str">
        <f ca="1">IFERROR(__xludf.DUMMYFUNCTION("""COMPUTED_VALUE"""),"RP")</f>
        <v>RP</v>
      </c>
      <c r="G196" s="13" t="str">
        <f ca="1">IFERROR(__xludf.DUMMYFUNCTION("""COMPUTED_VALUE"""),"CC")</f>
        <v>CC</v>
      </c>
      <c r="H196" s="8" t="s">
        <v>74</v>
      </c>
      <c r="I196" s="2" t="s">
        <v>74</v>
      </c>
      <c r="J196" s="11">
        <v>1</v>
      </c>
      <c r="L196" s="16"/>
    </row>
    <row r="197" spans="1:12" ht="42" x14ac:dyDescent="0.15">
      <c r="A197" s="7">
        <v>196</v>
      </c>
      <c r="B197" s="8" t="s">
        <v>220</v>
      </c>
      <c r="C197" s="8">
        <v>12</v>
      </c>
      <c r="D197" s="8">
        <v>6</v>
      </c>
      <c r="E197" s="9" t="s">
        <v>233</v>
      </c>
      <c r="F197" s="10"/>
      <c r="G197" s="10"/>
      <c r="H197" s="14"/>
      <c r="I197" s="2">
        <v>0</v>
      </c>
      <c r="J197" s="11">
        <v>0</v>
      </c>
      <c r="L197" s="16"/>
    </row>
    <row r="198" spans="1:12" ht="14" x14ac:dyDescent="0.15">
      <c r="A198" s="7">
        <v>197</v>
      </c>
      <c r="B198" s="8" t="s">
        <v>220</v>
      </c>
      <c r="C198" s="8">
        <v>13</v>
      </c>
      <c r="D198" s="8">
        <v>6</v>
      </c>
      <c r="E198" s="9" t="s">
        <v>234</v>
      </c>
      <c r="F198" s="13" t="str">
        <f ca="1">IFERROR(__xludf.DUMMYFUNCTION("""COMPUTED_VALUE"""),"RP")</f>
        <v>RP</v>
      </c>
      <c r="G198" s="13" t="str">
        <f ca="1">IFERROR(__xludf.DUMMYFUNCTION("""COMPUTED_VALUE"""),"CC")</f>
        <v>CC</v>
      </c>
      <c r="H198" s="8" t="s">
        <v>74</v>
      </c>
      <c r="I198" s="2" t="s">
        <v>74</v>
      </c>
      <c r="J198" s="11">
        <v>1</v>
      </c>
      <c r="L198" s="16"/>
    </row>
    <row r="199" spans="1:12" ht="84" x14ac:dyDescent="0.15">
      <c r="A199" s="7">
        <v>198</v>
      </c>
      <c r="B199" s="8" t="s">
        <v>220</v>
      </c>
      <c r="C199" s="8">
        <v>14</v>
      </c>
      <c r="D199" s="8">
        <v>7</v>
      </c>
      <c r="E199" s="9" t="s">
        <v>235</v>
      </c>
      <c r="F199" s="10"/>
      <c r="G199" s="10"/>
      <c r="H199" s="14"/>
      <c r="I199" s="2">
        <v>0</v>
      </c>
      <c r="J199" s="11">
        <v>0</v>
      </c>
      <c r="L199" s="16"/>
    </row>
    <row r="200" spans="1:12" ht="42" x14ac:dyDescent="0.15">
      <c r="A200" s="7">
        <v>199</v>
      </c>
      <c r="B200" s="8" t="s">
        <v>220</v>
      </c>
      <c r="C200" s="8">
        <v>15</v>
      </c>
      <c r="D200" s="8">
        <v>7</v>
      </c>
      <c r="E200" s="9" t="s">
        <v>236</v>
      </c>
      <c r="F200" s="13" t="str">
        <f ca="1">IFERROR(__xludf.DUMMYFUNCTION("""COMPUTED_VALUE"""),"WD")</f>
        <v>WD</v>
      </c>
      <c r="G200" s="13" t="str">
        <f ca="1">IFERROR(__xludf.DUMMYFUNCTION("""COMPUTED_VALUE"""),"WD")</f>
        <v>WD</v>
      </c>
      <c r="H200" s="14"/>
      <c r="I200" s="2" t="s">
        <v>45</v>
      </c>
      <c r="J200" s="11">
        <v>1</v>
      </c>
      <c r="L200" s="16"/>
    </row>
    <row r="201" spans="1:12" ht="28" x14ac:dyDescent="0.15">
      <c r="A201" s="7">
        <v>200</v>
      </c>
      <c r="B201" s="8" t="s">
        <v>220</v>
      </c>
      <c r="C201" s="8">
        <v>16</v>
      </c>
      <c r="D201" s="8">
        <v>8</v>
      </c>
      <c r="E201" s="9" t="s">
        <v>237</v>
      </c>
      <c r="F201" s="10"/>
      <c r="G201" s="10"/>
      <c r="H201" s="14"/>
      <c r="I201" s="2">
        <v>0</v>
      </c>
      <c r="J201" s="11">
        <v>0</v>
      </c>
      <c r="L201" s="16"/>
    </row>
    <row r="202" spans="1:12" ht="28" x14ac:dyDescent="0.15">
      <c r="A202" s="7">
        <v>201</v>
      </c>
      <c r="B202" s="8" t="s">
        <v>220</v>
      </c>
      <c r="C202" s="8">
        <v>17</v>
      </c>
      <c r="D202" s="8">
        <v>8</v>
      </c>
      <c r="E202" s="9" t="s">
        <v>238</v>
      </c>
      <c r="F202" s="13" t="str">
        <f ca="1">IFERROR(__xludf.DUMMYFUNCTION("""COMPUTED_VALUE"""),"RP")</f>
        <v>RP</v>
      </c>
      <c r="G202" s="13" t="str">
        <f ca="1">IFERROR(__xludf.DUMMYFUNCTION("""COMPUTED_VALUE"""),"RP")</f>
        <v>RP</v>
      </c>
      <c r="H202" s="14"/>
      <c r="I202" s="2" t="s">
        <v>74</v>
      </c>
      <c r="J202" s="11">
        <v>1</v>
      </c>
      <c r="L202" s="16"/>
    </row>
    <row r="203" spans="1:12" ht="14" x14ac:dyDescent="0.15">
      <c r="A203" s="7">
        <v>202</v>
      </c>
      <c r="B203" s="8" t="s">
        <v>220</v>
      </c>
      <c r="C203" s="8">
        <v>18</v>
      </c>
      <c r="D203" s="8">
        <v>9</v>
      </c>
      <c r="E203" s="9" t="s">
        <v>239</v>
      </c>
      <c r="F203" s="10"/>
      <c r="G203" s="10"/>
      <c r="H203" s="14"/>
      <c r="I203" s="2">
        <v>0</v>
      </c>
      <c r="J203" s="11">
        <v>0</v>
      </c>
      <c r="L203" s="16"/>
    </row>
    <row r="204" spans="1:12" ht="14" x14ac:dyDescent="0.15">
      <c r="A204" s="7">
        <v>203</v>
      </c>
      <c r="B204" s="8" t="s">
        <v>220</v>
      </c>
      <c r="C204" s="8">
        <v>19</v>
      </c>
      <c r="D204" s="8">
        <v>9</v>
      </c>
      <c r="E204" s="9" t="s">
        <v>240</v>
      </c>
      <c r="F204" s="13" t="str">
        <f ca="1">IFERROR(__xludf.DUMMYFUNCTION("""COMPUTED_VALUE"""),"O")</f>
        <v>O</v>
      </c>
      <c r="G204" s="13" t="str">
        <f ca="1">IFERROR(__xludf.DUMMYFUNCTION("""COMPUTED_VALUE"""),"O")</f>
        <v>O</v>
      </c>
      <c r="H204" s="14"/>
      <c r="I204" s="2" t="s">
        <v>19</v>
      </c>
      <c r="J204" s="11">
        <v>1</v>
      </c>
      <c r="L204" s="16"/>
    </row>
    <row r="205" spans="1:12" ht="14" x14ac:dyDescent="0.15">
      <c r="A205" s="7">
        <v>204</v>
      </c>
      <c r="B205" s="8" t="s">
        <v>241</v>
      </c>
      <c r="C205" s="8">
        <v>0</v>
      </c>
      <c r="D205" s="8">
        <v>0</v>
      </c>
      <c r="E205" s="9" t="s">
        <v>242</v>
      </c>
      <c r="F205" s="10"/>
      <c r="G205" s="10"/>
      <c r="H205" s="14"/>
      <c r="I205" s="2">
        <v>0</v>
      </c>
      <c r="J205" s="11">
        <v>0</v>
      </c>
      <c r="L205" s="16"/>
    </row>
    <row r="206" spans="1:12" ht="98" x14ac:dyDescent="0.15">
      <c r="A206" s="7">
        <v>205</v>
      </c>
      <c r="B206" s="8" t="s">
        <v>241</v>
      </c>
      <c r="C206" s="8">
        <v>1</v>
      </c>
      <c r="D206" s="8">
        <v>0</v>
      </c>
      <c r="E206" s="9" t="s">
        <v>243</v>
      </c>
      <c r="F206" s="13" t="str">
        <f ca="1">IFERROR(__xludf.DUMMYFUNCTION("""COMPUTED_VALUE"""),"RP")</f>
        <v>RP</v>
      </c>
      <c r="G206" s="13" t="str">
        <f ca="1">IFERROR(__xludf.DUMMYFUNCTION("""COMPUTED_VALUE"""),"CC")</f>
        <v>CC</v>
      </c>
      <c r="H206" s="8" t="s">
        <v>74</v>
      </c>
      <c r="I206" s="2" t="s">
        <v>74</v>
      </c>
      <c r="J206" s="11">
        <v>1</v>
      </c>
      <c r="L206" s="16"/>
    </row>
    <row r="207" spans="1:12" ht="14" x14ac:dyDescent="0.15">
      <c r="A207" s="7">
        <v>206</v>
      </c>
      <c r="B207" s="8" t="s">
        <v>241</v>
      </c>
      <c r="C207" s="8">
        <v>2</v>
      </c>
      <c r="D207" s="8">
        <v>1</v>
      </c>
      <c r="E207" s="9" t="s">
        <v>244</v>
      </c>
      <c r="F207" s="10"/>
      <c r="G207" s="10"/>
      <c r="H207" s="14"/>
      <c r="I207" s="2">
        <v>0</v>
      </c>
      <c r="J207" s="11">
        <v>0</v>
      </c>
      <c r="L207" s="16"/>
    </row>
    <row r="208" spans="1:12" ht="14" x14ac:dyDescent="0.15">
      <c r="A208" s="7">
        <v>207</v>
      </c>
      <c r="B208" s="8" t="s">
        <v>241</v>
      </c>
      <c r="C208" s="8">
        <v>3</v>
      </c>
      <c r="D208" s="8">
        <v>1</v>
      </c>
      <c r="E208" s="9" t="s">
        <v>245</v>
      </c>
      <c r="F208" s="13" t="str">
        <f ca="1">IFERROR(__xludf.DUMMYFUNCTION("""COMPUTED_VALUE"""),"RP")</f>
        <v>RP</v>
      </c>
      <c r="G208" s="13" t="str">
        <f ca="1">IFERROR(__xludf.DUMMYFUNCTION("""COMPUTED_VALUE"""),"RP")</f>
        <v>RP</v>
      </c>
      <c r="H208" s="14"/>
      <c r="I208" s="2" t="s">
        <v>74</v>
      </c>
      <c r="J208" s="11">
        <v>1</v>
      </c>
      <c r="L208" s="16"/>
    </row>
    <row r="209" spans="1:12" ht="14" x14ac:dyDescent="0.15">
      <c r="A209" s="7">
        <v>208</v>
      </c>
      <c r="B209" s="8" t="s">
        <v>241</v>
      </c>
      <c r="C209" s="8">
        <v>4</v>
      </c>
      <c r="D209" s="8">
        <v>2</v>
      </c>
      <c r="E209" s="9" t="s">
        <v>246</v>
      </c>
      <c r="F209" s="10"/>
      <c r="G209" s="10"/>
      <c r="H209" s="14"/>
      <c r="I209" s="2">
        <v>0</v>
      </c>
      <c r="J209" s="11">
        <v>0</v>
      </c>
      <c r="L209" s="16"/>
    </row>
    <row r="210" spans="1:12" ht="42" x14ac:dyDescent="0.15">
      <c r="A210" s="7">
        <v>209</v>
      </c>
      <c r="B210" s="8" t="s">
        <v>241</v>
      </c>
      <c r="C210" s="8">
        <v>5</v>
      </c>
      <c r="D210" s="8">
        <v>2</v>
      </c>
      <c r="E210" s="9" t="s">
        <v>247</v>
      </c>
      <c r="F210" s="13" t="str">
        <f ca="1">IFERROR(__xludf.DUMMYFUNCTION("""COMPUTED_VALUE"""),"RP")</f>
        <v>RP</v>
      </c>
      <c r="G210" s="13" t="str">
        <f ca="1">IFERROR(__xludf.DUMMYFUNCTION("""COMPUTED_VALUE"""),"RP")</f>
        <v>RP</v>
      </c>
      <c r="H210" s="14"/>
      <c r="I210" s="2" t="s">
        <v>74</v>
      </c>
      <c r="J210" s="11">
        <v>1</v>
      </c>
      <c r="L210" s="16"/>
    </row>
    <row r="211" spans="1:12" ht="28" x14ac:dyDescent="0.15">
      <c r="A211" s="7">
        <v>210</v>
      </c>
      <c r="B211" s="8" t="s">
        <v>241</v>
      </c>
      <c r="C211" s="8">
        <v>6</v>
      </c>
      <c r="D211" s="8">
        <v>3</v>
      </c>
      <c r="E211" s="9" t="s">
        <v>248</v>
      </c>
      <c r="F211" s="10"/>
      <c r="G211" s="10"/>
      <c r="H211" s="14"/>
      <c r="I211" s="2">
        <v>0</v>
      </c>
      <c r="J211" s="11">
        <v>0</v>
      </c>
      <c r="L211" s="16"/>
    </row>
    <row r="212" spans="1:12" ht="14" x14ac:dyDescent="0.15">
      <c r="A212" s="7">
        <v>211</v>
      </c>
      <c r="B212" s="8" t="s">
        <v>241</v>
      </c>
      <c r="C212" s="8">
        <v>7</v>
      </c>
      <c r="D212" s="8">
        <v>3</v>
      </c>
      <c r="E212" s="9" t="s">
        <v>249</v>
      </c>
      <c r="F212" s="13" t="str">
        <f ca="1">IFERROR(__xludf.DUMMYFUNCTION("""COMPUTED_VALUE"""),"RI")</f>
        <v>RI</v>
      </c>
      <c r="G212" s="13" t="str">
        <f ca="1">IFERROR(__xludf.DUMMYFUNCTION("""COMPUTED_VALUE"""),"RI")</f>
        <v>RI</v>
      </c>
      <c r="H212" s="14"/>
      <c r="I212" s="2" t="s">
        <v>14</v>
      </c>
      <c r="J212" s="11">
        <v>1</v>
      </c>
      <c r="L212" s="16"/>
    </row>
    <row r="213" spans="1:12" ht="28" x14ac:dyDescent="0.15">
      <c r="A213" s="7">
        <v>212</v>
      </c>
      <c r="B213" s="8" t="s">
        <v>241</v>
      </c>
      <c r="C213" s="8">
        <v>8</v>
      </c>
      <c r="D213" s="8">
        <v>4</v>
      </c>
      <c r="E213" s="9" t="s">
        <v>250</v>
      </c>
      <c r="F213" s="10"/>
      <c r="G213" s="10"/>
      <c r="H213" s="14"/>
      <c r="I213" s="2">
        <v>0</v>
      </c>
      <c r="J213" s="11">
        <v>0</v>
      </c>
      <c r="L213" s="16"/>
    </row>
    <row r="214" spans="1:12" ht="14" x14ac:dyDescent="0.15">
      <c r="A214" s="7">
        <v>213</v>
      </c>
      <c r="B214" s="8" t="s">
        <v>241</v>
      </c>
      <c r="C214" s="8">
        <v>9</v>
      </c>
      <c r="D214" s="8">
        <v>4</v>
      </c>
      <c r="E214" s="9" t="s">
        <v>251</v>
      </c>
      <c r="F214" s="13" t="str">
        <f ca="1">IFERROR(__xludf.DUMMYFUNCTION("""COMPUTED_VALUE"""),"RI")</f>
        <v>RI</v>
      </c>
      <c r="G214" s="13" t="str">
        <f ca="1">IFERROR(__xludf.DUMMYFUNCTION("""COMPUTED_VALUE"""),"RI")</f>
        <v>RI</v>
      </c>
      <c r="H214" s="14"/>
      <c r="I214" s="2" t="s">
        <v>14</v>
      </c>
      <c r="J214" s="11">
        <v>1</v>
      </c>
      <c r="L214" s="16"/>
    </row>
    <row r="215" spans="1:12" ht="42" x14ac:dyDescent="0.15">
      <c r="A215" s="7">
        <v>214</v>
      </c>
      <c r="B215" s="8" t="s">
        <v>241</v>
      </c>
      <c r="C215" s="8">
        <v>10</v>
      </c>
      <c r="D215" s="8">
        <v>5</v>
      </c>
      <c r="E215" s="9" t="s">
        <v>252</v>
      </c>
      <c r="F215" s="10"/>
      <c r="G215" s="10"/>
      <c r="H215" s="14"/>
      <c r="I215" s="2">
        <v>0</v>
      </c>
      <c r="J215" s="11">
        <v>0</v>
      </c>
      <c r="L215" s="16"/>
    </row>
    <row r="216" spans="1:12" ht="14" x14ac:dyDescent="0.15">
      <c r="A216" s="7">
        <v>215</v>
      </c>
      <c r="B216" s="8" t="s">
        <v>241</v>
      </c>
      <c r="C216" s="8">
        <v>11</v>
      </c>
      <c r="D216" s="8">
        <v>5</v>
      </c>
      <c r="E216" s="9" t="s">
        <v>253</v>
      </c>
      <c r="F216" s="13" t="str">
        <f ca="1">IFERROR(__xludf.DUMMYFUNCTION("""COMPUTED_VALUE"""),"RP")</f>
        <v>RP</v>
      </c>
      <c r="G216" s="13" t="str">
        <f ca="1">IFERROR(__xludf.DUMMYFUNCTION("""COMPUTED_VALUE"""),"CC")</f>
        <v>CC</v>
      </c>
      <c r="H216" s="14"/>
      <c r="I216" s="2" t="s">
        <v>77</v>
      </c>
      <c r="J216" s="11">
        <v>1</v>
      </c>
      <c r="L216" s="16"/>
    </row>
    <row r="217" spans="1:12" ht="28" x14ac:dyDescent="0.15">
      <c r="A217" s="7">
        <v>216</v>
      </c>
      <c r="B217" s="8" t="s">
        <v>241</v>
      </c>
      <c r="C217" s="8">
        <v>12</v>
      </c>
      <c r="D217" s="8">
        <v>6</v>
      </c>
      <c r="E217" s="9" t="s">
        <v>254</v>
      </c>
      <c r="F217" s="10"/>
      <c r="G217" s="10"/>
      <c r="H217" s="14"/>
      <c r="I217" s="2">
        <v>0</v>
      </c>
      <c r="J217" s="11">
        <v>0</v>
      </c>
      <c r="L217" s="16"/>
    </row>
    <row r="218" spans="1:12" ht="14" x14ac:dyDescent="0.15">
      <c r="A218" s="7">
        <v>217</v>
      </c>
      <c r="B218" s="8" t="s">
        <v>241</v>
      </c>
      <c r="C218" s="8">
        <v>13</v>
      </c>
      <c r="D218" s="8">
        <v>6</v>
      </c>
      <c r="E218" s="9" t="s">
        <v>255</v>
      </c>
      <c r="F218" s="13" t="str">
        <f ca="1">IFERROR(__xludf.DUMMYFUNCTION("""COMPUTED_VALUE"""),"RP")</f>
        <v>RP</v>
      </c>
      <c r="G218" s="13" t="str">
        <f ca="1">IFERROR(__xludf.DUMMYFUNCTION("""COMPUTED_VALUE"""),"CC")</f>
        <v>CC</v>
      </c>
      <c r="H218" s="14"/>
      <c r="I218" s="2" t="s">
        <v>77</v>
      </c>
      <c r="J218" s="11">
        <v>1</v>
      </c>
      <c r="L218" s="16"/>
    </row>
    <row r="219" spans="1:12" ht="28" x14ac:dyDescent="0.15">
      <c r="A219" s="7">
        <v>218</v>
      </c>
      <c r="B219" s="8" t="s">
        <v>241</v>
      </c>
      <c r="C219" s="8">
        <v>14</v>
      </c>
      <c r="D219" s="8">
        <v>7</v>
      </c>
      <c r="E219" s="9" t="s">
        <v>256</v>
      </c>
      <c r="F219" s="10"/>
      <c r="G219" s="10"/>
      <c r="H219" s="14"/>
      <c r="I219" s="2">
        <v>0</v>
      </c>
      <c r="J219" s="11">
        <v>0</v>
      </c>
      <c r="L219" s="16"/>
    </row>
    <row r="220" spans="1:12" ht="14" x14ac:dyDescent="0.15">
      <c r="A220" s="7">
        <v>219</v>
      </c>
      <c r="B220" s="8" t="s">
        <v>241</v>
      </c>
      <c r="C220" s="8">
        <v>15</v>
      </c>
      <c r="D220" s="8">
        <v>7</v>
      </c>
      <c r="E220" s="9" t="s">
        <v>249</v>
      </c>
      <c r="F220" s="13" t="str">
        <f ca="1">IFERROR(__xludf.DUMMYFUNCTION("""COMPUTED_VALUE"""),"RI")</f>
        <v>RI</v>
      </c>
      <c r="G220" s="13" t="str">
        <f ca="1">IFERROR(__xludf.DUMMYFUNCTION("""COMPUTED_VALUE"""),"RI")</f>
        <v>RI</v>
      </c>
      <c r="H220" s="14"/>
      <c r="I220" s="2" t="s">
        <v>14</v>
      </c>
      <c r="J220" s="11">
        <v>1</v>
      </c>
      <c r="L220" s="16"/>
    </row>
    <row r="221" spans="1:12" ht="28" x14ac:dyDescent="0.15">
      <c r="A221" s="7">
        <v>220</v>
      </c>
      <c r="B221" s="8" t="s">
        <v>241</v>
      </c>
      <c r="C221" s="8">
        <v>16</v>
      </c>
      <c r="D221" s="8">
        <v>8</v>
      </c>
      <c r="E221" s="9" t="s">
        <v>257</v>
      </c>
      <c r="F221" s="10"/>
      <c r="G221" s="10"/>
      <c r="H221" s="14"/>
      <c r="I221" s="2">
        <v>0</v>
      </c>
      <c r="J221" s="11">
        <v>0</v>
      </c>
      <c r="L221" s="16"/>
    </row>
    <row r="222" spans="1:12" ht="14" x14ac:dyDescent="0.15">
      <c r="A222" s="7">
        <v>221</v>
      </c>
      <c r="B222" s="8" t="s">
        <v>241</v>
      </c>
      <c r="C222" s="8">
        <v>17</v>
      </c>
      <c r="D222" s="8">
        <v>8</v>
      </c>
      <c r="E222" s="9" t="s">
        <v>258</v>
      </c>
      <c r="F222" s="13" t="str">
        <f ca="1">IFERROR(__xludf.DUMMYFUNCTION("""COMPUTED_VALUE"""),"WD")</f>
        <v>WD</v>
      </c>
      <c r="G222" s="13" t="str">
        <f ca="1">IFERROR(__xludf.DUMMYFUNCTION("""COMPUTED_VALUE"""),"WD")</f>
        <v>WD</v>
      </c>
      <c r="H222" s="14"/>
      <c r="I222" s="2" t="s">
        <v>45</v>
      </c>
      <c r="J222" s="11">
        <v>1</v>
      </c>
      <c r="L222" s="16"/>
    </row>
    <row r="223" spans="1:12" ht="28" x14ac:dyDescent="0.15">
      <c r="A223" s="7">
        <v>222</v>
      </c>
      <c r="B223" s="8" t="s">
        <v>241</v>
      </c>
      <c r="C223" s="8">
        <v>18</v>
      </c>
      <c r="D223" s="8">
        <v>9</v>
      </c>
      <c r="E223" s="9" t="s">
        <v>259</v>
      </c>
      <c r="F223" s="10"/>
      <c r="G223" s="10"/>
      <c r="H223" s="14"/>
      <c r="I223" s="2">
        <v>0</v>
      </c>
      <c r="J223" s="11">
        <v>0</v>
      </c>
      <c r="L223" s="16"/>
    </row>
    <row r="224" spans="1:12" ht="70" x14ac:dyDescent="0.15">
      <c r="A224" s="7">
        <v>223</v>
      </c>
      <c r="B224" s="8" t="s">
        <v>241</v>
      </c>
      <c r="C224" s="8">
        <v>19</v>
      </c>
      <c r="D224" s="8">
        <v>9</v>
      </c>
      <c r="E224" s="9" t="s">
        <v>260</v>
      </c>
      <c r="F224" s="13" t="str">
        <f ca="1">IFERROR(__xludf.DUMMYFUNCTION("""COMPUTED_VALUE"""),"RI")</f>
        <v>RI</v>
      </c>
      <c r="G224" s="13" t="str">
        <f ca="1">IFERROR(__xludf.DUMMYFUNCTION("""COMPUTED_VALUE"""),"RI")</f>
        <v>RI</v>
      </c>
      <c r="H224" s="14"/>
      <c r="I224" s="2" t="s">
        <v>14</v>
      </c>
      <c r="J224" s="11">
        <v>1</v>
      </c>
      <c r="L224" s="16"/>
    </row>
    <row r="225" spans="1:12" ht="42" x14ac:dyDescent="0.15">
      <c r="A225" s="7">
        <v>224</v>
      </c>
      <c r="B225" s="8" t="s">
        <v>241</v>
      </c>
      <c r="C225" s="8">
        <v>20</v>
      </c>
      <c r="D225" s="8">
        <v>10</v>
      </c>
      <c r="E225" s="9" t="s">
        <v>261</v>
      </c>
      <c r="F225" s="10"/>
      <c r="G225" s="10"/>
      <c r="H225" s="14"/>
      <c r="I225" s="2">
        <v>0</v>
      </c>
      <c r="J225" s="11">
        <v>0</v>
      </c>
      <c r="L225" s="16"/>
    </row>
    <row r="226" spans="1:12" ht="14" x14ac:dyDescent="0.15">
      <c r="A226" s="7">
        <v>225</v>
      </c>
      <c r="B226" s="8" t="s">
        <v>241</v>
      </c>
      <c r="C226" s="8">
        <v>21</v>
      </c>
      <c r="D226" s="8">
        <v>10</v>
      </c>
      <c r="E226" s="9" t="s">
        <v>262</v>
      </c>
      <c r="F226" s="13" t="str">
        <f ca="1">IFERROR(__xludf.DUMMYFUNCTION("""COMPUTED_VALUE"""),"WD")</f>
        <v>WD</v>
      </c>
      <c r="G226" s="13" t="str">
        <f ca="1">IFERROR(__xludf.DUMMYFUNCTION("""COMPUTED_VALUE"""),"WD")</f>
        <v>WD</v>
      </c>
      <c r="H226" s="14"/>
      <c r="I226" s="2" t="s">
        <v>45</v>
      </c>
      <c r="J226" s="11">
        <v>1</v>
      </c>
      <c r="L226" s="16"/>
    </row>
    <row r="227" spans="1:12" ht="14" x14ac:dyDescent="0.15">
      <c r="A227" s="7">
        <v>226</v>
      </c>
      <c r="B227" s="8" t="s">
        <v>263</v>
      </c>
      <c r="C227" s="8">
        <v>0</v>
      </c>
      <c r="D227" s="8">
        <v>0</v>
      </c>
      <c r="E227" s="9" t="s">
        <v>264</v>
      </c>
      <c r="F227" s="10"/>
      <c r="G227" s="10"/>
      <c r="H227" s="14"/>
      <c r="I227" s="2">
        <v>0</v>
      </c>
      <c r="J227" s="11">
        <v>0</v>
      </c>
      <c r="L227" s="16"/>
    </row>
    <row r="228" spans="1:12" ht="14" x14ac:dyDescent="0.15">
      <c r="A228" s="7">
        <v>227</v>
      </c>
      <c r="B228" s="8" t="s">
        <v>263</v>
      </c>
      <c r="C228" s="8">
        <v>1</v>
      </c>
      <c r="D228" s="8">
        <v>0</v>
      </c>
      <c r="E228" s="9" t="s">
        <v>265</v>
      </c>
      <c r="F228" s="13" t="str">
        <f ca="1">IFERROR(__xludf.DUMMYFUNCTION("""COMPUTED_VALUE"""),"O")</f>
        <v>O</v>
      </c>
      <c r="G228" s="13" t="str">
        <f ca="1">IFERROR(__xludf.DUMMYFUNCTION("""COMPUTED_VALUE"""),"O")</f>
        <v>O</v>
      </c>
      <c r="H228" s="14"/>
      <c r="I228" s="2" t="s">
        <v>19</v>
      </c>
      <c r="J228" s="11">
        <v>1</v>
      </c>
      <c r="L228" s="16"/>
    </row>
    <row r="229" spans="1:12" ht="42" x14ac:dyDescent="0.15">
      <c r="A229" s="7">
        <v>228</v>
      </c>
      <c r="B229" s="8" t="s">
        <v>263</v>
      </c>
      <c r="C229" s="8">
        <v>2</v>
      </c>
      <c r="D229" s="8">
        <v>1</v>
      </c>
      <c r="E229" s="9" t="s">
        <v>266</v>
      </c>
      <c r="F229" s="10"/>
      <c r="G229" s="10"/>
      <c r="H229" s="14"/>
      <c r="I229" s="2">
        <v>0</v>
      </c>
      <c r="J229" s="11">
        <v>0</v>
      </c>
      <c r="L229" s="16"/>
    </row>
    <row r="230" spans="1:12" ht="14" x14ac:dyDescent="0.15">
      <c r="A230" s="7">
        <v>229</v>
      </c>
      <c r="B230" s="8" t="s">
        <v>263</v>
      </c>
      <c r="C230" s="8">
        <v>3</v>
      </c>
      <c r="D230" s="8">
        <v>1</v>
      </c>
      <c r="E230" s="9" t="s">
        <v>267</v>
      </c>
      <c r="F230" s="13" t="str">
        <f ca="1">IFERROR(__xludf.DUMMYFUNCTION("""COMPUTED_VALUE"""),"RP")</f>
        <v>RP</v>
      </c>
      <c r="G230" s="13" t="str">
        <f ca="1">IFERROR(__xludf.DUMMYFUNCTION("""COMPUTED_VALUE"""),"RP")</f>
        <v>RP</v>
      </c>
      <c r="H230" s="14"/>
      <c r="I230" s="2" t="s">
        <v>74</v>
      </c>
      <c r="J230" s="11">
        <v>1</v>
      </c>
      <c r="L230" s="16"/>
    </row>
    <row r="231" spans="1:12" ht="42" x14ac:dyDescent="0.15">
      <c r="A231" s="7">
        <v>230</v>
      </c>
      <c r="B231" s="8" t="s">
        <v>263</v>
      </c>
      <c r="C231" s="8">
        <v>4</v>
      </c>
      <c r="D231" s="8">
        <v>2</v>
      </c>
      <c r="E231" s="9" t="s">
        <v>268</v>
      </c>
      <c r="F231" s="10"/>
      <c r="G231" s="10"/>
      <c r="H231" s="14"/>
      <c r="I231" s="2">
        <v>0</v>
      </c>
      <c r="J231" s="11">
        <v>0</v>
      </c>
      <c r="L231" s="16"/>
    </row>
    <row r="232" spans="1:12" ht="28" x14ac:dyDescent="0.15">
      <c r="A232" s="7">
        <v>231</v>
      </c>
      <c r="B232" s="8" t="s">
        <v>263</v>
      </c>
      <c r="C232" s="8">
        <v>5</v>
      </c>
      <c r="D232" s="8">
        <v>2</v>
      </c>
      <c r="E232" s="9" t="s">
        <v>269</v>
      </c>
      <c r="F232" s="13" t="str">
        <f ca="1">IFERROR(__xludf.DUMMYFUNCTION("""COMPUTED_VALUE"""),"RP")</f>
        <v>RP</v>
      </c>
      <c r="G232" s="13" t="str">
        <f ca="1">IFERROR(__xludf.DUMMYFUNCTION("""COMPUTED_VALUE"""),"RP")</f>
        <v>RP</v>
      </c>
      <c r="H232" s="14"/>
      <c r="I232" s="2" t="s">
        <v>74</v>
      </c>
      <c r="J232" s="11">
        <v>1</v>
      </c>
      <c r="L232" s="16"/>
    </row>
    <row r="233" spans="1:12" ht="98" x14ac:dyDescent="0.15">
      <c r="A233" s="7">
        <v>232</v>
      </c>
      <c r="B233" s="8" t="s">
        <v>263</v>
      </c>
      <c r="C233" s="8">
        <v>6</v>
      </c>
      <c r="D233" s="8">
        <v>3</v>
      </c>
      <c r="E233" s="9" t="s">
        <v>270</v>
      </c>
      <c r="F233" s="10"/>
      <c r="G233" s="10"/>
      <c r="H233" s="14"/>
      <c r="I233" s="2">
        <v>0</v>
      </c>
      <c r="J233" s="11">
        <v>0</v>
      </c>
      <c r="L233" s="16"/>
    </row>
    <row r="234" spans="1:12" ht="42" x14ac:dyDescent="0.15">
      <c r="A234" s="7">
        <v>233</v>
      </c>
      <c r="B234" s="8" t="s">
        <v>263</v>
      </c>
      <c r="C234" s="8">
        <v>7</v>
      </c>
      <c r="D234" s="8">
        <v>3</v>
      </c>
      <c r="E234" s="9" t="s">
        <v>271</v>
      </c>
      <c r="F234" s="13" t="str">
        <f ca="1">IFERROR(__xludf.DUMMYFUNCTION("""COMPUTED_VALUE"""),"RP")</f>
        <v>RP</v>
      </c>
      <c r="G234" s="13" t="str">
        <f ca="1">IFERROR(__xludf.DUMMYFUNCTION("""COMPUTED_VALUE"""),"CC")</f>
        <v>CC</v>
      </c>
      <c r="H234" s="8" t="s">
        <v>77</v>
      </c>
      <c r="I234" s="2" t="s">
        <v>77</v>
      </c>
      <c r="J234" s="11">
        <v>1</v>
      </c>
      <c r="L234" s="16"/>
    </row>
    <row r="235" spans="1:12" ht="168" x14ac:dyDescent="0.15">
      <c r="A235" s="7">
        <v>234</v>
      </c>
      <c r="B235" s="8" t="s">
        <v>263</v>
      </c>
      <c r="C235" s="8">
        <v>8</v>
      </c>
      <c r="D235" s="8">
        <v>4</v>
      </c>
      <c r="E235" s="9" t="s">
        <v>272</v>
      </c>
      <c r="F235" s="10"/>
      <c r="G235" s="10"/>
      <c r="H235" s="14"/>
      <c r="I235" s="2">
        <v>0</v>
      </c>
      <c r="J235" s="11">
        <v>0</v>
      </c>
      <c r="L235" s="16"/>
    </row>
    <row r="236" spans="1:12" ht="42" x14ac:dyDescent="0.15">
      <c r="A236" s="7">
        <v>235</v>
      </c>
      <c r="B236" s="8" t="s">
        <v>263</v>
      </c>
      <c r="C236" s="8">
        <v>9</v>
      </c>
      <c r="D236" s="8">
        <v>4</v>
      </c>
      <c r="E236" s="9" t="s">
        <v>273</v>
      </c>
      <c r="F236" s="13" t="str">
        <f ca="1">IFERROR(__xludf.DUMMYFUNCTION("""COMPUTED_VALUE"""),"RP")</f>
        <v>RP</v>
      </c>
      <c r="G236" s="13" t="str">
        <f ca="1">IFERROR(__xludf.DUMMYFUNCTION("""COMPUTED_VALUE"""),"RP")</f>
        <v>RP</v>
      </c>
      <c r="H236" s="14"/>
      <c r="I236" s="2" t="s">
        <v>74</v>
      </c>
      <c r="J236" s="11">
        <v>1</v>
      </c>
      <c r="L236" s="16"/>
    </row>
    <row r="237" spans="1:12" ht="42" x14ac:dyDescent="0.15">
      <c r="A237" s="7">
        <v>236</v>
      </c>
      <c r="B237" s="8" t="s">
        <v>263</v>
      </c>
      <c r="C237" s="8">
        <v>10</v>
      </c>
      <c r="D237" s="8">
        <v>5</v>
      </c>
      <c r="E237" s="9" t="s">
        <v>274</v>
      </c>
      <c r="F237" s="10"/>
      <c r="G237" s="10"/>
      <c r="H237" s="14"/>
      <c r="I237" s="2">
        <v>0</v>
      </c>
      <c r="J237" s="11">
        <v>0</v>
      </c>
      <c r="L237" s="16"/>
    </row>
    <row r="238" spans="1:12" ht="42" x14ac:dyDescent="0.15">
      <c r="A238" s="7">
        <v>237</v>
      </c>
      <c r="B238" s="8" t="s">
        <v>263</v>
      </c>
      <c r="C238" s="8">
        <v>11</v>
      </c>
      <c r="D238" s="8">
        <v>5</v>
      </c>
      <c r="E238" s="9" t="s">
        <v>275</v>
      </c>
      <c r="F238" s="13" t="str">
        <f ca="1">IFERROR(__xludf.DUMMYFUNCTION("""COMPUTED_VALUE"""),"RP")</f>
        <v>RP</v>
      </c>
      <c r="G238" s="13" t="str">
        <f ca="1">IFERROR(__xludf.DUMMYFUNCTION("""COMPUTED_VALUE"""),"RP")</f>
        <v>RP</v>
      </c>
      <c r="H238" s="14"/>
      <c r="I238" s="2" t="s">
        <v>74</v>
      </c>
      <c r="J238" s="11">
        <v>1</v>
      </c>
      <c r="L238" s="16"/>
    </row>
    <row r="239" spans="1:12" ht="70" x14ac:dyDescent="0.15">
      <c r="A239" s="7">
        <v>238</v>
      </c>
      <c r="B239" s="8" t="s">
        <v>263</v>
      </c>
      <c r="C239" s="8">
        <v>12</v>
      </c>
      <c r="D239" s="8">
        <v>6</v>
      </c>
      <c r="E239" s="9" t="s">
        <v>276</v>
      </c>
      <c r="F239" s="10"/>
      <c r="G239" s="10"/>
      <c r="H239" s="14"/>
      <c r="I239" s="2">
        <v>0</v>
      </c>
      <c r="J239" s="11">
        <v>0</v>
      </c>
      <c r="L239" s="16"/>
    </row>
    <row r="240" spans="1:12" ht="42" x14ac:dyDescent="0.15">
      <c r="A240" s="7">
        <v>239</v>
      </c>
      <c r="B240" s="8" t="s">
        <v>263</v>
      </c>
      <c r="C240" s="8">
        <v>13</v>
      </c>
      <c r="D240" s="8">
        <v>6</v>
      </c>
      <c r="E240" s="9" t="s">
        <v>277</v>
      </c>
      <c r="F240" s="13" t="str">
        <f ca="1">IFERROR(__xludf.DUMMYFUNCTION("""COMPUTED_VALUE"""),"RP")</f>
        <v>RP</v>
      </c>
      <c r="G240" s="13" t="str">
        <f ca="1">IFERROR(__xludf.DUMMYFUNCTION("""COMPUTED_VALUE"""),"RP")</f>
        <v>RP</v>
      </c>
      <c r="H240" s="14"/>
      <c r="I240" s="2" t="s">
        <v>74</v>
      </c>
      <c r="J240" s="11">
        <v>1</v>
      </c>
      <c r="L240" s="16"/>
    </row>
    <row r="241" spans="1:12" ht="154" x14ac:dyDescent="0.15">
      <c r="A241" s="7">
        <v>240</v>
      </c>
      <c r="B241" s="8" t="s">
        <v>263</v>
      </c>
      <c r="C241" s="8">
        <v>14</v>
      </c>
      <c r="D241" s="8">
        <v>7</v>
      </c>
      <c r="E241" s="9" t="s">
        <v>278</v>
      </c>
      <c r="F241" s="10"/>
      <c r="G241" s="10"/>
      <c r="H241" s="14"/>
      <c r="I241" s="2">
        <v>0</v>
      </c>
      <c r="J241" s="11">
        <v>0</v>
      </c>
      <c r="L241" s="16"/>
    </row>
    <row r="242" spans="1:12" ht="28" x14ac:dyDescent="0.15">
      <c r="A242" s="7">
        <v>241</v>
      </c>
      <c r="B242" s="8" t="s">
        <v>263</v>
      </c>
      <c r="C242" s="8">
        <v>15</v>
      </c>
      <c r="D242" s="8">
        <v>7</v>
      </c>
      <c r="E242" s="9" t="s">
        <v>279</v>
      </c>
      <c r="F242" s="13" t="str">
        <f ca="1">IFERROR(__xludf.DUMMYFUNCTION("""COMPUTED_VALUE"""),"WD")</f>
        <v>WD</v>
      </c>
      <c r="G242" s="13" t="str">
        <f ca="1">IFERROR(__xludf.DUMMYFUNCTION("""COMPUTED_VALUE"""),"WD")</f>
        <v>WD</v>
      </c>
      <c r="H242" s="14"/>
      <c r="I242" s="2" t="s">
        <v>45</v>
      </c>
      <c r="J242" s="11">
        <v>1</v>
      </c>
      <c r="L242" s="16"/>
    </row>
    <row r="243" spans="1:12" ht="70" x14ac:dyDescent="0.15">
      <c r="A243" s="7">
        <v>242</v>
      </c>
      <c r="B243" s="8" t="s">
        <v>263</v>
      </c>
      <c r="C243" s="8">
        <v>16</v>
      </c>
      <c r="D243" s="8">
        <v>8</v>
      </c>
      <c r="E243" s="9" t="s">
        <v>280</v>
      </c>
      <c r="F243" s="10"/>
      <c r="G243" s="10"/>
      <c r="H243" s="14"/>
      <c r="I243" s="2">
        <v>0</v>
      </c>
      <c r="J243" s="11">
        <v>0</v>
      </c>
      <c r="L243" s="16"/>
    </row>
    <row r="244" spans="1:12" ht="28" x14ac:dyDescent="0.15">
      <c r="A244" s="7">
        <v>243</v>
      </c>
      <c r="B244" s="8" t="s">
        <v>263</v>
      </c>
      <c r="C244" s="8">
        <v>17</v>
      </c>
      <c r="D244" s="8">
        <v>8</v>
      </c>
      <c r="E244" s="9" t="s">
        <v>281</v>
      </c>
      <c r="F244" s="13" t="str">
        <f ca="1">IFERROR(__xludf.DUMMYFUNCTION("""COMPUTED_VALUE"""),"WD")</f>
        <v>WD</v>
      </c>
      <c r="G244" s="13" t="str">
        <f ca="1">IFERROR(__xludf.DUMMYFUNCTION("""COMPUTED_VALUE"""),"WD")</f>
        <v>WD</v>
      </c>
      <c r="H244" s="14"/>
      <c r="I244" s="2" t="s">
        <v>45</v>
      </c>
      <c r="J244" s="11">
        <v>1</v>
      </c>
      <c r="L244" s="16"/>
    </row>
    <row r="245" spans="1:12" ht="56" x14ac:dyDescent="0.15">
      <c r="A245" s="7">
        <v>244</v>
      </c>
      <c r="B245" s="8" t="s">
        <v>263</v>
      </c>
      <c r="C245" s="8">
        <v>18</v>
      </c>
      <c r="D245" s="8">
        <v>9</v>
      </c>
      <c r="E245" s="9" t="s">
        <v>282</v>
      </c>
      <c r="F245" s="10"/>
      <c r="G245" s="10"/>
      <c r="H245" s="14"/>
      <c r="I245" s="2">
        <v>0</v>
      </c>
      <c r="J245" s="11">
        <v>0</v>
      </c>
      <c r="L245" s="16"/>
    </row>
    <row r="246" spans="1:12" ht="28" x14ac:dyDescent="0.15">
      <c r="A246" s="7">
        <v>245</v>
      </c>
      <c r="B246" s="8" t="s">
        <v>263</v>
      </c>
      <c r="C246" s="8">
        <v>19</v>
      </c>
      <c r="D246" s="8">
        <v>9</v>
      </c>
      <c r="E246" s="9" t="s">
        <v>283</v>
      </c>
      <c r="F246" s="13" t="str">
        <f ca="1">IFERROR(__xludf.DUMMYFUNCTION("""COMPUTED_VALUE"""),"RP")</f>
        <v>RP</v>
      </c>
      <c r="G246" s="13" t="str">
        <f ca="1">IFERROR(__xludf.DUMMYFUNCTION("""COMPUTED_VALUE"""),"RP")</f>
        <v>RP</v>
      </c>
      <c r="H246" s="14"/>
      <c r="I246" s="2" t="s">
        <v>74</v>
      </c>
      <c r="J246" s="11">
        <v>1</v>
      </c>
      <c r="L246" s="16"/>
    </row>
    <row r="247" spans="1:12" ht="14" x14ac:dyDescent="0.15">
      <c r="A247" s="7">
        <v>246</v>
      </c>
      <c r="B247" s="8" t="s">
        <v>284</v>
      </c>
      <c r="C247" s="8">
        <v>0</v>
      </c>
      <c r="D247" s="8">
        <v>0</v>
      </c>
      <c r="E247" s="9" t="s">
        <v>285</v>
      </c>
      <c r="F247" s="10"/>
      <c r="G247" s="10"/>
      <c r="H247" s="14"/>
      <c r="I247" s="2">
        <v>0</v>
      </c>
      <c r="J247" s="11">
        <v>0</v>
      </c>
      <c r="L247" s="16"/>
    </row>
    <row r="248" spans="1:12" ht="14" x14ac:dyDescent="0.15">
      <c r="A248" s="7">
        <v>247</v>
      </c>
      <c r="B248" s="8" t="s">
        <v>284</v>
      </c>
      <c r="C248" s="8">
        <v>1</v>
      </c>
      <c r="D248" s="8">
        <v>0</v>
      </c>
      <c r="E248" s="9" t="s">
        <v>286</v>
      </c>
      <c r="F248" s="13" t="str">
        <f ca="1">IFERROR(__xludf.DUMMYFUNCTION("""COMPUTED_VALUE"""),"O")</f>
        <v>O</v>
      </c>
      <c r="G248" s="13" t="str">
        <f ca="1">IFERROR(__xludf.DUMMYFUNCTION("""COMPUTED_VALUE"""),"O")</f>
        <v>O</v>
      </c>
      <c r="H248" s="14"/>
      <c r="I248" s="2" t="s">
        <v>19</v>
      </c>
      <c r="J248" s="11">
        <v>1</v>
      </c>
      <c r="L248" s="16"/>
    </row>
    <row r="249" spans="1:12" ht="28" x14ac:dyDescent="0.15">
      <c r="A249" s="7">
        <v>248</v>
      </c>
      <c r="B249" s="8" t="s">
        <v>284</v>
      </c>
      <c r="C249" s="8">
        <v>2</v>
      </c>
      <c r="D249" s="8">
        <v>1</v>
      </c>
      <c r="E249" s="9" t="s">
        <v>287</v>
      </c>
      <c r="F249" s="10"/>
      <c r="G249" s="10"/>
      <c r="H249" s="14"/>
      <c r="I249" s="2">
        <v>0</v>
      </c>
      <c r="J249" s="11">
        <v>0</v>
      </c>
      <c r="L249" s="16"/>
    </row>
    <row r="250" spans="1:12" ht="28" x14ac:dyDescent="0.15">
      <c r="A250" s="7">
        <v>249</v>
      </c>
      <c r="B250" s="8" t="s">
        <v>284</v>
      </c>
      <c r="C250" s="8">
        <v>3</v>
      </c>
      <c r="D250" s="8">
        <v>1</v>
      </c>
      <c r="E250" s="9" t="s">
        <v>288</v>
      </c>
      <c r="F250" s="13" t="str">
        <f ca="1">IFERROR(__xludf.DUMMYFUNCTION("""COMPUTED_VALUE"""),"O")</f>
        <v>O</v>
      </c>
      <c r="G250" s="13" t="str">
        <f ca="1">IFERROR(__xludf.DUMMYFUNCTION("""COMPUTED_VALUE"""),"O")</f>
        <v>O</v>
      </c>
      <c r="H250" s="14"/>
      <c r="I250" s="2" t="s">
        <v>19</v>
      </c>
      <c r="J250" s="11">
        <v>1</v>
      </c>
      <c r="L250" s="16"/>
    </row>
    <row r="251" spans="1:12" ht="56" x14ac:dyDescent="0.15">
      <c r="A251" s="7">
        <v>250</v>
      </c>
      <c r="B251" s="8" t="s">
        <v>284</v>
      </c>
      <c r="C251" s="8">
        <v>4</v>
      </c>
      <c r="D251" s="8">
        <v>2</v>
      </c>
      <c r="E251" s="9" t="s">
        <v>289</v>
      </c>
      <c r="F251" s="10"/>
      <c r="G251" s="10"/>
      <c r="H251" s="14"/>
      <c r="I251" s="2">
        <v>0</v>
      </c>
      <c r="J251" s="11">
        <v>0</v>
      </c>
      <c r="L251" s="16"/>
    </row>
    <row r="252" spans="1:12" ht="28" x14ac:dyDescent="0.15">
      <c r="A252" s="7">
        <v>251</v>
      </c>
      <c r="B252" s="8" t="s">
        <v>284</v>
      </c>
      <c r="C252" s="8">
        <v>5</v>
      </c>
      <c r="D252" s="8">
        <v>2</v>
      </c>
      <c r="E252" s="9" t="s">
        <v>290</v>
      </c>
      <c r="F252" s="13" t="str">
        <f ca="1">IFERROR(__xludf.DUMMYFUNCTION("""COMPUTED_VALUE"""),"RP")</f>
        <v>RP</v>
      </c>
      <c r="G252" s="13" t="str">
        <f ca="1">IFERROR(__xludf.DUMMYFUNCTION("""COMPUTED_VALUE"""),"RP")</f>
        <v>RP</v>
      </c>
      <c r="H252" s="14"/>
      <c r="I252" s="2" t="s">
        <v>74</v>
      </c>
      <c r="J252" s="11">
        <v>1</v>
      </c>
      <c r="L252" s="16"/>
    </row>
    <row r="253" spans="1:12" ht="112" x14ac:dyDescent="0.15">
      <c r="A253" s="7">
        <v>252</v>
      </c>
      <c r="B253" s="8" t="s">
        <v>284</v>
      </c>
      <c r="C253" s="8">
        <v>6</v>
      </c>
      <c r="D253" s="8">
        <v>3</v>
      </c>
      <c r="E253" s="9" t="s">
        <v>291</v>
      </c>
      <c r="F253" s="10"/>
      <c r="G253" s="10"/>
      <c r="H253" s="14"/>
      <c r="I253" s="2">
        <v>0</v>
      </c>
      <c r="J253" s="11">
        <v>0</v>
      </c>
      <c r="L253" s="16"/>
    </row>
    <row r="254" spans="1:12" ht="28" x14ac:dyDescent="0.15">
      <c r="A254" s="7">
        <v>253</v>
      </c>
      <c r="B254" s="8" t="s">
        <v>284</v>
      </c>
      <c r="C254" s="8">
        <v>7</v>
      </c>
      <c r="D254" s="8">
        <v>3</v>
      </c>
      <c r="E254" s="9" t="s">
        <v>292</v>
      </c>
      <c r="F254" s="13" t="str">
        <f ca="1">IFERROR(__xludf.DUMMYFUNCTION("""COMPUTED_VALUE"""),"RP")</f>
        <v>RP</v>
      </c>
      <c r="G254" s="13" t="str">
        <f ca="1">IFERROR(__xludf.DUMMYFUNCTION("""COMPUTED_VALUE"""),"RP")</f>
        <v>RP</v>
      </c>
      <c r="H254" s="14"/>
      <c r="I254" s="2" t="s">
        <v>74</v>
      </c>
      <c r="J254" s="11">
        <v>1</v>
      </c>
      <c r="L254" s="16"/>
    </row>
    <row r="255" spans="1:12" ht="196" x14ac:dyDescent="0.15">
      <c r="A255" s="7">
        <v>254</v>
      </c>
      <c r="B255" s="8" t="s">
        <v>284</v>
      </c>
      <c r="C255" s="8">
        <v>8</v>
      </c>
      <c r="D255" s="8">
        <v>4</v>
      </c>
      <c r="E255" s="9" t="s">
        <v>293</v>
      </c>
      <c r="F255" s="10"/>
      <c r="G255" s="10"/>
      <c r="H255" s="14"/>
      <c r="I255" s="2">
        <v>0</v>
      </c>
      <c r="J255" s="11">
        <v>0</v>
      </c>
      <c r="L255" s="16"/>
    </row>
    <row r="256" spans="1:12" ht="28" x14ac:dyDescent="0.15">
      <c r="A256" s="7">
        <v>255</v>
      </c>
      <c r="B256" s="8" t="s">
        <v>284</v>
      </c>
      <c r="C256" s="8">
        <v>9</v>
      </c>
      <c r="D256" s="8">
        <v>4</v>
      </c>
      <c r="E256" s="9" t="s">
        <v>294</v>
      </c>
      <c r="F256" s="13" t="str">
        <f ca="1">IFERROR(__xludf.DUMMYFUNCTION("""COMPUTED_VALUE"""),"WD")</f>
        <v>WD</v>
      </c>
      <c r="G256" s="13" t="str">
        <f ca="1">IFERROR(__xludf.DUMMYFUNCTION("""COMPUTED_VALUE"""),"WD")</f>
        <v>WD</v>
      </c>
      <c r="H256" s="14"/>
      <c r="I256" s="2" t="s">
        <v>45</v>
      </c>
      <c r="J256" s="11">
        <v>1</v>
      </c>
      <c r="L256" s="16"/>
    </row>
    <row r="257" spans="1:12" ht="84" x14ac:dyDescent="0.15">
      <c r="A257" s="7">
        <v>256</v>
      </c>
      <c r="B257" s="8" t="s">
        <v>284</v>
      </c>
      <c r="C257" s="8">
        <v>10</v>
      </c>
      <c r="D257" s="8">
        <v>5</v>
      </c>
      <c r="E257" s="9" t="s">
        <v>295</v>
      </c>
      <c r="F257" s="10"/>
      <c r="G257" s="10"/>
      <c r="H257" s="14"/>
      <c r="I257" s="2">
        <v>0</v>
      </c>
      <c r="J257" s="11">
        <v>0</v>
      </c>
      <c r="L257" s="16"/>
    </row>
    <row r="258" spans="1:12" ht="14" x14ac:dyDescent="0.15">
      <c r="A258" s="7">
        <v>257</v>
      </c>
      <c r="B258" s="8" t="s">
        <v>284</v>
      </c>
      <c r="C258" s="8">
        <v>11</v>
      </c>
      <c r="D258" s="8">
        <v>5</v>
      </c>
      <c r="E258" s="9" t="s">
        <v>296</v>
      </c>
      <c r="F258" s="13" t="str">
        <f ca="1">IFERROR(__xludf.DUMMYFUNCTION("""COMPUTED_VALUE"""),"WD")</f>
        <v>WD</v>
      </c>
      <c r="G258" s="13" t="str">
        <f ca="1">IFERROR(__xludf.DUMMYFUNCTION("""COMPUTED_VALUE"""),"RP")</f>
        <v>RP</v>
      </c>
      <c r="H258" s="8" t="s">
        <v>45</v>
      </c>
      <c r="I258" s="2" t="s">
        <v>45</v>
      </c>
      <c r="J258" s="11">
        <v>1</v>
      </c>
      <c r="L258" s="16"/>
    </row>
    <row r="259" spans="1:12" ht="70" x14ac:dyDescent="0.15">
      <c r="A259" s="7">
        <v>258</v>
      </c>
      <c r="B259" s="8" t="s">
        <v>284</v>
      </c>
      <c r="C259" s="8">
        <v>12</v>
      </c>
      <c r="D259" s="8">
        <v>6</v>
      </c>
      <c r="E259" s="9" t="s">
        <v>297</v>
      </c>
      <c r="F259" s="10"/>
      <c r="G259" s="10"/>
      <c r="H259" s="14"/>
      <c r="I259" s="2">
        <v>0</v>
      </c>
      <c r="J259" s="11">
        <v>0</v>
      </c>
      <c r="L259" s="16"/>
    </row>
    <row r="260" spans="1:12" ht="28" x14ac:dyDescent="0.15">
      <c r="A260" s="7">
        <v>259</v>
      </c>
      <c r="B260" s="8" t="s">
        <v>284</v>
      </c>
      <c r="C260" s="8">
        <v>13</v>
      </c>
      <c r="D260" s="8">
        <v>6</v>
      </c>
      <c r="E260" s="9" t="s">
        <v>298</v>
      </c>
      <c r="F260" s="13" t="str">
        <f ca="1">IFERROR(__xludf.DUMMYFUNCTION("""COMPUTED_VALUE"""),"O")</f>
        <v>O</v>
      </c>
      <c r="G260" s="13" t="str">
        <f ca="1">IFERROR(__xludf.DUMMYFUNCTION("""COMPUTED_VALUE"""),"O")</f>
        <v>O</v>
      </c>
      <c r="H260" s="14"/>
      <c r="I260" s="2" t="s">
        <v>19</v>
      </c>
      <c r="J260" s="11">
        <v>1</v>
      </c>
      <c r="L260" s="16"/>
    </row>
    <row r="261" spans="1:12" ht="56" x14ac:dyDescent="0.15">
      <c r="A261" s="7">
        <v>260</v>
      </c>
      <c r="B261" s="8" t="s">
        <v>284</v>
      </c>
      <c r="C261" s="8">
        <v>14</v>
      </c>
      <c r="D261" s="8">
        <v>7</v>
      </c>
      <c r="E261" s="9" t="s">
        <v>299</v>
      </c>
      <c r="F261" s="10"/>
      <c r="G261" s="10"/>
      <c r="H261" s="14"/>
      <c r="I261" s="2">
        <v>0</v>
      </c>
      <c r="J261" s="11">
        <v>0</v>
      </c>
      <c r="L261" s="16"/>
    </row>
    <row r="262" spans="1:12" ht="28" x14ac:dyDescent="0.15">
      <c r="A262" s="7">
        <v>261</v>
      </c>
      <c r="B262" s="8" t="s">
        <v>284</v>
      </c>
      <c r="C262" s="8">
        <v>15</v>
      </c>
      <c r="D262" s="8">
        <v>7</v>
      </c>
      <c r="E262" s="9" t="s">
        <v>300</v>
      </c>
      <c r="F262" s="13" t="str">
        <f ca="1">IFERROR(__xludf.DUMMYFUNCTION("""COMPUTED_VALUE"""),"O")</f>
        <v>O</v>
      </c>
      <c r="G262" s="13" t="str">
        <f ca="1">IFERROR(__xludf.DUMMYFUNCTION("""COMPUTED_VALUE"""),"O")</f>
        <v>O</v>
      </c>
      <c r="H262" s="14"/>
      <c r="I262" s="2" t="s">
        <v>19</v>
      </c>
      <c r="J262" s="11">
        <v>1</v>
      </c>
      <c r="L262" s="16"/>
    </row>
    <row r="263" spans="1:12" ht="84" x14ac:dyDescent="0.15">
      <c r="A263" s="7">
        <v>262</v>
      </c>
      <c r="B263" s="8" t="s">
        <v>284</v>
      </c>
      <c r="C263" s="8">
        <v>16</v>
      </c>
      <c r="D263" s="8">
        <v>8</v>
      </c>
      <c r="E263" s="9" t="s">
        <v>301</v>
      </c>
      <c r="F263" s="10"/>
      <c r="G263" s="10"/>
      <c r="H263" s="14"/>
      <c r="I263" s="2">
        <v>0</v>
      </c>
      <c r="J263" s="11">
        <v>0</v>
      </c>
      <c r="L263" s="16"/>
    </row>
    <row r="264" spans="1:12" ht="42" x14ac:dyDescent="0.15">
      <c r="A264" s="7">
        <v>263</v>
      </c>
      <c r="B264" s="8" t="s">
        <v>284</v>
      </c>
      <c r="C264" s="8">
        <v>17</v>
      </c>
      <c r="D264" s="8">
        <v>8</v>
      </c>
      <c r="E264" s="9" t="s">
        <v>302</v>
      </c>
      <c r="F264" s="13" t="str">
        <f ca="1">IFERROR(__xludf.DUMMYFUNCTION("""COMPUTED_VALUE"""),"O")</f>
        <v>O</v>
      </c>
      <c r="G264" s="13" t="str">
        <f ca="1">IFERROR(__xludf.DUMMYFUNCTION("""COMPUTED_VALUE"""),"O")</f>
        <v>O</v>
      </c>
      <c r="H264" s="14"/>
      <c r="I264" s="2" t="s">
        <v>19</v>
      </c>
      <c r="J264" s="11">
        <v>1</v>
      </c>
      <c r="L264" s="16"/>
    </row>
    <row r="265" spans="1:12" ht="70" x14ac:dyDescent="0.15">
      <c r="A265" s="7">
        <v>264</v>
      </c>
      <c r="B265" s="8" t="s">
        <v>284</v>
      </c>
      <c r="C265" s="8">
        <v>18</v>
      </c>
      <c r="D265" s="8">
        <v>9</v>
      </c>
      <c r="E265" s="9" t="s">
        <v>303</v>
      </c>
      <c r="F265" s="10"/>
      <c r="G265" s="10"/>
      <c r="H265" s="14"/>
      <c r="I265" s="2">
        <v>0</v>
      </c>
      <c r="J265" s="11">
        <v>0</v>
      </c>
      <c r="L265" s="16"/>
    </row>
    <row r="266" spans="1:12" ht="28" x14ac:dyDescent="0.15">
      <c r="A266" s="7">
        <v>265</v>
      </c>
      <c r="B266" s="8" t="s">
        <v>284</v>
      </c>
      <c r="C266" s="8">
        <v>19</v>
      </c>
      <c r="D266" s="8">
        <v>9</v>
      </c>
      <c r="E266" s="9" t="s">
        <v>304</v>
      </c>
      <c r="F266" s="13" t="str">
        <f ca="1">IFERROR(__xludf.DUMMYFUNCTION("""COMPUTED_VALUE"""),"O")</f>
        <v>O</v>
      </c>
      <c r="G266" s="13" t="str">
        <f ca="1">IFERROR(__xludf.DUMMYFUNCTION("""COMPUTED_VALUE"""),"O")</f>
        <v>O</v>
      </c>
      <c r="H266" s="14"/>
      <c r="I266" s="2" t="s">
        <v>19</v>
      </c>
      <c r="J266" s="11">
        <v>1</v>
      </c>
      <c r="L266" s="16"/>
    </row>
    <row r="267" spans="1:12" ht="28" x14ac:dyDescent="0.15">
      <c r="A267" s="7">
        <v>266</v>
      </c>
      <c r="B267" s="8" t="s">
        <v>284</v>
      </c>
      <c r="C267" s="8">
        <v>20</v>
      </c>
      <c r="D267" s="8">
        <v>10</v>
      </c>
      <c r="E267" s="9" t="s">
        <v>305</v>
      </c>
      <c r="F267" s="10"/>
      <c r="G267" s="10"/>
      <c r="H267" s="14"/>
      <c r="I267" s="2">
        <v>0</v>
      </c>
      <c r="J267" s="11">
        <v>0</v>
      </c>
      <c r="L267" s="16"/>
    </row>
    <row r="268" spans="1:12" ht="28" x14ac:dyDescent="0.15">
      <c r="A268" s="7">
        <v>267</v>
      </c>
      <c r="B268" s="8" t="s">
        <v>284</v>
      </c>
      <c r="C268" s="8">
        <v>21</v>
      </c>
      <c r="D268" s="8">
        <v>10</v>
      </c>
      <c r="E268" s="9" t="s">
        <v>306</v>
      </c>
      <c r="F268" s="13" t="str">
        <f ca="1">IFERROR(__xludf.DUMMYFUNCTION("""COMPUTED_VALUE"""),"O")</f>
        <v>O</v>
      </c>
      <c r="G268" s="13" t="str">
        <f ca="1">IFERROR(__xludf.DUMMYFUNCTION("""COMPUTED_VALUE"""),"O")</f>
        <v>O</v>
      </c>
      <c r="H268" s="14"/>
      <c r="I268" s="2" t="s">
        <v>19</v>
      </c>
      <c r="J268" s="11">
        <v>1</v>
      </c>
      <c r="L268" s="16"/>
    </row>
    <row r="269" spans="1:12" ht="14" x14ac:dyDescent="0.15">
      <c r="A269" s="7">
        <v>268</v>
      </c>
      <c r="B269" s="8" t="s">
        <v>307</v>
      </c>
      <c r="C269" s="8">
        <v>0</v>
      </c>
      <c r="D269" s="8">
        <v>0</v>
      </c>
      <c r="E269" s="9" t="s">
        <v>308</v>
      </c>
      <c r="F269" s="10"/>
      <c r="G269" s="10"/>
      <c r="H269" s="14"/>
      <c r="I269" s="2">
        <v>0</v>
      </c>
      <c r="J269" s="11">
        <v>0</v>
      </c>
      <c r="L269" s="16"/>
    </row>
    <row r="270" spans="1:12" ht="14" x14ac:dyDescent="0.15">
      <c r="A270" s="7">
        <v>269</v>
      </c>
      <c r="B270" s="8" t="s">
        <v>307</v>
      </c>
      <c r="C270" s="8">
        <v>1</v>
      </c>
      <c r="D270" s="8">
        <v>0</v>
      </c>
      <c r="E270" s="9" t="s">
        <v>309</v>
      </c>
      <c r="F270" s="13" t="str">
        <f ca="1">IFERROR(__xludf.DUMMYFUNCTION("""COMPUTED_VALUE"""),"O")</f>
        <v>O</v>
      </c>
      <c r="G270" s="13" t="str">
        <f ca="1">IFERROR(__xludf.DUMMYFUNCTION("""COMPUTED_VALUE"""),"O")</f>
        <v>O</v>
      </c>
      <c r="H270" s="14"/>
      <c r="I270" s="2" t="s">
        <v>19</v>
      </c>
      <c r="J270" s="11">
        <v>1</v>
      </c>
      <c r="L270" s="16"/>
    </row>
    <row r="271" spans="1:12" ht="42" x14ac:dyDescent="0.15">
      <c r="A271" s="7">
        <v>270</v>
      </c>
      <c r="B271" s="8" t="s">
        <v>307</v>
      </c>
      <c r="C271" s="8">
        <v>2</v>
      </c>
      <c r="D271" s="8">
        <v>1</v>
      </c>
      <c r="E271" s="9" t="s">
        <v>310</v>
      </c>
      <c r="F271" s="10"/>
      <c r="G271" s="10"/>
      <c r="H271" s="14"/>
      <c r="I271" s="2">
        <v>0</v>
      </c>
      <c r="J271" s="11">
        <v>0</v>
      </c>
      <c r="L271" s="16"/>
    </row>
    <row r="272" spans="1:12" ht="28" x14ac:dyDescent="0.15">
      <c r="A272" s="7">
        <v>271</v>
      </c>
      <c r="B272" s="8" t="s">
        <v>307</v>
      </c>
      <c r="C272" s="8">
        <v>3</v>
      </c>
      <c r="D272" s="8">
        <v>1</v>
      </c>
      <c r="E272" s="9" t="s">
        <v>311</v>
      </c>
      <c r="F272" s="13" t="str">
        <f ca="1">IFERROR(__xludf.DUMMYFUNCTION("""COMPUTED_VALUE"""),"O")</f>
        <v>O</v>
      </c>
      <c r="G272" s="13" t="str">
        <f ca="1">IFERROR(__xludf.DUMMYFUNCTION("""COMPUTED_VALUE"""),"O")</f>
        <v>O</v>
      </c>
      <c r="H272" s="14"/>
      <c r="I272" s="2" t="s">
        <v>19</v>
      </c>
      <c r="J272" s="11">
        <v>1</v>
      </c>
      <c r="L272" s="16"/>
    </row>
    <row r="273" spans="1:12" ht="42" x14ac:dyDescent="0.15">
      <c r="A273" s="7">
        <v>272</v>
      </c>
      <c r="B273" s="8" t="s">
        <v>307</v>
      </c>
      <c r="C273" s="8">
        <v>4</v>
      </c>
      <c r="D273" s="8">
        <v>2</v>
      </c>
      <c r="E273" s="9" t="s">
        <v>312</v>
      </c>
      <c r="F273" s="10"/>
      <c r="G273" s="10"/>
      <c r="H273" s="14"/>
      <c r="I273" s="2">
        <v>0</v>
      </c>
      <c r="J273" s="11">
        <v>0</v>
      </c>
      <c r="L273" s="16"/>
    </row>
    <row r="274" spans="1:12" ht="70" x14ac:dyDescent="0.15">
      <c r="A274" s="7">
        <v>273</v>
      </c>
      <c r="B274" s="8" t="s">
        <v>307</v>
      </c>
      <c r="C274" s="8">
        <v>5</v>
      </c>
      <c r="D274" s="8">
        <v>2</v>
      </c>
      <c r="E274" s="9" t="s">
        <v>313</v>
      </c>
      <c r="F274" s="13" t="str">
        <f ca="1">IFERROR(__xludf.DUMMYFUNCTION("""COMPUTED_VALUE"""),"O")</f>
        <v>O</v>
      </c>
      <c r="G274" s="13" t="str">
        <f ca="1">IFERROR(__xludf.DUMMYFUNCTION("""COMPUTED_VALUE"""),"O")</f>
        <v>O</v>
      </c>
      <c r="H274" s="14"/>
      <c r="I274" s="2" t="s">
        <v>19</v>
      </c>
      <c r="J274" s="11">
        <v>1</v>
      </c>
      <c r="L274" s="16"/>
    </row>
    <row r="275" spans="1:12" ht="168" x14ac:dyDescent="0.15">
      <c r="A275" s="7">
        <v>274</v>
      </c>
      <c r="B275" s="8" t="s">
        <v>307</v>
      </c>
      <c r="C275" s="8">
        <v>6</v>
      </c>
      <c r="D275" s="8">
        <v>3</v>
      </c>
      <c r="E275" s="9" t="s">
        <v>314</v>
      </c>
      <c r="F275" s="10"/>
      <c r="G275" s="10"/>
      <c r="H275" s="14"/>
      <c r="I275" s="2">
        <v>0</v>
      </c>
      <c r="J275" s="11">
        <v>0</v>
      </c>
      <c r="L275" s="16"/>
    </row>
    <row r="276" spans="1:12" ht="70" x14ac:dyDescent="0.15">
      <c r="A276" s="7">
        <v>275</v>
      </c>
      <c r="B276" s="8" t="s">
        <v>307</v>
      </c>
      <c r="C276" s="8">
        <v>7</v>
      </c>
      <c r="D276" s="8">
        <v>3</v>
      </c>
      <c r="E276" s="9" t="s">
        <v>315</v>
      </c>
      <c r="F276" s="13" t="str">
        <f ca="1">IFERROR(__xludf.DUMMYFUNCTION("""COMPUTED_VALUE"""),"WD")</f>
        <v>WD</v>
      </c>
      <c r="G276" s="13" t="str">
        <f ca="1">IFERROR(__xludf.DUMMYFUNCTION("""COMPUTED_VALUE"""),"RP")</f>
        <v>RP</v>
      </c>
      <c r="H276" s="8" t="s">
        <v>45</v>
      </c>
      <c r="I276" s="2" t="s">
        <v>45</v>
      </c>
      <c r="J276" s="11">
        <v>1</v>
      </c>
      <c r="L276" s="16"/>
    </row>
    <row r="277" spans="1:12" ht="98" x14ac:dyDescent="0.15">
      <c r="A277" s="7">
        <v>276</v>
      </c>
      <c r="B277" s="8" t="s">
        <v>307</v>
      </c>
      <c r="C277" s="8">
        <v>8</v>
      </c>
      <c r="D277" s="8">
        <v>4</v>
      </c>
      <c r="E277" s="9" t="s">
        <v>316</v>
      </c>
      <c r="F277" s="10"/>
      <c r="G277" s="10"/>
      <c r="H277" s="14"/>
      <c r="I277" s="2">
        <v>0</v>
      </c>
      <c r="J277" s="11">
        <v>0</v>
      </c>
      <c r="L277" s="16"/>
    </row>
    <row r="278" spans="1:12" ht="98" x14ac:dyDescent="0.15">
      <c r="A278" s="7">
        <v>277</v>
      </c>
      <c r="B278" s="8" t="s">
        <v>307</v>
      </c>
      <c r="C278" s="8">
        <v>9</v>
      </c>
      <c r="D278" s="8">
        <v>4</v>
      </c>
      <c r="E278" s="9" t="s">
        <v>317</v>
      </c>
      <c r="F278" s="13" t="str">
        <f ca="1">IFERROR(__xludf.DUMMYFUNCTION("""COMPUTED_VALUE"""),"WD")</f>
        <v>WD</v>
      </c>
      <c r="G278" s="13" t="str">
        <f ca="1">IFERROR(__xludf.DUMMYFUNCTION("""COMPUTED_VALUE"""),"WD")</f>
        <v>WD</v>
      </c>
      <c r="H278" s="14"/>
      <c r="I278" s="2" t="s">
        <v>45</v>
      </c>
      <c r="J278" s="11">
        <v>1</v>
      </c>
      <c r="L278" s="16"/>
    </row>
    <row r="279" spans="1:12" ht="126" x14ac:dyDescent="0.15">
      <c r="A279" s="7">
        <v>278</v>
      </c>
      <c r="B279" s="8" t="s">
        <v>307</v>
      </c>
      <c r="C279" s="8">
        <v>10</v>
      </c>
      <c r="D279" s="8">
        <v>5</v>
      </c>
      <c r="E279" s="9" t="s">
        <v>318</v>
      </c>
      <c r="F279" s="10"/>
      <c r="G279" s="10"/>
      <c r="H279" s="14"/>
      <c r="I279" s="2">
        <v>0</v>
      </c>
      <c r="J279" s="11">
        <v>0</v>
      </c>
      <c r="L279" s="16"/>
    </row>
    <row r="280" spans="1:12" ht="140" x14ac:dyDescent="0.15">
      <c r="A280" s="7">
        <v>279</v>
      </c>
      <c r="B280" s="8" t="s">
        <v>307</v>
      </c>
      <c r="C280" s="8">
        <v>11</v>
      </c>
      <c r="D280" s="8">
        <v>5</v>
      </c>
      <c r="E280" s="9" t="s">
        <v>319</v>
      </c>
      <c r="F280" s="13" t="str">
        <f ca="1">IFERROR(__xludf.DUMMYFUNCTION("""COMPUTED_VALUE"""),"O")</f>
        <v>O</v>
      </c>
      <c r="G280" s="13" t="str">
        <f ca="1">IFERROR(__xludf.DUMMYFUNCTION("""COMPUTED_VALUE"""),"O")</f>
        <v>O</v>
      </c>
      <c r="H280" s="14"/>
      <c r="I280" s="2" t="s">
        <v>19</v>
      </c>
      <c r="J280" s="11">
        <v>1</v>
      </c>
      <c r="L280" s="16"/>
    </row>
    <row r="281" spans="1:12" ht="98" x14ac:dyDescent="0.15">
      <c r="A281" s="7">
        <v>280</v>
      </c>
      <c r="B281" s="8" t="s">
        <v>307</v>
      </c>
      <c r="C281" s="8">
        <v>12</v>
      </c>
      <c r="D281" s="8">
        <v>6</v>
      </c>
      <c r="E281" s="9" t="s">
        <v>320</v>
      </c>
      <c r="F281" s="10"/>
      <c r="G281" s="10"/>
      <c r="H281" s="14"/>
      <c r="I281" s="2">
        <v>0</v>
      </c>
      <c r="J281" s="11">
        <v>0</v>
      </c>
      <c r="L281" s="16"/>
    </row>
    <row r="282" spans="1:12" ht="56" x14ac:dyDescent="0.15">
      <c r="A282" s="7">
        <v>281</v>
      </c>
      <c r="B282" s="8" t="s">
        <v>307</v>
      </c>
      <c r="C282" s="8">
        <v>13</v>
      </c>
      <c r="D282" s="8">
        <v>6</v>
      </c>
      <c r="E282" s="9" t="s">
        <v>321</v>
      </c>
      <c r="F282" s="13" t="str">
        <f ca="1">IFERROR(__xludf.DUMMYFUNCTION("""COMPUTED_VALUE"""),"O")</f>
        <v>O</v>
      </c>
      <c r="G282" s="13" t="str">
        <f ca="1">IFERROR(__xludf.DUMMYFUNCTION("""COMPUTED_VALUE"""),"O")</f>
        <v>O</v>
      </c>
      <c r="H282" s="14"/>
      <c r="I282" s="2" t="s">
        <v>19</v>
      </c>
      <c r="J282" s="11">
        <v>1</v>
      </c>
      <c r="L282" s="16"/>
    </row>
    <row r="283" spans="1:12" ht="126" x14ac:dyDescent="0.15">
      <c r="A283" s="7">
        <v>282</v>
      </c>
      <c r="B283" s="8" t="s">
        <v>307</v>
      </c>
      <c r="C283" s="8">
        <v>14</v>
      </c>
      <c r="D283" s="8">
        <v>7</v>
      </c>
      <c r="E283" s="9" t="s">
        <v>322</v>
      </c>
      <c r="F283" s="10"/>
      <c r="G283" s="10"/>
      <c r="H283" s="14"/>
      <c r="I283" s="2">
        <v>0</v>
      </c>
      <c r="J283" s="11">
        <v>0</v>
      </c>
      <c r="L283" s="16"/>
    </row>
    <row r="284" spans="1:12" ht="56" x14ac:dyDescent="0.15">
      <c r="A284" s="7">
        <v>283</v>
      </c>
      <c r="B284" s="8" t="s">
        <v>307</v>
      </c>
      <c r="C284" s="8">
        <v>15</v>
      </c>
      <c r="D284" s="8">
        <v>7</v>
      </c>
      <c r="E284" s="9" t="s">
        <v>323</v>
      </c>
      <c r="F284" s="13" t="str">
        <f ca="1">IFERROR(__xludf.DUMMYFUNCTION("""COMPUTED_VALUE"""),"O")</f>
        <v>O</v>
      </c>
      <c r="G284" s="13" t="str">
        <f ca="1">IFERROR(__xludf.DUMMYFUNCTION("""COMPUTED_VALUE"""),"O")</f>
        <v>O</v>
      </c>
      <c r="H284" s="14"/>
      <c r="I284" s="2" t="s">
        <v>19</v>
      </c>
      <c r="J284" s="11">
        <v>1</v>
      </c>
      <c r="L284" s="16"/>
    </row>
    <row r="285" spans="1:12" ht="56" x14ac:dyDescent="0.15">
      <c r="A285" s="7">
        <v>284</v>
      </c>
      <c r="B285" s="8" t="s">
        <v>307</v>
      </c>
      <c r="C285" s="8">
        <v>16</v>
      </c>
      <c r="D285" s="8">
        <v>8</v>
      </c>
      <c r="E285" s="9" t="s">
        <v>324</v>
      </c>
      <c r="F285" s="10"/>
      <c r="G285" s="10"/>
      <c r="H285" s="14"/>
      <c r="I285" s="2">
        <v>0</v>
      </c>
      <c r="J285" s="11">
        <v>0</v>
      </c>
      <c r="L285" s="16"/>
    </row>
    <row r="286" spans="1:12" ht="14" x14ac:dyDescent="0.15">
      <c r="A286" s="7">
        <v>285</v>
      </c>
      <c r="B286" s="8" t="s">
        <v>307</v>
      </c>
      <c r="C286" s="8">
        <v>17</v>
      </c>
      <c r="D286" s="8">
        <v>8</v>
      </c>
      <c r="E286" s="9" t="s">
        <v>325</v>
      </c>
      <c r="F286" s="13" t="str">
        <f ca="1">IFERROR(__xludf.DUMMYFUNCTION("""COMPUTED_VALUE"""),"O")</f>
        <v>O</v>
      </c>
      <c r="G286" s="13" t="str">
        <f ca="1">IFERROR(__xludf.DUMMYFUNCTION("""COMPUTED_VALUE"""),"O")</f>
        <v>O</v>
      </c>
      <c r="H286" s="14"/>
      <c r="I286" s="2" t="s">
        <v>19</v>
      </c>
      <c r="J286" s="11">
        <v>1</v>
      </c>
      <c r="L286" s="16"/>
    </row>
    <row r="287" spans="1:12" ht="98" x14ac:dyDescent="0.15">
      <c r="A287" s="7">
        <v>286</v>
      </c>
      <c r="B287" s="8" t="s">
        <v>307</v>
      </c>
      <c r="C287" s="8">
        <v>18</v>
      </c>
      <c r="D287" s="8">
        <v>9</v>
      </c>
      <c r="E287" s="9" t="s">
        <v>326</v>
      </c>
      <c r="F287" s="10"/>
      <c r="G287" s="10"/>
      <c r="H287" s="14"/>
      <c r="I287" s="2">
        <v>0</v>
      </c>
      <c r="J287" s="11">
        <v>0</v>
      </c>
      <c r="L287" s="16"/>
    </row>
    <row r="288" spans="1:12" ht="28" x14ac:dyDescent="0.15">
      <c r="A288" s="7">
        <v>287</v>
      </c>
      <c r="B288" s="8" t="s">
        <v>307</v>
      </c>
      <c r="C288" s="8">
        <v>19</v>
      </c>
      <c r="D288" s="8">
        <v>9</v>
      </c>
      <c r="E288" s="9" t="s">
        <v>327</v>
      </c>
      <c r="F288" s="13" t="str">
        <f ca="1">IFERROR(__xludf.DUMMYFUNCTION("""COMPUTED_VALUE"""),"RP")</f>
        <v>RP</v>
      </c>
      <c r="G288" s="13" t="str">
        <f ca="1">IFERROR(__xludf.DUMMYFUNCTION("""COMPUTED_VALUE"""),"O")</f>
        <v>O</v>
      </c>
      <c r="H288" s="8" t="s">
        <v>19</v>
      </c>
      <c r="I288" s="2" t="s">
        <v>19</v>
      </c>
      <c r="J288" s="11">
        <v>1</v>
      </c>
      <c r="L288" s="16"/>
    </row>
    <row r="289" spans="1:12" ht="42" x14ac:dyDescent="0.15">
      <c r="A289" s="7">
        <v>288</v>
      </c>
      <c r="B289" s="8" t="s">
        <v>307</v>
      </c>
      <c r="C289" s="8">
        <v>20</v>
      </c>
      <c r="D289" s="8">
        <v>10</v>
      </c>
      <c r="E289" s="9" t="s">
        <v>328</v>
      </c>
      <c r="F289" s="10"/>
      <c r="G289" s="10"/>
      <c r="H289" s="14"/>
      <c r="I289" s="2">
        <v>0</v>
      </c>
      <c r="J289" s="11">
        <v>0</v>
      </c>
      <c r="L289" s="16"/>
    </row>
    <row r="290" spans="1:12" ht="28" x14ac:dyDescent="0.15">
      <c r="A290" s="7">
        <v>289</v>
      </c>
      <c r="B290" s="8" t="s">
        <v>307</v>
      </c>
      <c r="C290" s="8">
        <v>21</v>
      </c>
      <c r="D290" s="8">
        <v>10</v>
      </c>
      <c r="E290" s="9" t="s">
        <v>329</v>
      </c>
      <c r="F290" s="13" t="str">
        <f ca="1">IFERROR(__xludf.DUMMYFUNCTION("""COMPUTED_VALUE"""),"O")</f>
        <v>O</v>
      </c>
      <c r="G290" s="13" t="str">
        <f ca="1">IFERROR(__xludf.DUMMYFUNCTION("""COMPUTED_VALUE"""),"O")</f>
        <v>O</v>
      </c>
      <c r="H290" s="14"/>
      <c r="I290" s="2" t="s">
        <v>19</v>
      </c>
      <c r="J290" s="11">
        <v>1</v>
      </c>
      <c r="L290" s="16"/>
    </row>
    <row r="291" spans="1:12" ht="14" x14ac:dyDescent="0.15">
      <c r="A291" s="7">
        <v>290</v>
      </c>
      <c r="B291" s="8" t="s">
        <v>330</v>
      </c>
      <c r="C291" s="8">
        <v>0</v>
      </c>
      <c r="D291" s="8">
        <v>0</v>
      </c>
      <c r="E291" s="9" t="s">
        <v>331</v>
      </c>
      <c r="F291" s="10"/>
      <c r="G291" s="10"/>
      <c r="H291" s="14"/>
      <c r="I291" s="2">
        <v>0</v>
      </c>
      <c r="J291" s="11">
        <v>0</v>
      </c>
      <c r="L291" s="16"/>
    </row>
    <row r="292" spans="1:12" ht="28" x14ac:dyDescent="0.15">
      <c r="A292" s="7">
        <v>291</v>
      </c>
      <c r="B292" s="8" t="s">
        <v>330</v>
      </c>
      <c r="C292" s="8">
        <v>1</v>
      </c>
      <c r="D292" s="8">
        <v>0</v>
      </c>
      <c r="E292" s="9" t="s">
        <v>332</v>
      </c>
      <c r="F292" s="13" t="str">
        <f ca="1">IFERROR(__xludf.DUMMYFUNCTION("""COMPUTED_VALUE"""),"O")</f>
        <v>O</v>
      </c>
      <c r="G292" s="13" t="str">
        <f ca="1">IFERROR(__xludf.DUMMYFUNCTION("""COMPUTED_VALUE"""),"O")</f>
        <v>O</v>
      </c>
      <c r="H292" s="14"/>
      <c r="I292" s="2" t="s">
        <v>19</v>
      </c>
      <c r="J292" s="11">
        <v>1</v>
      </c>
      <c r="L292" s="16"/>
    </row>
    <row r="293" spans="1:12" ht="14" x14ac:dyDescent="0.15">
      <c r="A293" s="7">
        <v>292</v>
      </c>
      <c r="B293" s="8" t="s">
        <v>330</v>
      </c>
      <c r="C293" s="8">
        <v>2</v>
      </c>
      <c r="D293" s="8">
        <v>1</v>
      </c>
      <c r="E293" s="9" t="s">
        <v>333</v>
      </c>
      <c r="F293" s="10"/>
      <c r="G293" s="10"/>
      <c r="H293" s="14"/>
      <c r="I293" s="2">
        <v>0</v>
      </c>
      <c r="J293" s="11">
        <v>0</v>
      </c>
      <c r="L293" s="16"/>
    </row>
    <row r="294" spans="1:12" ht="14" x14ac:dyDescent="0.15">
      <c r="A294" s="7">
        <v>293</v>
      </c>
      <c r="B294" s="8" t="s">
        <v>330</v>
      </c>
      <c r="C294" s="8">
        <v>3</v>
      </c>
      <c r="D294" s="8">
        <v>1</v>
      </c>
      <c r="E294" s="9" t="s">
        <v>334</v>
      </c>
      <c r="F294" s="13" t="str">
        <f ca="1">IFERROR(__xludf.DUMMYFUNCTION("""COMPUTED_VALUE"""),"O")</f>
        <v>O</v>
      </c>
      <c r="G294" s="13" t="str">
        <f ca="1">IFERROR(__xludf.DUMMYFUNCTION("""COMPUTED_VALUE"""),"O")</f>
        <v>O</v>
      </c>
      <c r="H294" s="14"/>
      <c r="I294" s="2" t="s">
        <v>19</v>
      </c>
      <c r="J294" s="11">
        <v>1</v>
      </c>
      <c r="L294" s="16"/>
    </row>
    <row r="295" spans="1:12" ht="42" x14ac:dyDescent="0.15">
      <c r="A295" s="7">
        <v>294</v>
      </c>
      <c r="B295" s="8" t="s">
        <v>330</v>
      </c>
      <c r="C295" s="8">
        <v>4</v>
      </c>
      <c r="D295" s="8">
        <v>2</v>
      </c>
      <c r="E295" s="9" t="s">
        <v>335</v>
      </c>
      <c r="F295" s="10"/>
      <c r="G295" s="10"/>
      <c r="H295" s="14"/>
      <c r="I295" s="2">
        <v>0</v>
      </c>
      <c r="J295" s="11">
        <v>0</v>
      </c>
      <c r="L295" s="16"/>
    </row>
    <row r="296" spans="1:12" ht="28" x14ac:dyDescent="0.15">
      <c r="A296" s="7">
        <v>295</v>
      </c>
      <c r="B296" s="8" t="s">
        <v>330</v>
      </c>
      <c r="C296" s="8">
        <v>5</v>
      </c>
      <c r="D296" s="8">
        <v>2</v>
      </c>
      <c r="E296" s="9" t="s">
        <v>336</v>
      </c>
      <c r="F296" s="13" t="str">
        <f ca="1">IFERROR(__xludf.DUMMYFUNCTION("""COMPUTED_VALUE"""),"RI")</f>
        <v>RI</v>
      </c>
      <c r="G296" s="13" t="str">
        <f ca="1">IFERROR(__xludf.DUMMYFUNCTION("""COMPUTED_VALUE"""),"RI")</f>
        <v>RI</v>
      </c>
      <c r="H296" s="14"/>
      <c r="I296" s="2" t="s">
        <v>14</v>
      </c>
      <c r="J296" s="11">
        <v>1</v>
      </c>
      <c r="L296" s="16"/>
    </row>
    <row r="297" spans="1:12" ht="42" x14ac:dyDescent="0.15">
      <c r="A297" s="7">
        <v>296</v>
      </c>
      <c r="B297" s="8" t="s">
        <v>330</v>
      </c>
      <c r="C297" s="8">
        <v>6</v>
      </c>
      <c r="D297" s="8">
        <v>3</v>
      </c>
      <c r="E297" s="9" t="s">
        <v>337</v>
      </c>
      <c r="F297" s="10"/>
      <c r="G297" s="10"/>
      <c r="H297" s="14"/>
      <c r="I297" s="2">
        <v>0</v>
      </c>
      <c r="J297" s="11">
        <v>0</v>
      </c>
      <c r="L297" s="16"/>
    </row>
    <row r="298" spans="1:12" ht="14" x14ac:dyDescent="0.15">
      <c r="A298" s="7">
        <v>297</v>
      </c>
      <c r="B298" s="8" t="s">
        <v>330</v>
      </c>
      <c r="C298" s="8">
        <v>7</v>
      </c>
      <c r="D298" s="8">
        <v>3</v>
      </c>
      <c r="E298" s="9" t="s">
        <v>338</v>
      </c>
      <c r="F298" s="13" t="str">
        <f ca="1">IFERROR(__xludf.DUMMYFUNCTION("""COMPUTED_VALUE"""),"RI")</f>
        <v>RI</v>
      </c>
      <c r="G298" s="13" t="str">
        <f ca="1">IFERROR(__xludf.DUMMYFUNCTION("""COMPUTED_VALUE"""),"RI")</f>
        <v>RI</v>
      </c>
      <c r="H298" s="14"/>
      <c r="I298" s="2" t="s">
        <v>14</v>
      </c>
      <c r="J298" s="11">
        <v>1</v>
      </c>
      <c r="L298" s="16"/>
    </row>
    <row r="299" spans="1:12" ht="56" x14ac:dyDescent="0.15">
      <c r="A299" s="7">
        <v>298</v>
      </c>
      <c r="B299" s="8" t="s">
        <v>330</v>
      </c>
      <c r="C299" s="8">
        <v>8</v>
      </c>
      <c r="D299" s="8">
        <v>4</v>
      </c>
      <c r="E299" s="9" t="s">
        <v>339</v>
      </c>
      <c r="F299" s="10"/>
      <c r="G299" s="10"/>
      <c r="H299" s="14"/>
      <c r="I299" s="2">
        <v>0</v>
      </c>
      <c r="J299" s="11">
        <v>0</v>
      </c>
      <c r="L299" s="16"/>
    </row>
    <row r="300" spans="1:12" ht="42" x14ac:dyDescent="0.15">
      <c r="A300" s="7">
        <v>299</v>
      </c>
      <c r="B300" s="8" t="s">
        <v>330</v>
      </c>
      <c r="C300" s="8">
        <v>9</v>
      </c>
      <c r="D300" s="8">
        <v>4</v>
      </c>
      <c r="E300" s="9" t="s">
        <v>340</v>
      </c>
      <c r="F300" s="13" t="str">
        <f ca="1">IFERROR(__xludf.DUMMYFUNCTION("""COMPUTED_VALUE"""),"CC")</f>
        <v>CC</v>
      </c>
      <c r="G300" s="13" t="str">
        <f ca="1">IFERROR(__xludf.DUMMYFUNCTION("""COMPUTED_VALUE"""),"RI")</f>
        <v>RI</v>
      </c>
      <c r="H300" s="8" t="s">
        <v>77</v>
      </c>
      <c r="I300" s="2" t="s">
        <v>77</v>
      </c>
      <c r="J300" s="11">
        <v>1</v>
      </c>
      <c r="L300" s="16"/>
    </row>
    <row r="301" spans="1:12" ht="56" x14ac:dyDescent="0.15">
      <c r="A301" s="7">
        <v>300</v>
      </c>
      <c r="B301" s="8" t="s">
        <v>330</v>
      </c>
      <c r="C301" s="8">
        <v>10</v>
      </c>
      <c r="D301" s="8">
        <v>5</v>
      </c>
      <c r="E301" s="9" t="s">
        <v>341</v>
      </c>
      <c r="F301" s="10"/>
      <c r="G301" s="10"/>
      <c r="H301" s="14"/>
      <c r="I301" s="2">
        <v>0</v>
      </c>
      <c r="J301" s="11">
        <v>0</v>
      </c>
      <c r="L301" s="16"/>
    </row>
    <row r="302" spans="1:12" ht="42" x14ac:dyDescent="0.15">
      <c r="A302" s="7">
        <v>301</v>
      </c>
      <c r="B302" s="8" t="s">
        <v>330</v>
      </c>
      <c r="C302" s="8">
        <v>11</v>
      </c>
      <c r="D302" s="8">
        <v>5</v>
      </c>
      <c r="E302" s="9" t="s">
        <v>342</v>
      </c>
      <c r="F302" s="13" t="str">
        <f ca="1">IFERROR(__xludf.DUMMYFUNCTION("""COMPUTED_VALUE"""),"CC")</f>
        <v>CC</v>
      </c>
      <c r="G302" s="13" t="str">
        <f ca="1">IFERROR(__xludf.DUMMYFUNCTION("""COMPUTED_VALUE"""),"CC")</f>
        <v>CC</v>
      </c>
      <c r="H302" s="14"/>
      <c r="I302" s="2" t="s">
        <v>77</v>
      </c>
      <c r="J302" s="11">
        <v>1</v>
      </c>
      <c r="L302" s="16"/>
    </row>
    <row r="303" spans="1:12" ht="28" x14ac:dyDescent="0.15">
      <c r="A303" s="7">
        <v>302</v>
      </c>
      <c r="B303" s="8" t="s">
        <v>330</v>
      </c>
      <c r="C303" s="8">
        <v>12</v>
      </c>
      <c r="D303" s="8">
        <v>6</v>
      </c>
      <c r="E303" s="9" t="s">
        <v>343</v>
      </c>
      <c r="F303" s="10"/>
      <c r="G303" s="10"/>
      <c r="H303" s="14"/>
      <c r="I303" s="2">
        <v>0</v>
      </c>
      <c r="J303" s="11">
        <v>0</v>
      </c>
      <c r="L303" s="16"/>
    </row>
    <row r="304" spans="1:12" ht="28" x14ac:dyDescent="0.15">
      <c r="A304" s="7">
        <v>303</v>
      </c>
      <c r="B304" s="8" t="s">
        <v>330</v>
      </c>
      <c r="C304" s="8">
        <v>13</v>
      </c>
      <c r="D304" s="8">
        <v>6</v>
      </c>
      <c r="E304" s="9" t="s">
        <v>344</v>
      </c>
      <c r="F304" s="13" t="str">
        <f ca="1">IFERROR(__xludf.DUMMYFUNCTION("""COMPUTED_VALUE"""),"RI")</f>
        <v>RI</v>
      </c>
      <c r="G304" s="13" t="str">
        <f ca="1">IFERROR(__xludf.DUMMYFUNCTION("""COMPUTED_VALUE"""),"RI")</f>
        <v>RI</v>
      </c>
      <c r="H304" s="14"/>
      <c r="I304" s="2" t="s">
        <v>14</v>
      </c>
      <c r="J304" s="11">
        <v>1</v>
      </c>
      <c r="L304" s="16"/>
    </row>
    <row r="305" spans="1:12" ht="28" x14ac:dyDescent="0.15">
      <c r="A305" s="7">
        <v>304</v>
      </c>
      <c r="B305" s="8" t="s">
        <v>330</v>
      </c>
      <c r="C305" s="8">
        <v>14</v>
      </c>
      <c r="D305" s="8">
        <v>7</v>
      </c>
      <c r="E305" s="9" t="s">
        <v>345</v>
      </c>
      <c r="F305" s="10"/>
      <c r="G305" s="10"/>
      <c r="H305" s="14"/>
      <c r="I305" s="2">
        <v>0</v>
      </c>
      <c r="J305" s="11">
        <v>0</v>
      </c>
      <c r="L305" s="16"/>
    </row>
    <row r="306" spans="1:12" ht="70" x14ac:dyDescent="0.15">
      <c r="A306" s="7">
        <v>305</v>
      </c>
      <c r="B306" s="8" t="s">
        <v>330</v>
      </c>
      <c r="C306" s="8">
        <v>15</v>
      </c>
      <c r="D306" s="8">
        <v>7</v>
      </c>
      <c r="E306" s="9" t="s">
        <v>346</v>
      </c>
      <c r="F306" s="13" t="str">
        <f ca="1">IFERROR(__xludf.DUMMYFUNCTION("""COMPUTED_VALUE"""),"CC")</f>
        <v>CC</v>
      </c>
      <c r="G306" s="13" t="str">
        <f ca="1">IFERROR(__xludf.DUMMYFUNCTION("""COMPUTED_VALUE"""),"CC")</f>
        <v>CC</v>
      </c>
      <c r="H306" s="14"/>
      <c r="I306" s="2" t="s">
        <v>77</v>
      </c>
      <c r="J306" s="11">
        <v>1</v>
      </c>
      <c r="L306" s="16"/>
    </row>
    <row r="307" spans="1:12" ht="28" x14ac:dyDescent="0.15">
      <c r="A307" s="7">
        <v>306</v>
      </c>
      <c r="B307" s="8" t="s">
        <v>330</v>
      </c>
      <c r="C307" s="8">
        <v>16</v>
      </c>
      <c r="D307" s="8">
        <v>8</v>
      </c>
      <c r="E307" s="9" t="s">
        <v>347</v>
      </c>
      <c r="F307" s="10"/>
      <c r="G307" s="10"/>
      <c r="H307" s="14"/>
      <c r="I307" s="2">
        <v>0</v>
      </c>
      <c r="J307" s="11">
        <v>0</v>
      </c>
      <c r="L307" s="16"/>
    </row>
    <row r="308" spans="1:12" ht="14" x14ac:dyDescent="0.15">
      <c r="A308" s="7">
        <v>307</v>
      </c>
      <c r="B308" s="8" t="s">
        <v>330</v>
      </c>
      <c r="C308" s="8">
        <v>17</v>
      </c>
      <c r="D308" s="8">
        <v>8</v>
      </c>
      <c r="E308" s="9" t="s">
        <v>348</v>
      </c>
      <c r="F308" s="13" t="str">
        <f ca="1">IFERROR(__xludf.DUMMYFUNCTION("""COMPUTED_VALUE"""),"RI")</f>
        <v>RI</v>
      </c>
      <c r="G308" s="13" t="str">
        <f ca="1">IFERROR(__xludf.DUMMYFUNCTION("""COMPUTED_VALUE"""),"RI")</f>
        <v>RI</v>
      </c>
      <c r="H308" s="14"/>
      <c r="I308" s="2" t="s">
        <v>14</v>
      </c>
      <c r="J308" s="11">
        <v>1</v>
      </c>
      <c r="L308" s="16"/>
    </row>
    <row r="309" spans="1:12" ht="28" x14ac:dyDescent="0.15">
      <c r="A309" s="7">
        <v>308</v>
      </c>
      <c r="B309" s="8" t="s">
        <v>330</v>
      </c>
      <c r="C309" s="8">
        <v>18</v>
      </c>
      <c r="D309" s="8">
        <v>9</v>
      </c>
      <c r="E309" s="9" t="s">
        <v>349</v>
      </c>
      <c r="F309" s="10"/>
      <c r="G309" s="10"/>
      <c r="H309" s="14"/>
      <c r="I309" s="2">
        <v>0</v>
      </c>
      <c r="J309" s="11">
        <v>0</v>
      </c>
      <c r="L309" s="16"/>
    </row>
    <row r="310" spans="1:12" ht="28" x14ac:dyDescent="0.15">
      <c r="A310" s="7">
        <v>309</v>
      </c>
      <c r="B310" s="8" t="s">
        <v>330</v>
      </c>
      <c r="C310" s="8">
        <v>19</v>
      </c>
      <c r="D310" s="8">
        <v>9</v>
      </c>
      <c r="E310" s="9" t="s">
        <v>350</v>
      </c>
      <c r="F310" s="13" t="str">
        <f ca="1">IFERROR(__xludf.DUMMYFUNCTION("""COMPUTED_VALUE"""),"RP")</f>
        <v>RP</v>
      </c>
      <c r="G310" s="13" t="str">
        <f ca="1">IFERROR(__xludf.DUMMYFUNCTION("""COMPUTED_VALUE"""),"RP")</f>
        <v>RP</v>
      </c>
      <c r="H310" s="14"/>
      <c r="I310" s="2" t="s">
        <v>74</v>
      </c>
      <c r="J310" s="11">
        <v>1</v>
      </c>
      <c r="L310" s="16"/>
    </row>
    <row r="311" spans="1:12" ht="14" x14ac:dyDescent="0.15">
      <c r="A311" s="7">
        <v>310</v>
      </c>
      <c r="B311" s="8" t="s">
        <v>351</v>
      </c>
      <c r="C311" s="8">
        <v>0</v>
      </c>
      <c r="D311" s="8">
        <v>0</v>
      </c>
      <c r="E311" s="9" t="s">
        <v>352</v>
      </c>
      <c r="F311" s="10"/>
      <c r="G311" s="10"/>
      <c r="H311" s="14"/>
      <c r="I311" s="2">
        <v>0</v>
      </c>
      <c r="J311" s="11">
        <v>0</v>
      </c>
      <c r="L311" s="16"/>
    </row>
    <row r="312" spans="1:12" ht="14" x14ac:dyDescent="0.15">
      <c r="A312" s="7">
        <v>311</v>
      </c>
      <c r="B312" s="8" t="s">
        <v>351</v>
      </c>
      <c r="C312" s="8">
        <v>1</v>
      </c>
      <c r="D312" s="8">
        <v>0</v>
      </c>
      <c r="E312" s="9" t="s">
        <v>353</v>
      </c>
      <c r="F312" s="13" t="str">
        <f ca="1">IFERROR(__xludf.DUMMYFUNCTION("""COMPUTED_VALUE"""),"O")</f>
        <v>O</v>
      </c>
      <c r="G312" s="13" t="str">
        <f ca="1">IFERROR(__xludf.DUMMYFUNCTION("""COMPUTED_VALUE"""),"O")</f>
        <v>O</v>
      </c>
      <c r="H312" s="14"/>
      <c r="I312" s="2" t="s">
        <v>19</v>
      </c>
      <c r="J312" s="11">
        <v>1</v>
      </c>
      <c r="L312" s="16"/>
    </row>
    <row r="313" spans="1:12" ht="14" x14ac:dyDescent="0.15">
      <c r="A313" s="7">
        <v>312</v>
      </c>
      <c r="B313" s="8" t="s">
        <v>351</v>
      </c>
      <c r="C313" s="8">
        <v>2</v>
      </c>
      <c r="D313" s="8">
        <v>1</v>
      </c>
      <c r="E313" s="9" t="s">
        <v>354</v>
      </c>
      <c r="F313" s="10"/>
      <c r="G313" s="10"/>
      <c r="H313" s="14"/>
      <c r="I313" s="2">
        <v>0</v>
      </c>
      <c r="J313" s="11">
        <v>0</v>
      </c>
      <c r="L313" s="16"/>
    </row>
    <row r="314" spans="1:12" ht="14" x14ac:dyDescent="0.15">
      <c r="A314" s="7">
        <v>313</v>
      </c>
      <c r="B314" s="8" t="s">
        <v>351</v>
      </c>
      <c r="C314" s="8">
        <v>3</v>
      </c>
      <c r="D314" s="8">
        <v>1</v>
      </c>
      <c r="E314" s="9" t="s">
        <v>355</v>
      </c>
      <c r="F314" s="13" t="str">
        <f ca="1">IFERROR(__xludf.DUMMYFUNCTION("""COMPUTED_VALUE"""),"RI")</f>
        <v>RI</v>
      </c>
      <c r="G314" s="13" t="str">
        <f ca="1">IFERROR(__xludf.DUMMYFUNCTION("""COMPUTED_VALUE"""),"RI")</f>
        <v>RI</v>
      </c>
      <c r="H314" s="14"/>
      <c r="I314" s="2" t="s">
        <v>14</v>
      </c>
      <c r="J314" s="11">
        <v>1</v>
      </c>
      <c r="L314" s="16"/>
    </row>
    <row r="315" spans="1:12" ht="28" x14ac:dyDescent="0.15">
      <c r="A315" s="7">
        <v>314</v>
      </c>
      <c r="B315" s="8" t="s">
        <v>351</v>
      </c>
      <c r="C315" s="8">
        <v>4</v>
      </c>
      <c r="D315" s="8">
        <v>2</v>
      </c>
      <c r="E315" s="9" t="s">
        <v>356</v>
      </c>
      <c r="F315" s="10"/>
      <c r="G315" s="10"/>
      <c r="H315" s="14"/>
      <c r="I315" s="2">
        <v>0</v>
      </c>
      <c r="J315" s="11">
        <v>0</v>
      </c>
      <c r="L315" s="16"/>
    </row>
    <row r="316" spans="1:12" ht="28" x14ac:dyDescent="0.15">
      <c r="A316" s="7">
        <v>315</v>
      </c>
      <c r="B316" s="8" t="s">
        <v>351</v>
      </c>
      <c r="C316" s="8">
        <v>5</v>
      </c>
      <c r="D316" s="8">
        <v>2</v>
      </c>
      <c r="E316" s="9" t="s">
        <v>357</v>
      </c>
      <c r="F316" s="13" t="str">
        <f ca="1">IFERROR(__xludf.DUMMYFUNCTION("""COMPUTED_VALUE"""),"RI")</f>
        <v>RI</v>
      </c>
      <c r="G316" s="13" t="str">
        <f ca="1">IFERROR(__xludf.DUMMYFUNCTION("""COMPUTED_VALUE"""),"RI")</f>
        <v>RI</v>
      </c>
      <c r="H316" s="14"/>
      <c r="I316" s="2" t="s">
        <v>14</v>
      </c>
      <c r="J316" s="11">
        <v>1</v>
      </c>
      <c r="L316" s="16"/>
    </row>
    <row r="317" spans="1:12" ht="14" x14ac:dyDescent="0.15">
      <c r="A317" s="7">
        <v>316</v>
      </c>
      <c r="B317" s="8" t="s">
        <v>351</v>
      </c>
      <c r="C317" s="8">
        <v>6</v>
      </c>
      <c r="D317" s="8">
        <v>3</v>
      </c>
      <c r="E317" s="9" t="s">
        <v>358</v>
      </c>
      <c r="F317" s="10"/>
      <c r="G317" s="10"/>
      <c r="H317" s="14"/>
      <c r="I317" s="2">
        <v>0</v>
      </c>
      <c r="J317" s="11">
        <v>0</v>
      </c>
      <c r="L317" s="16"/>
    </row>
    <row r="318" spans="1:12" ht="14" x14ac:dyDescent="0.15">
      <c r="A318" s="7">
        <v>317</v>
      </c>
      <c r="B318" s="8" t="s">
        <v>351</v>
      </c>
      <c r="C318" s="8">
        <v>7</v>
      </c>
      <c r="D318" s="8">
        <v>3</v>
      </c>
      <c r="E318" s="9" t="s">
        <v>359</v>
      </c>
      <c r="F318" s="13" t="str">
        <f ca="1">IFERROR(__xludf.DUMMYFUNCTION("""COMPUTED_VALUE"""),"RI")</f>
        <v>RI</v>
      </c>
      <c r="G318" s="13" t="str">
        <f ca="1">IFERROR(__xludf.DUMMYFUNCTION("""COMPUTED_VALUE"""),"RI")</f>
        <v>RI</v>
      </c>
      <c r="H318" s="14"/>
      <c r="I318" s="2" t="s">
        <v>14</v>
      </c>
      <c r="J318" s="11">
        <v>1</v>
      </c>
      <c r="L318" s="16"/>
    </row>
    <row r="319" spans="1:12" ht="28" x14ac:dyDescent="0.15">
      <c r="A319" s="7">
        <v>318</v>
      </c>
      <c r="B319" s="8" t="s">
        <v>351</v>
      </c>
      <c r="C319" s="8">
        <v>8</v>
      </c>
      <c r="D319" s="8">
        <v>4</v>
      </c>
      <c r="E319" s="9" t="s">
        <v>360</v>
      </c>
      <c r="F319" s="10"/>
      <c r="G319" s="10"/>
      <c r="H319" s="14"/>
      <c r="I319" s="2">
        <v>0</v>
      </c>
      <c r="J319" s="11">
        <v>0</v>
      </c>
      <c r="L319" s="16"/>
    </row>
    <row r="320" spans="1:12" ht="56" x14ac:dyDescent="0.15">
      <c r="A320" s="7">
        <v>319</v>
      </c>
      <c r="B320" s="8" t="s">
        <v>351</v>
      </c>
      <c r="C320" s="8">
        <v>9</v>
      </c>
      <c r="D320" s="8">
        <v>4</v>
      </c>
      <c r="E320" s="9" t="s">
        <v>361</v>
      </c>
      <c r="F320" s="13" t="str">
        <f ca="1">IFERROR(__xludf.DUMMYFUNCTION("""COMPUTED_VALUE"""),"CC")</f>
        <v>CC</v>
      </c>
      <c r="G320" s="13" t="str">
        <f ca="1">IFERROR(__xludf.DUMMYFUNCTION("""COMPUTED_VALUE"""),"RI")</f>
        <v>RI</v>
      </c>
      <c r="H320" s="8" t="s">
        <v>14</v>
      </c>
      <c r="I320" s="2" t="s">
        <v>14</v>
      </c>
      <c r="J320" s="11">
        <v>1</v>
      </c>
      <c r="L320" s="16"/>
    </row>
    <row r="321" spans="1:12" ht="42" x14ac:dyDescent="0.15">
      <c r="A321" s="7">
        <v>320</v>
      </c>
      <c r="B321" s="8" t="s">
        <v>351</v>
      </c>
      <c r="C321" s="8">
        <v>10</v>
      </c>
      <c r="D321" s="8">
        <v>5</v>
      </c>
      <c r="E321" s="9" t="s">
        <v>362</v>
      </c>
      <c r="F321" s="10"/>
      <c r="G321" s="10"/>
      <c r="H321" s="14"/>
      <c r="I321" s="2">
        <v>0</v>
      </c>
      <c r="J321" s="11">
        <v>0</v>
      </c>
      <c r="L321" s="16"/>
    </row>
    <row r="322" spans="1:12" ht="42" x14ac:dyDescent="0.15">
      <c r="A322" s="7">
        <v>321</v>
      </c>
      <c r="B322" s="8" t="s">
        <v>351</v>
      </c>
      <c r="C322" s="8">
        <v>11</v>
      </c>
      <c r="D322" s="8">
        <v>5</v>
      </c>
      <c r="E322" s="9" t="s">
        <v>363</v>
      </c>
      <c r="F322" s="13" t="str">
        <f ca="1">IFERROR(__xludf.DUMMYFUNCTION("""COMPUTED_VALUE"""),"RI")</f>
        <v>RI</v>
      </c>
      <c r="G322" s="13" t="str">
        <f ca="1">IFERROR(__xludf.DUMMYFUNCTION("""COMPUTED_VALUE"""),"RI")</f>
        <v>RI</v>
      </c>
      <c r="H322" s="14"/>
      <c r="I322" s="2" t="s">
        <v>14</v>
      </c>
      <c r="J322" s="11">
        <v>1</v>
      </c>
      <c r="L322" s="16"/>
    </row>
    <row r="323" spans="1:12" ht="28" x14ac:dyDescent="0.15">
      <c r="A323" s="7">
        <v>322</v>
      </c>
      <c r="B323" s="8" t="s">
        <v>351</v>
      </c>
      <c r="C323" s="8">
        <v>12</v>
      </c>
      <c r="D323" s="8">
        <v>6</v>
      </c>
      <c r="E323" s="9" t="s">
        <v>364</v>
      </c>
      <c r="F323" s="10"/>
      <c r="G323" s="10"/>
      <c r="H323" s="14"/>
      <c r="I323" s="2">
        <v>0</v>
      </c>
      <c r="J323" s="11">
        <v>0</v>
      </c>
      <c r="L323" s="16"/>
    </row>
    <row r="324" spans="1:12" ht="28" x14ac:dyDescent="0.15">
      <c r="A324" s="7">
        <v>323</v>
      </c>
      <c r="B324" s="8" t="s">
        <v>351</v>
      </c>
      <c r="C324" s="8">
        <v>13</v>
      </c>
      <c r="D324" s="8">
        <v>6</v>
      </c>
      <c r="E324" s="9" t="s">
        <v>365</v>
      </c>
      <c r="F324" s="13" t="str">
        <f ca="1">IFERROR(__xludf.DUMMYFUNCTION("""COMPUTED_VALUE"""),"RI")</f>
        <v>RI</v>
      </c>
      <c r="G324" s="13" t="str">
        <f ca="1">IFERROR(__xludf.DUMMYFUNCTION("""COMPUTED_VALUE"""),"RI")</f>
        <v>RI</v>
      </c>
      <c r="H324" s="14"/>
      <c r="I324" s="2" t="s">
        <v>14</v>
      </c>
      <c r="J324" s="11">
        <v>1</v>
      </c>
      <c r="L324" s="16"/>
    </row>
    <row r="325" spans="1:12" ht="28" x14ac:dyDescent="0.15">
      <c r="A325" s="7">
        <v>324</v>
      </c>
      <c r="B325" s="8" t="s">
        <v>351</v>
      </c>
      <c r="C325" s="8">
        <v>14</v>
      </c>
      <c r="D325" s="8">
        <v>7</v>
      </c>
      <c r="E325" s="9" t="s">
        <v>366</v>
      </c>
      <c r="F325" s="10"/>
      <c r="G325" s="10"/>
      <c r="H325" s="14"/>
      <c r="I325" s="2">
        <v>0</v>
      </c>
      <c r="J325" s="11">
        <v>0</v>
      </c>
      <c r="L325" s="16"/>
    </row>
    <row r="326" spans="1:12" ht="28" x14ac:dyDescent="0.15">
      <c r="A326" s="7">
        <v>325</v>
      </c>
      <c r="B326" s="8" t="s">
        <v>351</v>
      </c>
      <c r="C326" s="8">
        <v>15</v>
      </c>
      <c r="D326" s="8">
        <v>7</v>
      </c>
      <c r="E326" s="9" t="s">
        <v>367</v>
      </c>
      <c r="F326" s="13" t="str">
        <f ca="1">IFERROR(__xludf.DUMMYFUNCTION("""COMPUTED_VALUE"""),"RI")</f>
        <v>RI</v>
      </c>
      <c r="G326" s="13" t="str">
        <f ca="1">IFERROR(__xludf.DUMMYFUNCTION("""COMPUTED_VALUE"""),"RI")</f>
        <v>RI</v>
      </c>
      <c r="H326" s="14"/>
      <c r="I326" s="2" t="s">
        <v>14</v>
      </c>
      <c r="J326" s="11">
        <v>1</v>
      </c>
      <c r="L326" s="16"/>
    </row>
    <row r="327" spans="1:12" ht="14" x14ac:dyDescent="0.15">
      <c r="A327" s="7">
        <v>326</v>
      </c>
      <c r="B327" s="8" t="s">
        <v>351</v>
      </c>
      <c r="C327" s="8">
        <v>16</v>
      </c>
      <c r="D327" s="8">
        <v>8</v>
      </c>
      <c r="E327" s="9" t="s">
        <v>368</v>
      </c>
      <c r="F327" s="10"/>
      <c r="G327" s="10"/>
      <c r="H327" s="14"/>
      <c r="I327" s="2">
        <v>0</v>
      </c>
      <c r="J327" s="11">
        <v>0</v>
      </c>
      <c r="L327" s="16"/>
    </row>
    <row r="328" spans="1:12" ht="28" x14ac:dyDescent="0.15">
      <c r="A328" s="7">
        <v>327</v>
      </c>
      <c r="B328" s="8" t="s">
        <v>351</v>
      </c>
      <c r="C328" s="8">
        <v>17</v>
      </c>
      <c r="D328" s="8">
        <v>8</v>
      </c>
      <c r="E328" s="9" t="s">
        <v>369</v>
      </c>
      <c r="F328" s="13" t="str">
        <f ca="1">IFERROR(__xludf.DUMMYFUNCTION("""COMPUTED_VALUE"""),"WD")</f>
        <v>WD</v>
      </c>
      <c r="G328" s="13" t="str">
        <f ca="1">IFERROR(__xludf.DUMMYFUNCTION("""COMPUTED_VALUE"""),"WD")</f>
        <v>WD</v>
      </c>
      <c r="H328" s="14"/>
      <c r="I328" s="2" t="s">
        <v>45</v>
      </c>
      <c r="J328" s="11">
        <v>1</v>
      </c>
      <c r="L328" s="16"/>
    </row>
    <row r="329" spans="1:12" ht="70" x14ac:dyDescent="0.15">
      <c r="A329" s="7">
        <v>328</v>
      </c>
      <c r="B329" s="8" t="s">
        <v>351</v>
      </c>
      <c r="C329" s="8">
        <v>18</v>
      </c>
      <c r="D329" s="8">
        <v>9</v>
      </c>
      <c r="E329" s="9" t="s">
        <v>370</v>
      </c>
      <c r="F329" s="10"/>
      <c r="G329" s="10"/>
      <c r="H329" s="14"/>
      <c r="I329" s="2">
        <v>0</v>
      </c>
      <c r="J329" s="11">
        <v>0</v>
      </c>
      <c r="L329" s="16"/>
    </row>
    <row r="330" spans="1:12" ht="14" x14ac:dyDescent="0.15">
      <c r="A330" s="7">
        <v>329</v>
      </c>
      <c r="B330" s="8" t="s">
        <v>351</v>
      </c>
      <c r="C330" s="8">
        <v>19</v>
      </c>
      <c r="D330" s="8">
        <v>9</v>
      </c>
      <c r="E330" s="9" t="s">
        <v>371</v>
      </c>
      <c r="F330" s="13" t="str">
        <f ca="1">IFERROR(__xludf.DUMMYFUNCTION("""COMPUTED_VALUE"""),"WD")</f>
        <v>WD</v>
      </c>
      <c r="G330" s="13" t="str">
        <f ca="1">IFERROR(__xludf.DUMMYFUNCTION("""COMPUTED_VALUE"""),"WD")</f>
        <v>WD</v>
      </c>
      <c r="H330" s="14"/>
      <c r="I330" s="2" t="s">
        <v>45</v>
      </c>
      <c r="J330" s="11">
        <v>1</v>
      </c>
      <c r="L330" s="16"/>
    </row>
    <row r="331" spans="1:12" ht="14" x14ac:dyDescent="0.15">
      <c r="A331" s="7">
        <v>330</v>
      </c>
      <c r="B331" s="8" t="s">
        <v>351</v>
      </c>
      <c r="C331" s="8">
        <v>20</v>
      </c>
      <c r="D331" s="8">
        <v>10</v>
      </c>
      <c r="E331" s="9" t="s">
        <v>372</v>
      </c>
      <c r="F331" s="10"/>
      <c r="G331" s="10"/>
      <c r="H331" s="14"/>
      <c r="I331" s="2">
        <v>0</v>
      </c>
      <c r="J331" s="11">
        <v>0</v>
      </c>
      <c r="L331" s="16"/>
    </row>
    <row r="332" spans="1:12" ht="14" x14ac:dyDescent="0.15">
      <c r="A332" s="7">
        <v>331</v>
      </c>
      <c r="B332" s="8" t="s">
        <v>373</v>
      </c>
      <c r="C332" s="8">
        <v>0</v>
      </c>
      <c r="D332" s="8">
        <v>0</v>
      </c>
      <c r="E332" s="9" t="s">
        <v>374</v>
      </c>
      <c r="F332" s="10"/>
      <c r="G332" s="10"/>
      <c r="H332" s="14"/>
      <c r="I332" s="2">
        <v>0</v>
      </c>
      <c r="J332" s="11">
        <v>0</v>
      </c>
      <c r="L332" s="16"/>
    </row>
    <row r="333" spans="1:12" ht="14" x14ac:dyDescent="0.15">
      <c r="A333" s="7">
        <v>332</v>
      </c>
      <c r="B333" s="8" t="s">
        <v>373</v>
      </c>
      <c r="C333" s="8">
        <v>1</v>
      </c>
      <c r="D333" s="8">
        <v>0</v>
      </c>
      <c r="E333" s="9" t="s">
        <v>375</v>
      </c>
      <c r="F333" s="13" t="str">
        <f ca="1">IFERROR(__xludf.DUMMYFUNCTION("""COMPUTED_VALUE"""),"O")</f>
        <v>O</v>
      </c>
      <c r="G333" s="13" t="str">
        <f ca="1">IFERROR(__xludf.DUMMYFUNCTION("""COMPUTED_VALUE"""),"O")</f>
        <v>O</v>
      </c>
      <c r="H333" s="14"/>
      <c r="I333" s="2" t="s">
        <v>19</v>
      </c>
      <c r="J333" s="11">
        <v>1</v>
      </c>
      <c r="L333" s="16"/>
    </row>
    <row r="334" spans="1:12" ht="28" x14ac:dyDescent="0.15">
      <c r="A334" s="7">
        <v>333</v>
      </c>
      <c r="B334" s="8" t="s">
        <v>373</v>
      </c>
      <c r="C334" s="8">
        <v>2</v>
      </c>
      <c r="D334" s="8">
        <v>1</v>
      </c>
      <c r="E334" s="9" t="s">
        <v>376</v>
      </c>
      <c r="F334" s="10"/>
      <c r="G334" s="10"/>
      <c r="H334" s="14"/>
      <c r="I334" s="2">
        <v>0</v>
      </c>
      <c r="J334" s="11">
        <v>0</v>
      </c>
      <c r="L334" s="16"/>
    </row>
    <row r="335" spans="1:12" ht="28" x14ac:dyDescent="0.15">
      <c r="A335" s="7">
        <v>334</v>
      </c>
      <c r="B335" s="8" t="s">
        <v>373</v>
      </c>
      <c r="C335" s="8">
        <v>3</v>
      </c>
      <c r="D335" s="8">
        <v>1</v>
      </c>
      <c r="E335" s="9" t="s">
        <v>377</v>
      </c>
      <c r="F335" s="13" t="str">
        <f ca="1">IFERROR(__xludf.DUMMYFUNCTION("""COMPUTED_VALUE"""),"WD")</f>
        <v>WD</v>
      </c>
      <c r="G335" s="13" t="str">
        <f ca="1">IFERROR(__xludf.DUMMYFUNCTION("""COMPUTED_VALUE"""),"CC")</f>
        <v>CC</v>
      </c>
      <c r="H335" s="8" t="s">
        <v>45</v>
      </c>
      <c r="I335" s="2" t="s">
        <v>45</v>
      </c>
      <c r="J335" s="11">
        <v>1</v>
      </c>
      <c r="L335" s="16"/>
    </row>
    <row r="336" spans="1:12" ht="14" x14ac:dyDescent="0.15">
      <c r="A336" s="7">
        <v>335</v>
      </c>
      <c r="B336" s="8" t="s">
        <v>373</v>
      </c>
      <c r="C336" s="8">
        <v>4</v>
      </c>
      <c r="D336" s="8">
        <v>2</v>
      </c>
      <c r="E336" s="9" t="s">
        <v>378</v>
      </c>
      <c r="F336" s="10"/>
      <c r="G336" s="10"/>
      <c r="H336" s="14"/>
      <c r="I336" s="2">
        <v>0</v>
      </c>
      <c r="J336" s="11">
        <v>0</v>
      </c>
      <c r="L336" s="16"/>
    </row>
    <row r="337" spans="1:12" ht="28" x14ac:dyDescent="0.15">
      <c r="A337" s="7">
        <v>336</v>
      </c>
      <c r="B337" s="8" t="s">
        <v>373</v>
      </c>
      <c r="C337" s="8">
        <v>5</v>
      </c>
      <c r="D337" s="8">
        <v>2</v>
      </c>
      <c r="E337" s="9" t="s">
        <v>379</v>
      </c>
      <c r="F337" s="13" t="str">
        <f ca="1">IFERROR(__xludf.DUMMYFUNCTION("""COMPUTED_VALUE"""),"RP")</f>
        <v>RP</v>
      </c>
      <c r="G337" s="13" t="str">
        <f ca="1">IFERROR(__xludf.DUMMYFUNCTION("""COMPUTED_VALUE"""),"CC")</f>
        <v>CC</v>
      </c>
      <c r="H337" s="8" t="s">
        <v>74</v>
      </c>
      <c r="I337" s="2" t="s">
        <v>74</v>
      </c>
      <c r="J337" s="11">
        <v>1</v>
      </c>
      <c r="L337" s="16"/>
    </row>
    <row r="338" spans="1:12" ht="28" x14ac:dyDescent="0.15">
      <c r="A338" s="7">
        <v>337</v>
      </c>
      <c r="B338" s="8" t="s">
        <v>373</v>
      </c>
      <c r="C338" s="8">
        <v>6</v>
      </c>
      <c r="D338" s="8">
        <v>3</v>
      </c>
      <c r="E338" s="9" t="s">
        <v>380</v>
      </c>
      <c r="F338" s="10"/>
      <c r="G338" s="10"/>
      <c r="H338" s="14"/>
      <c r="I338" s="2">
        <v>0</v>
      </c>
      <c r="J338" s="11">
        <v>0</v>
      </c>
      <c r="L338" s="16"/>
    </row>
    <row r="339" spans="1:12" ht="28" x14ac:dyDescent="0.15">
      <c r="A339" s="7">
        <v>338</v>
      </c>
      <c r="B339" s="8" t="s">
        <v>373</v>
      </c>
      <c r="C339" s="8">
        <v>7</v>
      </c>
      <c r="D339" s="8">
        <v>3</v>
      </c>
      <c r="E339" s="9" t="s">
        <v>381</v>
      </c>
      <c r="F339" s="13" t="str">
        <f ca="1">IFERROR(__xludf.DUMMYFUNCTION("""COMPUTED_VALUE"""),"WD")</f>
        <v>WD</v>
      </c>
      <c r="G339" s="13" t="str">
        <f ca="1">IFERROR(__xludf.DUMMYFUNCTION("""COMPUTED_VALUE"""),"CC")</f>
        <v>CC</v>
      </c>
      <c r="H339" s="8" t="s">
        <v>45</v>
      </c>
      <c r="I339" s="2" t="s">
        <v>45</v>
      </c>
      <c r="J339" s="11">
        <v>1</v>
      </c>
      <c r="L339" s="16"/>
    </row>
    <row r="340" spans="1:12" ht="28" x14ac:dyDescent="0.15">
      <c r="A340" s="7">
        <v>339</v>
      </c>
      <c r="B340" s="8" t="s">
        <v>373</v>
      </c>
      <c r="C340" s="8">
        <v>8</v>
      </c>
      <c r="D340" s="8">
        <v>4</v>
      </c>
      <c r="E340" s="9" t="s">
        <v>382</v>
      </c>
      <c r="F340" s="10"/>
      <c r="G340" s="10"/>
      <c r="H340" s="14"/>
      <c r="I340" s="2">
        <v>0</v>
      </c>
      <c r="J340" s="11">
        <v>0</v>
      </c>
      <c r="L340" s="16"/>
    </row>
    <row r="341" spans="1:12" ht="28" x14ac:dyDescent="0.15">
      <c r="A341" s="7">
        <v>340</v>
      </c>
      <c r="B341" s="8" t="s">
        <v>373</v>
      </c>
      <c r="C341" s="8">
        <v>9</v>
      </c>
      <c r="D341" s="8">
        <v>4</v>
      </c>
      <c r="E341" s="9" t="s">
        <v>383</v>
      </c>
      <c r="F341" s="13" t="str">
        <f ca="1">IFERROR(__xludf.DUMMYFUNCTION("""COMPUTED_VALUE"""),"CC")</f>
        <v>CC</v>
      </c>
      <c r="G341" s="13" t="str">
        <f ca="1">IFERROR(__xludf.DUMMYFUNCTION("""COMPUTED_VALUE"""),"CC")</f>
        <v>CC</v>
      </c>
      <c r="H341" s="14"/>
      <c r="I341" s="2" t="s">
        <v>77</v>
      </c>
      <c r="J341" s="11">
        <v>1</v>
      </c>
      <c r="L341" s="16"/>
    </row>
    <row r="342" spans="1:12" ht="28" x14ac:dyDescent="0.15">
      <c r="A342" s="7">
        <v>341</v>
      </c>
      <c r="B342" s="8" t="s">
        <v>373</v>
      </c>
      <c r="C342" s="8">
        <v>10</v>
      </c>
      <c r="D342" s="8">
        <v>5</v>
      </c>
      <c r="E342" s="9" t="s">
        <v>384</v>
      </c>
      <c r="F342" s="10"/>
      <c r="G342" s="10"/>
      <c r="H342" s="14"/>
      <c r="I342" s="2">
        <v>0</v>
      </c>
      <c r="J342" s="11">
        <v>0</v>
      </c>
      <c r="L342" s="16"/>
    </row>
    <row r="343" spans="1:12" ht="42" x14ac:dyDescent="0.15">
      <c r="A343" s="7">
        <v>342</v>
      </c>
      <c r="B343" s="8" t="s">
        <v>373</v>
      </c>
      <c r="C343" s="8">
        <v>11</v>
      </c>
      <c r="D343" s="8">
        <v>5</v>
      </c>
      <c r="E343" s="9" t="s">
        <v>385</v>
      </c>
      <c r="F343" s="13" t="str">
        <f ca="1">IFERROR(__xludf.DUMMYFUNCTION("""COMPUTED_VALUE"""),"CC")</f>
        <v>CC</v>
      </c>
      <c r="G343" s="13" t="str">
        <f ca="1">IFERROR(__xludf.DUMMYFUNCTION("""COMPUTED_VALUE"""),"CC")</f>
        <v>CC</v>
      </c>
      <c r="H343" s="14"/>
      <c r="I343" s="2" t="s">
        <v>77</v>
      </c>
      <c r="J343" s="11">
        <v>1</v>
      </c>
      <c r="L343" s="16"/>
    </row>
    <row r="344" spans="1:12" ht="28" x14ac:dyDescent="0.15">
      <c r="A344" s="7">
        <v>343</v>
      </c>
      <c r="B344" s="8" t="s">
        <v>373</v>
      </c>
      <c r="C344" s="8">
        <v>12</v>
      </c>
      <c r="D344" s="8">
        <v>6</v>
      </c>
      <c r="E344" s="9" t="s">
        <v>386</v>
      </c>
      <c r="F344" s="10"/>
      <c r="G344" s="10"/>
      <c r="H344" s="14"/>
      <c r="I344" s="2">
        <v>0</v>
      </c>
      <c r="J344" s="11">
        <v>0</v>
      </c>
      <c r="L344" s="16"/>
    </row>
    <row r="345" spans="1:12" ht="14" x14ac:dyDescent="0.15">
      <c r="A345" s="7">
        <v>344</v>
      </c>
      <c r="B345" s="8" t="s">
        <v>373</v>
      </c>
      <c r="C345" s="8">
        <v>13</v>
      </c>
      <c r="D345" s="8">
        <v>6</v>
      </c>
      <c r="E345" s="9" t="s">
        <v>387</v>
      </c>
      <c r="F345" s="13" t="str">
        <f ca="1">IFERROR(__xludf.DUMMYFUNCTION("""COMPUTED_VALUE"""),"CC")</f>
        <v>CC</v>
      </c>
      <c r="G345" s="13" t="str">
        <f ca="1">IFERROR(__xludf.DUMMYFUNCTION("""COMPUTED_VALUE"""),"CC")</f>
        <v>CC</v>
      </c>
      <c r="H345" s="14"/>
      <c r="I345" s="2" t="s">
        <v>77</v>
      </c>
      <c r="J345" s="11">
        <v>1</v>
      </c>
      <c r="L345" s="16"/>
    </row>
    <row r="346" spans="1:12" ht="14" x14ac:dyDescent="0.15">
      <c r="A346" s="7">
        <v>345</v>
      </c>
      <c r="B346" s="8" t="s">
        <v>373</v>
      </c>
      <c r="C346" s="8">
        <v>14</v>
      </c>
      <c r="D346" s="8">
        <v>7</v>
      </c>
      <c r="E346" s="9" t="s">
        <v>388</v>
      </c>
      <c r="F346" s="10"/>
      <c r="G346" s="10"/>
      <c r="H346" s="14"/>
      <c r="I346" s="2">
        <v>0</v>
      </c>
      <c r="J346" s="11">
        <v>0</v>
      </c>
      <c r="L346" s="16"/>
    </row>
    <row r="347" spans="1:12" ht="28" x14ac:dyDescent="0.15">
      <c r="A347" s="7">
        <v>346</v>
      </c>
      <c r="B347" s="8" t="s">
        <v>373</v>
      </c>
      <c r="C347" s="8">
        <v>15</v>
      </c>
      <c r="D347" s="8">
        <v>7</v>
      </c>
      <c r="E347" s="9" t="s">
        <v>389</v>
      </c>
      <c r="F347" s="13" t="str">
        <f ca="1">IFERROR(__xludf.DUMMYFUNCTION("""COMPUTED_VALUE"""),"CC")</f>
        <v>CC</v>
      </c>
      <c r="G347" s="13" t="str">
        <f ca="1">IFERROR(__xludf.DUMMYFUNCTION("""COMPUTED_VALUE"""),"CC")</f>
        <v>CC</v>
      </c>
      <c r="H347" s="14"/>
      <c r="I347" s="2" t="s">
        <v>77</v>
      </c>
      <c r="J347" s="11">
        <v>1</v>
      </c>
      <c r="L347" s="16"/>
    </row>
    <row r="348" spans="1:12" ht="56" x14ac:dyDescent="0.15">
      <c r="A348" s="7">
        <v>347</v>
      </c>
      <c r="B348" s="8" t="s">
        <v>373</v>
      </c>
      <c r="C348" s="8">
        <v>16</v>
      </c>
      <c r="D348" s="8">
        <v>8</v>
      </c>
      <c r="E348" s="9" t="s">
        <v>390</v>
      </c>
      <c r="F348" s="10"/>
      <c r="G348" s="10"/>
      <c r="H348" s="14"/>
      <c r="I348" s="2">
        <v>0</v>
      </c>
      <c r="J348" s="11">
        <v>0</v>
      </c>
      <c r="L348" s="16"/>
    </row>
    <row r="349" spans="1:12" ht="28" x14ac:dyDescent="0.15">
      <c r="A349" s="7">
        <v>348</v>
      </c>
      <c r="B349" s="8" t="s">
        <v>373</v>
      </c>
      <c r="C349" s="8">
        <v>17</v>
      </c>
      <c r="D349" s="8">
        <v>8</v>
      </c>
      <c r="E349" s="9" t="s">
        <v>391</v>
      </c>
      <c r="F349" s="13" t="str">
        <f ca="1">IFERROR(__xludf.DUMMYFUNCTION("""COMPUTED_VALUE"""),"CC")</f>
        <v>CC</v>
      </c>
      <c r="G349" s="13" t="str">
        <f ca="1">IFERROR(__xludf.DUMMYFUNCTION("""COMPUTED_VALUE"""),"CC")</f>
        <v>CC</v>
      </c>
      <c r="H349" s="14"/>
      <c r="I349" s="2" t="s">
        <v>77</v>
      </c>
      <c r="J349" s="11">
        <v>1</v>
      </c>
      <c r="L349" s="16"/>
    </row>
    <row r="350" spans="1:12" ht="28" x14ac:dyDescent="0.15">
      <c r="A350" s="7">
        <v>349</v>
      </c>
      <c r="B350" s="8" t="s">
        <v>373</v>
      </c>
      <c r="C350" s="8">
        <v>18</v>
      </c>
      <c r="D350" s="8">
        <v>9</v>
      </c>
      <c r="E350" s="9" t="s">
        <v>392</v>
      </c>
      <c r="F350" s="10"/>
      <c r="G350" s="10"/>
      <c r="H350" s="14"/>
      <c r="I350" s="2">
        <v>0</v>
      </c>
      <c r="J350" s="11">
        <v>0</v>
      </c>
      <c r="L350" s="16"/>
    </row>
    <row r="351" spans="1:12" ht="28" x14ac:dyDescent="0.15">
      <c r="A351" s="7">
        <v>350</v>
      </c>
      <c r="B351" s="8" t="s">
        <v>373</v>
      </c>
      <c r="C351" s="8">
        <v>19</v>
      </c>
      <c r="D351" s="8">
        <v>9</v>
      </c>
      <c r="E351" s="9" t="s">
        <v>393</v>
      </c>
      <c r="F351" s="13" t="str">
        <f ca="1">IFERROR(__xludf.DUMMYFUNCTION("""COMPUTED_VALUE"""),"RP")</f>
        <v>RP</v>
      </c>
      <c r="G351" s="13" t="str">
        <f ca="1">IFERROR(__xludf.DUMMYFUNCTION("""COMPUTED_VALUE"""),"CC")</f>
        <v>CC</v>
      </c>
      <c r="H351" s="8" t="s">
        <v>74</v>
      </c>
      <c r="I351" s="2" t="s">
        <v>74</v>
      </c>
      <c r="J351" s="11">
        <v>1</v>
      </c>
      <c r="L351" s="16"/>
    </row>
    <row r="352" spans="1:12" ht="14" x14ac:dyDescent="0.15">
      <c r="A352" s="7">
        <v>351</v>
      </c>
      <c r="B352" s="8" t="s">
        <v>373</v>
      </c>
      <c r="C352" s="8">
        <v>20</v>
      </c>
      <c r="D352" s="8">
        <v>10</v>
      </c>
      <c r="E352" s="9" t="s">
        <v>394</v>
      </c>
      <c r="F352" s="10"/>
      <c r="G352" s="10"/>
      <c r="H352" s="14"/>
      <c r="I352" s="2">
        <v>0</v>
      </c>
      <c r="J352" s="11">
        <v>0</v>
      </c>
      <c r="L352" s="16"/>
    </row>
    <row r="353" spans="1:12" ht="14" x14ac:dyDescent="0.15">
      <c r="A353" s="7">
        <v>352</v>
      </c>
      <c r="B353" s="8" t="s">
        <v>373</v>
      </c>
      <c r="C353" s="8">
        <v>21</v>
      </c>
      <c r="D353" s="8">
        <v>10</v>
      </c>
      <c r="E353" s="9" t="s">
        <v>395</v>
      </c>
      <c r="F353" s="13" t="str">
        <f ca="1">IFERROR(__xludf.DUMMYFUNCTION("""COMPUTED_VALUE"""),"WD")</f>
        <v>WD</v>
      </c>
      <c r="G353" s="13" t="str">
        <f ca="1">IFERROR(__xludf.DUMMYFUNCTION("""COMPUTED_VALUE"""),"CC")</f>
        <v>CC</v>
      </c>
      <c r="H353" s="14"/>
      <c r="I353" s="2" t="s">
        <v>77</v>
      </c>
      <c r="J353" s="11">
        <v>1</v>
      </c>
      <c r="L353" s="16"/>
    </row>
    <row r="354" spans="1:12" ht="14" x14ac:dyDescent="0.15">
      <c r="A354" s="7">
        <v>353</v>
      </c>
      <c r="B354" s="8" t="s">
        <v>396</v>
      </c>
      <c r="C354" s="8">
        <v>0</v>
      </c>
      <c r="D354" s="8">
        <v>0</v>
      </c>
      <c r="E354" s="9" t="s">
        <v>397</v>
      </c>
      <c r="F354" s="10"/>
      <c r="G354" s="10"/>
      <c r="H354" s="14"/>
      <c r="I354" s="2">
        <v>0</v>
      </c>
      <c r="J354" s="11">
        <v>0</v>
      </c>
      <c r="L354" s="16"/>
    </row>
    <row r="355" spans="1:12" ht="14" x14ac:dyDescent="0.15">
      <c r="A355" s="7">
        <v>354</v>
      </c>
      <c r="B355" s="8" t="s">
        <v>396</v>
      </c>
      <c r="C355" s="8">
        <v>1</v>
      </c>
      <c r="D355" s="8">
        <v>0</v>
      </c>
      <c r="E355" s="9" t="s">
        <v>398</v>
      </c>
      <c r="F355" s="13" t="str">
        <f ca="1">IFERROR(__xludf.DUMMYFUNCTION("""COMPUTED_VALUE"""),"O")</f>
        <v>O</v>
      </c>
      <c r="G355" s="13" t="str">
        <f ca="1">IFERROR(__xludf.DUMMYFUNCTION("""COMPUTED_VALUE"""),"O")</f>
        <v>O</v>
      </c>
      <c r="H355" s="14"/>
      <c r="I355" s="2" t="s">
        <v>19</v>
      </c>
      <c r="J355" s="11">
        <v>1</v>
      </c>
      <c r="L355" s="16"/>
    </row>
    <row r="356" spans="1:12" ht="14" x14ac:dyDescent="0.15">
      <c r="A356" s="7">
        <v>355</v>
      </c>
      <c r="B356" s="8" t="s">
        <v>396</v>
      </c>
      <c r="C356" s="8">
        <v>2</v>
      </c>
      <c r="D356" s="8">
        <v>1</v>
      </c>
      <c r="E356" s="9" t="s">
        <v>399</v>
      </c>
      <c r="F356" s="10"/>
      <c r="G356" s="10"/>
      <c r="H356" s="14"/>
      <c r="I356" s="2">
        <v>0</v>
      </c>
      <c r="J356" s="11">
        <v>0</v>
      </c>
      <c r="L356" s="16"/>
    </row>
    <row r="357" spans="1:12" ht="14" x14ac:dyDescent="0.15">
      <c r="A357" s="7">
        <v>356</v>
      </c>
      <c r="B357" s="8" t="s">
        <v>396</v>
      </c>
      <c r="C357" s="8">
        <v>3</v>
      </c>
      <c r="D357" s="8">
        <v>1</v>
      </c>
      <c r="E357" s="9" t="s">
        <v>400</v>
      </c>
      <c r="F357" s="13" t="str">
        <f ca="1">IFERROR(__xludf.DUMMYFUNCTION("""COMPUTED_VALUE"""),"O")</f>
        <v>O</v>
      </c>
      <c r="G357" s="13" t="str">
        <f ca="1">IFERROR(__xludf.DUMMYFUNCTION("""COMPUTED_VALUE"""),"O")</f>
        <v>O</v>
      </c>
      <c r="H357" s="14"/>
      <c r="I357" s="2" t="s">
        <v>19</v>
      </c>
      <c r="J357" s="11">
        <v>1</v>
      </c>
      <c r="L357" s="16"/>
    </row>
    <row r="358" spans="1:12" ht="28" x14ac:dyDescent="0.15">
      <c r="A358" s="7">
        <v>357</v>
      </c>
      <c r="B358" s="8" t="s">
        <v>396</v>
      </c>
      <c r="C358" s="8">
        <v>4</v>
      </c>
      <c r="D358" s="8">
        <v>2</v>
      </c>
      <c r="E358" s="9" t="s">
        <v>401</v>
      </c>
      <c r="F358" s="10"/>
      <c r="G358" s="10"/>
      <c r="H358" s="14"/>
      <c r="I358" s="2">
        <v>0</v>
      </c>
      <c r="J358" s="11">
        <v>0</v>
      </c>
      <c r="L358" s="16"/>
    </row>
    <row r="359" spans="1:12" ht="14" x14ac:dyDescent="0.15">
      <c r="A359" s="7">
        <v>358</v>
      </c>
      <c r="B359" s="8" t="s">
        <v>396</v>
      </c>
      <c r="C359" s="8">
        <v>5</v>
      </c>
      <c r="D359" s="8">
        <v>2</v>
      </c>
      <c r="E359" s="9" t="s">
        <v>402</v>
      </c>
      <c r="F359" s="13" t="str">
        <f ca="1">IFERROR(__xludf.DUMMYFUNCTION("""COMPUTED_VALUE"""),"RI")</f>
        <v>RI</v>
      </c>
      <c r="G359" s="13" t="str">
        <f ca="1">IFERROR(__xludf.DUMMYFUNCTION("""COMPUTED_VALUE"""),"RI")</f>
        <v>RI</v>
      </c>
      <c r="H359" s="14"/>
      <c r="I359" s="2" t="s">
        <v>14</v>
      </c>
      <c r="J359" s="11">
        <v>1</v>
      </c>
      <c r="L359" s="16"/>
    </row>
    <row r="360" spans="1:12" ht="98" x14ac:dyDescent="0.15">
      <c r="A360" s="7">
        <v>359</v>
      </c>
      <c r="B360" s="8" t="s">
        <v>396</v>
      </c>
      <c r="C360" s="8">
        <v>6</v>
      </c>
      <c r="D360" s="8">
        <v>3</v>
      </c>
      <c r="E360" s="9" t="s">
        <v>403</v>
      </c>
      <c r="F360" s="10"/>
      <c r="G360" s="10"/>
      <c r="H360" s="14"/>
      <c r="I360" s="2">
        <v>0</v>
      </c>
      <c r="J360" s="11">
        <v>0</v>
      </c>
      <c r="L360" s="16"/>
    </row>
    <row r="361" spans="1:12" ht="14" x14ac:dyDescent="0.15">
      <c r="A361" s="7">
        <v>360</v>
      </c>
      <c r="B361" s="8" t="s">
        <v>396</v>
      </c>
      <c r="C361" s="8">
        <v>7</v>
      </c>
      <c r="D361" s="8">
        <v>3</v>
      </c>
      <c r="E361" s="9" t="s">
        <v>404</v>
      </c>
      <c r="F361" s="13" t="str">
        <f ca="1">IFERROR(__xludf.DUMMYFUNCTION("""COMPUTED_VALUE"""),"RP")</f>
        <v>RP</v>
      </c>
      <c r="G361" s="13" t="str">
        <f ca="1">IFERROR(__xludf.DUMMYFUNCTION("""COMPUTED_VALUE"""),"RP")</f>
        <v>RP</v>
      </c>
      <c r="H361" s="14"/>
      <c r="I361" s="2" t="s">
        <v>74</v>
      </c>
      <c r="J361" s="11">
        <v>1</v>
      </c>
      <c r="L361" s="16"/>
    </row>
    <row r="362" spans="1:12" ht="42" x14ac:dyDescent="0.15">
      <c r="A362" s="7">
        <v>361</v>
      </c>
      <c r="B362" s="8" t="s">
        <v>396</v>
      </c>
      <c r="C362" s="8">
        <v>8</v>
      </c>
      <c r="D362" s="8">
        <v>4</v>
      </c>
      <c r="E362" s="9" t="s">
        <v>405</v>
      </c>
      <c r="F362" s="10"/>
      <c r="G362" s="10"/>
      <c r="H362" s="14"/>
      <c r="I362" s="2">
        <v>0</v>
      </c>
      <c r="J362" s="11">
        <v>0</v>
      </c>
      <c r="L362" s="16"/>
    </row>
    <row r="363" spans="1:12" ht="14" x14ac:dyDescent="0.15">
      <c r="A363" s="7">
        <v>362</v>
      </c>
      <c r="B363" s="8" t="s">
        <v>396</v>
      </c>
      <c r="C363" s="8">
        <v>9</v>
      </c>
      <c r="D363" s="8">
        <v>4</v>
      </c>
      <c r="E363" s="9" t="s">
        <v>406</v>
      </c>
      <c r="F363" s="13" t="str">
        <f ca="1">IFERROR(__xludf.DUMMYFUNCTION("""COMPUTED_VALUE"""),"RP")</f>
        <v>RP</v>
      </c>
      <c r="G363" s="13" t="str">
        <f ca="1">IFERROR(__xludf.DUMMYFUNCTION("""COMPUTED_VALUE"""),"RP")</f>
        <v>RP</v>
      </c>
      <c r="H363" s="14"/>
      <c r="I363" s="2" t="s">
        <v>74</v>
      </c>
      <c r="J363" s="11">
        <v>1</v>
      </c>
      <c r="L363" s="16"/>
    </row>
    <row r="364" spans="1:12" ht="42" x14ac:dyDescent="0.15">
      <c r="A364" s="7">
        <v>363</v>
      </c>
      <c r="B364" s="8" t="s">
        <v>396</v>
      </c>
      <c r="C364" s="8">
        <v>10</v>
      </c>
      <c r="D364" s="8">
        <v>5</v>
      </c>
      <c r="E364" s="9" t="s">
        <v>407</v>
      </c>
      <c r="F364" s="10"/>
      <c r="G364" s="10"/>
      <c r="H364" s="14"/>
      <c r="I364" s="2">
        <v>0</v>
      </c>
      <c r="J364" s="11">
        <v>0</v>
      </c>
      <c r="L364" s="16"/>
    </row>
    <row r="365" spans="1:12" ht="14" x14ac:dyDescent="0.15">
      <c r="A365" s="7">
        <v>364</v>
      </c>
      <c r="B365" s="8" t="s">
        <v>396</v>
      </c>
      <c r="C365" s="8">
        <v>11</v>
      </c>
      <c r="D365" s="8">
        <v>5</v>
      </c>
      <c r="E365" s="9" t="s">
        <v>408</v>
      </c>
      <c r="F365" s="13" t="str">
        <f ca="1">IFERROR(__xludf.DUMMYFUNCTION("""COMPUTED_VALUE"""),"RI")</f>
        <v>RI</v>
      </c>
      <c r="G365" s="13" t="str">
        <f ca="1">IFERROR(__xludf.DUMMYFUNCTION("""COMPUTED_VALUE"""),"RP")</f>
        <v>RP</v>
      </c>
      <c r="H365" s="8" t="s">
        <v>14</v>
      </c>
      <c r="I365" s="2" t="s">
        <v>14</v>
      </c>
      <c r="J365" s="11">
        <v>1</v>
      </c>
      <c r="L365" s="16"/>
    </row>
    <row r="366" spans="1:12" ht="126" x14ac:dyDescent="0.15">
      <c r="A366" s="7">
        <v>365</v>
      </c>
      <c r="B366" s="8" t="s">
        <v>396</v>
      </c>
      <c r="C366" s="8">
        <v>12</v>
      </c>
      <c r="D366" s="8">
        <v>6</v>
      </c>
      <c r="E366" s="9" t="s">
        <v>409</v>
      </c>
      <c r="F366" s="10"/>
      <c r="G366" s="10"/>
      <c r="H366" s="14"/>
      <c r="I366" s="2">
        <v>0</v>
      </c>
      <c r="J366" s="11">
        <v>0</v>
      </c>
      <c r="L366" s="16"/>
    </row>
    <row r="367" spans="1:12" ht="14" x14ac:dyDescent="0.15">
      <c r="A367" s="7">
        <v>366</v>
      </c>
      <c r="B367" s="8" t="s">
        <v>396</v>
      </c>
      <c r="C367" s="8">
        <v>13</v>
      </c>
      <c r="D367" s="8">
        <v>6</v>
      </c>
      <c r="E367" s="9" t="s">
        <v>410</v>
      </c>
      <c r="F367" s="13" t="str">
        <f ca="1">IFERROR(__xludf.DUMMYFUNCTION("""COMPUTED_VALUE"""),"RP")</f>
        <v>RP</v>
      </c>
      <c r="G367" s="13" t="str">
        <f ca="1">IFERROR(__xludf.DUMMYFUNCTION("""COMPUTED_VALUE"""),"CC")</f>
        <v>CC</v>
      </c>
      <c r="H367" s="8" t="s">
        <v>74</v>
      </c>
      <c r="I367" s="2" t="s">
        <v>74</v>
      </c>
      <c r="J367" s="11">
        <v>1</v>
      </c>
      <c r="L367" s="16"/>
    </row>
    <row r="368" spans="1:12" ht="70" x14ac:dyDescent="0.15">
      <c r="A368" s="7">
        <v>367</v>
      </c>
      <c r="B368" s="8" t="s">
        <v>396</v>
      </c>
      <c r="C368" s="8">
        <v>14</v>
      </c>
      <c r="D368" s="8">
        <v>7</v>
      </c>
      <c r="E368" s="9" t="s">
        <v>411</v>
      </c>
      <c r="F368" s="10"/>
      <c r="G368" s="10"/>
      <c r="H368" s="14"/>
      <c r="I368" s="2">
        <v>0</v>
      </c>
      <c r="J368" s="11">
        <v>0</v>
      </c>
      <c r="L368" s="16"/>
    </row>
    <row r="369" spans="1:12" ht="14" x14ac:dyDescent="0.15">
      <c r="A369" s="7">
        <v>368</v>
      </c>
      <c r="B369" s="8" t="s">
        <v>396</v>
      </c>
      <c r="C369" s="8">
        <v>15</v>
      </c>
      <c r="D369" s="8">
        <v>7</v>
      </c>
      <c r="E369" s="9" t="s">
        <v>412</v>
      </c>
      <c r="F369" s="13" t="str">
        <f ca="1">IFERROR(__xludf.DUMMYFUNCTION("""COMPUTED_VALUE"""),"WD")</f>
        <v>WD</v>
      </c>
      <c r="G369" s="13" t="str">
        <f ca="1">IFERROR(__xludf.DUMMYFUNCTION("""COMPUTED_VALUE"""),"WD")</f>
        <v>WD</v>
      </c>
      <c r="H369" s="14"/>
      <c r="I369" s="2" t="s">
        <v>45</v>
      </c>
      <c r="J369" s="11">
        <v>1</v>
      </c>
      <c r="L369" s="16"/>
    </row>
    <row r="370" spans="1:12" ht="56" x14ac:dyDescent="0.15">
      <c r="A370" s="7">
        <v>369</v>
      </c>
      <c r="B370" s="8" t="s">
        <v>396</v>
      </c>
      <c r="C370" s="8">
        <v>16</v>
      </c>
      <c r="D370" s="8">
        <v>8</v>
      </c>
      <c r="E370" s="9" t="s">
        <v>413</v>
      </c>
      <c r="F370" s="10"/>
      <c r="G370" s="10"/>
      <c r="H370" s="14"/>
      <c r="I370" s="2">
        <v>0</v>
      </c>
      <c r="J370" s="11">
        <v>0</v>
      </c>
      <c r="L370" s="16"/>
    </row>
    <row r="371" spans="1:12" ht="14" x14ac:dyDescent="0.15">
      <c r="A371" s="7">
        <v>370</v>
      </c>
      <c r="B371" s="8" t="s">
        <v>396</v>
      </c>
      <c r="C371" s="8">
        <v>17</v>
      </c>
      <c r="D371" s="8">
        <v>8</v>
      </c>
      <c r="E371" s="9" t="s">
        <v>414</v>
      </c>
      <c r="F371" s="13" t="str">
        <f ca="1">IFERROR(__xludf.DUMMYFUNCTION("""COMPUTED_VALUE"""),"RP")</f>
        <v>RP</v>
      </c>
      <c r="G371" s="13" t="str">
        <f ca="1">IFERROR(__xludf.DUMMYFUNCTION("""COMPUTED_VALUE"""),"CC")</f>
        <v>CC</v>
      </c>
      <c r="H371" s="8" t="s">
        <v>74</v>
      </c>
      <c r="I371" s="2" t="s">
        <v>74</v>
      </c>
      <c r="J371" s="11">
        <v>1</v>
      </c>
      <c r="L371" s="16"/>
    </row>
    <row r="372" spans="1:12" ht="28" x14ac:dyDescent="0.15">
      <c r="A372" s="7">
        <v>371</v>
      </c>
      <c r="B372" s="8" t="s">
        <v>396</v>
      </c>
      <c r="C372" s="8">
        <v>18</v>
      </c>
      <c r="D372" s="8">
        <v>9</v>
      </c>
      <c r="E372" s="9" t="s">
        <v>415</v>
      </c>
      <c r="F372" s="10"/>
      <c r="G372" s="10"/>
      <c r="H372" s="14"/>
      <c r="I372" s="2">
        <v>0</v>
      </c>
      <c r="J372" s="11">
        <v>0</v>
      </c>
      <c r="L372" s="16"/>
    </row>
    <row r="373" spans="1:12" ht="14" x14ac:dyDescent="0.15">
      <c r="A373" s="7">
        <v>372</v>
      </c>
      <c r="B373" s="8" t="s">
        <v>396</v>
      </c>
      <c r="C373" s="8">
        <v>19</v>
      </c>
      <c r="D373" s="8">
        <v>9</v>
      </c>
      <c r="E373" s="9" t="s">
        <v>416</v>
      </c>
      <c r="F373" s="13" t="str">
        <f ca="1">IFERROR(__xludf.DUMMYFUNCTION("""COMPUTED_VALUE"""),"RP")</f>
        <v>RP</v>
      </c>
      <c r="G373" s="13" t="str">
        <f ca="1">IFERROR(__xludf.DUMMYFUNCTION("""COMPUTED_VALUE"""),"RP")</f>
        <v>RP</v>
      </c>
      <c r="H373" s="14"/>
      <c r="I373" s="2" t="s">
        <v>74</v>
      </c>
      <c r="J373" s="11">
        <v>1</v>
      </c>
      <c r="L373" s="16"/>
    </row>
    <row r="374" spans="1:12" ht="14" x14ac:dyDescent="0.15">
      <c r="A374" s="7">
        <v>373</v>
      </c>
      <c r="B374" s="8" t="s">
        <v>396</v>
      </c>
      <c r="C374" s="8">
        <v>20</v>
      </c>
      <c r="D374" s="8">
        <v>10</v>
      </c>
      <c r="E374" s="9" t="s">
        <v>417</v>
      </c>
      <c r="F374" s="10"/>
      <c r="G374" s="10"/>
      <c r="H374" s="14"/>
      <c r="I374" s="2">
        <v>0</v>
      </c>
      <c r="J374" s="11">
        <v>0</v>
      </c>
      <c r="L374" s="16"/>
    </row>
    <row r="375" spans="1:12" ht="14" x14ac:dyDescent="0.15">
      <c r="A375" s="7">
        <v>374</v>
      </c>
      <c r="B375" s="8" t="s">
        <v>418</v>
      </c>
      <c r="C375" s="8">
        <v>0</v>
      </c>
      <c r="D375" s="8">
        <v>0</v>
      </c>
      <c r="E375" s="9" t="s">
        <v>419</v>
      </c>
      <c r="F375" s="10"/>
      <c r="G375" s="10"/>
      <c r="H375" s="14"/>
      <c r="I375" s="2">
        <v>0</v>
      </c>
      <c r="J375" s="11">
        <v>0</v>
      </c>
      <c r="L375" s="16"/>
    </row>
    <row r="376" spans="1:12" ht="14" x14ac:dyDescent="0.15">
      <c r="A376" s="7">
        <v>375</v>
      </c>
      <c r="B376" s="8" t="s">
        <v>418</v>
      </c>
      <c r="C376" s="8">
        <v>1</v>
      </c>
      <c r="D376" s="8">
        <v>0</v>
      </c>
      <c r="E376" s="9" t="s">
        <v>137</v>
      </c>
      <c r="F376" s="13" t="str">
        <f ca="1">IFERROR(__xludf.DUMMYFUNCTION("""COMPUTED_VALUE"""),"O")</f>
        <v>O</v>
      </c>
      <c r="G376" s="13" t="str">
        <f ca="1">IFERROR(__xludf.DUMMYFUNCTION("""COMPUTED_VALUE"""),"O")</f>
        <v>O</v>
      </c>
      <c r="H376" s="14"/>
      <c r="I376" s="2" t="s">
        <v>19</v>
      </c>
      <c r="J376" s="11">
        <v>1</v>
      </c>
      <c r="L376" s="16"/>
    </row>
    <row r="377" spans="1:12" ht="14" x14ac:dyDescent="0.15">
      <c r="A377" s="7">
        <v>376</v>
      </c>
      <c r="B377" s="8" t="s">
        <v>418</v>
      </c>
      <c r="C377" s="8">
        <v>2</v>
      </c>
      <c r="D377" s="8">
        <v>1</v>
      </c>
      <c r="E377" s="9" t="s">
        <v>420</v>
      </c>
      <c r="F377" s="10"/>
      <c r="G377" s="10"/>
      <c r="H377" s="14"/>
      <c r="I377" s="2">
        <v>0</v>
      </c>
      <c r="J377" s="11">
        <v>0</v>
      </c>
      <c r="L377" s="16"/>
    </row>
    <row r="378" spans="1:12" ht="14" x14ac:dyDescent="0.15">
      <c r="A378" s="7">
        <v>377</v>
      </c>
      <c r="B378" s="8" t="s">
        <v>418</v>
      </c>
      <c r="C378" s="8">
        <v>3</v>
      </c>
      <c r="D378" s="8">
        <v>1</v>
      </c>
      <c r="E378" s="9" t="s">
        <v>421</v>
      </c>
      <c r="F378" s="13" t="str">
        <f ca="1">IFERROR(__xludf.DUMMYFUNCTION("""COMPUTED_VALUE"""),"O")</f>
        <v>O</v>
      </c>
      <c r="G378" s="13" t="str">
        <f ca="1">IFERROR(__xludf.DUMMYFUNCTION("""COMPUTED_VALUE"""),"O")</f>
        <v>O</v>
      </c>
      <c r="H378" s="14"/>
      <c r="I378" s="2" t="s">
        <v>19</v>
      </c>
      <c r="J378" s="11">
        <v>1</v>
      </c>
      <c r="L378" s="16"/>
    </row>
    <row r="379" spans="1:12" ht="14" x14ac:dyDescent="0.15">
      <c r="A379" s="7">
        <v>378</v>
      </c>
      <c r="B379" s="8" t="s">
        <v>418</v>
      </c>
      <c r="C379" s="8">
        <v>4</v>
      </c>
      <c r="D379" s="8">
        <v>2</v>
      </c>
      <c r="E379" s="9" t="s">
        <v>422</v>
      </c>
      <c r="F379" s="10"/>
      <c r="G379" s="10"/>
      <c r="H379" s="14"/>
      <c r="I379" s="2">
        <v>0</v>
      </c>
      <c r="J379" s="11">
        <v>0</v>
      </c>
      <c r="L379" s="16"/>
    </row>
    <row r="380" spans="1:12" ht="14" x14ac:dyDescent="0.15">
      <c r="A380" s="7">
        <v>379</v>
      </c>
      <c r="B380" s="8" t="s">
        <v>418</v>
      </c>
      <c r="C380" s="8">
        <v>5</v>
      </c>
      <c r="D380" s="8">
        <v>2</v>
      </c>
      <c r="E380" s="9" t="s">
        <v>423</v>
      </c>
      <c r="F380" s="13" t="str">
        <f ca="1">IFERROR(__xludf.DUMMYFUNCTION("""COMPUTED_VALUE"""),"RI")</f>
        <v>RI</v>
      </c>
      <c r="G380" s="13" t="str">
        <f ca="1">IFERROR(__xludf.DUMMYFUNCTION("""COMPUTED_VALUE"""),"WD")</f>
        <v>WD</v>
      </c>
      <c r="H380" s="8" t="s">
        <v>45</v>
      </c>
      <c r="I380" s="2" t="s">
        <v>45</v>
      </c>
      <c r="J380" s="11">
        <v>1</v>
      </c>
      <c r="L380" s="16"/>
    </row>
    <row r="381" spans="1:12" ht="28" x14ac:dyDescent="0.15">
      <c r="A381" s="7">
        <v>380</v>
      </c>
      <c r="B381" s="8" t="s">
        <v>418</v>
      </c>
      <c r="C381" s="8">
        <v>6</v>
      </c>
      <c r="D381" s="8">
        <v>3</v>
      </c>
      <c r="E381" s="9" t="s">
        <v>424</v>
      </c>
      <c r="F381" s="10"/>
      <c r="G381" s="10"/>
      <c r="H381" s="14"/>
      <c r="I381" s="2">
        <v>0</v>
      </c>
      <c r="J381" s="11">
        <v>0</v>
      </c>
      <c r="L381" s="16"/>
    </row>
    <row r="382" spans="1:12" ht="14" x14ac:dyDescent="0.15">
      <c r="A382" s="7">
        <v>381</v>
      </c>
      <c r="B382" s="8" t="s">
        <v>418</v>
      </c>
      <c r="C382" s="8">
        <v>7</v>
      </c>
      <c r="D382" s="8">
        <v>3</v>
      </c>
      <c r="E382" s="9" t="s">
        <v>425</v>
      </c>
      <c r="F382" s="13" t="str">
        <f ca="1">IFERROR(__xludf.DUMMYFUNCTION("""COMPUTED_VALUE"""),"WD")</f>
        <v>WD</v>
      </c>
      <c r="G382" s="13" t="str">
        <f ca="1">IFERROR(__xludf.DUMMYFUNCTION("""COMPUTED_VALUE"""),"WD")</f>
        <v>WD</v>
      </c>
      <c r="H382" s="14"/>
      <c r="I382" s="2" t="s">
        <v>45</v>
      </c>
      <c r="J382" s="11">
        <v>1</v>
      </c>
      <c r="L382" s="16"/>
    </row>
    <row r="383" spans="1:12" ht="28" x14ac:dyDescent="0.15">
      <c r="A383" s="7">
        <v>382</v>
      </c>
      <c r="B383" s="8" t="s">
        <v>418</v>
      </c>
      <c r="C383" s="8">
        <v>8</v>
      </c>
      <c r="D383" s="8">
        <v>4</v>
      </c>
      <c r="E383" s="9" t="s">
        <v>426</v>
      </c>
      <c r="F383" s="10"/>
      <c r="G383" s="10"/>
      <c r="H383" s="14"/>
      <c r="I383" s="2">
        <v>0</v>
      </c>
      <c r="J383" s="11">
        <v>0</v>
      </c>
      <c r="L383" s="16"/>
    </row>
    <row r="384" spans="1:12" ht="28" x14ac:dyDescent="0.15">
      <c r="A384" s="7">
        <v>383</v>
      </c>
      <c r="B384" s="8" t="s">
        <v>418</v>
      </c>
      <c r="C384" s="8">
        <v>9</v>
      </c>
      <c r="D384" s="8">
        <v>4</v>
      </c>
      <c r="E384" s="9" t="s">
        <v>427</v>
      </c>
      <c r="F384" s="13" t="str">
        <f ca="1">IFERROR(__xludf.DUMMYFUNCTION("""COMPUTED_VALUE"""),"WD")</f>
        <v>WD</v>
      </c>
      <c r="G384" s="13" t="str">
        <f ca="1">IFERROR(__xludf.DUMMYFUNCTION("""COMPUTED_VALUE"""),"RP")</f>
        <v>RP</v>
      </c>
      <c r="H384" s="8" t="s">
        <v>45</v>
      </c>
      <c r="I384" s="2" t="s">
        <v>45</v>
      </c>
      <c r="J384" s="11">
        <v>1</v>
      </c>
      <c r="L384" s="16"/>
    </row>
    <row r="385" spans="1:12" ht="28" x14ac:dyDescent="0.15">
      <c r="A385" s="7">
        <v>384</v>
      </c>
      <c r="B385" s="8" t="s">
        <v>418</v>
      </c>
      <c r="C385" s="8">
        <v>10</v>
      </c>
      <c r="D385" s="8">
        <v>5</v>
      </c>
      <c r="E385" s="9" t="s">
        <v>428</v>
      </c>
      <c r="F385" s="10"/>
      <c r="G385" s="10"/>
      <c r="H385" s="14"/>
      <c r="I385" s="2">
        <v>0</v>
      </c>
      <c r="J385" s="11">
        <v>0</v>
      </c>
      <c r="L385" s="16"/>
    </row>
    <row r="386" spans="1:12" ht="14" x14ac:dyDescent="0.15">
      <c r="A386" s="7">
        <v>385</v>
      </c>
      <c r="B386" s="8" t="s">
        <v>418</v>
      </c>
      <c r="C386" s="8">
        <v>11</v>
      </c>
      <c r="D386" s="8">
        <v>5</v>
      </c>
      <c r="E386" s="9" t="s">
        <v>429</v>
      </c>
      <c r="F386" s="13" t="str">
        <f ca="1">IFERROR(__xludf.DUMMYFUNCTION("""COMPUTED_VALUE"""),"RP")</f>
        <v>RP</v>
      </c>
      <c r="G386" s="13" t="str">
        <f ca="1">IFERROR(__xludf.DUMMYFUNCTION("""COMPUTED_VALUE"""),"RP")</f>
        <v>RP</v>
      </c>
      <c r="H386" s="14"/>
      <c r="I386" s="2" t="s">
        <v>74</v>
      </c>
      <c r="J386" s="11">
        <v>1</v>
      </c>
      <c r="L386" s="16"/>
    </row>
    <row r="387" spans="1:12" ht="28" x14ac:dyDescent="0.15">
      <c r="A387" s="7">
        <v>386</v>
      </c>
      <c r="B387" s="8" t="s">
        <v>418</v>
      </c>
      <c r="C387" s="8">
        <v>12</v>
      </c>
      <c r="D387" s="8">
        <v>6</v>
      </c>
      <c r="E387" s="9" t="s">
        <v>430</v>
      </c>
      <c r="F387" s="10"/>
      <c r="G387" s="10"/>
      <c r="H387" s="14"/>
      <c r="I387" s="2">
        <v>0</v>
      </c>
      <c r="J387" s="11">
        <v>0</v>
      </c>
      <c r="L387" s="16"/>
    </row>
    <row r="388" spans="1:12" ht="28" x14ac:dyDescent="0.15">
      <c r="A388" s="7">
        <v>387</v>
      </c>
      <c r="B388" s="8" t="s">
        <v>418</v>
      </c>
      <c r="C388" s="8">
        <v>13</v>
      </c>
      <c r="D388" s="8">
        <v>6</v>
      </c>
      <c r="E388" s="9" t="s">
        <v>431</v>
      </c>
      <c r="F388" s="13" t="str">
        <f ca="1">IFERROR(__xludf.DUMMYFUNCTION("""COMPUTED_VALUE"""),"RP")</f>
        <v>RP</v>
      </c>
      <c r="G388" s="13" t="str">
        <f ca="1">IFERROR(__xludf.DUMMYFUNCTION("""COMPUTED_VALUE"""),"RP")</f>
        <v>RP</v>
      </c>
      <c r="H388" s="14"/>
      <c r="I388" s="2" t="s">
        <v>74</v>
      </c>
      <c r="J388" s="11">
        <v>1</v>
      </c>
      <c r="L388" s="16"/>
    </row>
    <row r="389" spans="1:12" ht="42" x14ac:dyDescent="0.15">
      <c r="A389" s="7">
        <v>388</v>
      </c>
      <c r="B389" s="8" t="s">
        <v>418</v>
      </c>
      <c r="C389" s="8">
        <v>14</v>
      </c>
      <c r="D389" s="8">
        <v>7</v>
      </c>
      <c r="E389" s="9" t="s">
        <v>432</v>
      </c>
      <c r="F389" s="10"/>
      <c r="G389" s="10"/>
      <c r="H389" s="14"/>
      <c r="I389" s="2">
        <v>0</v>
      </c>
      <c r="J389" s="11">
        <v>0</v>
      </c>
      <c r="L389" s="16"/>
    </row>
    <row r="390" spans="1:12" ht="28" x14ac:dyDescent="0.15">
      <c r="A390" s="7">
        <v>389</v>
      </c>
      <c r="B390" s="8" t="s">
        <v>418</v>
      </c>
      <c r="C390" s="8">
        <v>15</v>
      </c>
      <c r="D390" s="8">
        <v>7</v>
      </c>
      <c r="E390" s="9" t="s">
        <v>433</v>
      </c>
      <c r="F390" s="13" t="str">
        <f ca="1">IFERROR(__xludf.DUMMYFUNCTION("""COMPUTED_VALUE"""),"RP")</f>
        <v>RP</v>
      </c>
      <c r="G390" s="13" t="str">
        <f ca="1">IFERROR(__xludf.DUMMYFUNCTION("""COMPUTED_VALUE"""),"RP")</f>
        <v>RP</v>
      </c>
      <c r="H390" s="14"/>
      <c r="I390" s="2" t="s">
        <v>74</v>
      </c>
      <c r="J390" s="11">
        <v>1</v>
      </c>
      <c r="L390" s="16"/>
    </row>
    <row r="391" spans="1:12" ht="28" x14ac:dyDescent="0.15">
      <c r="A391" s="7">
        <v>390</v>
      </c>
      <c r="B391" s="8" t="s">
        <v>418</v>
      </c>
      <c r="C391" s="8">
        <v>16</v>
      </c>
      <c r="D391" s="8">
        <v>8</v>
      </c>
      <c r="E391" s="9" t="s">
        <v>434</v>
      </c>
      <c r="F391" s="10"/>
      <c r="G391" s="10"/>
      <c r="H391" s="14"/>
      <c r="I391" s="2">
        <v>0</v>
      </c>
      <c r="J391" s="11">
        <v>0</v>
      </c>
      <c r="L391" s="16"/>
    </row>
    <row r="392" spans="1:12" ht="14" x14ac:dyDescent="0.15">
      <c r="A392" s="7">
        <v>391</v>
      </c>
      <c r="B392" s="8" t="s">
        <v>418</v>
      </c>
      <c r="C392" s="8">
        <v>17</v>
      </c>
      <c r="D392" s="8">
        <v>8</v>
      </c>
      <c r="E392" s="9" t="s">
        <v>435</v>
      </c>
      <c r="F392" s="13" t="str">
        <f ca="1">IFERROR(__xludf.DUMMYFUNCTION("""COMPUTED_VALUE"""),"RP")</f>
        <v>RP</v>
      </c>
      <c r="G392" s="13" t="str">
        <f ca="1">IFERROR(__xludf.DUMMYFUNCTION("""COMPUTED_VALUE"""),"RP")</f>
        <v>RP</v>
      </c>
      <c r="H392" s="14"/>
      <c r="I392" s="2" t="s">
        <v>74</v>
      </c>
      <c r="J392" s="11">
        <v>1</v>
      </c>
      <c r="L392" s="16"/>
    </row>
    <row r="393" spans="1:12" ht="14" x14ac:dyDescent="0.15">
      <c r="A393" s="7">
        <v>392</v>
      </c>
      <c r="B393" s="8" t="s">
        <v>418</v>
      </c>
      <c r="C393" s="8">
        <v>18</v>
      </c>
      <c r="D393" s="8">
        <v>9</v>
      </c>
      <c r="E393" s="9" t="s">
        <v>436</v>
      </c>
      <c r="F393" s="10"/>
      <c r="G393" s="10"/>
      <c r="H393" s="14"/>
      <c r="I393" s="2">
        <v>0</v>
      </c>
      <c r="J393" s="11">
        <v>0</v>
      </c>
      <c r="L393" s="16"/>
    </row>
    <row r="394" spans="1:12" ht="14" x14ac:dyDescent="0.15">
      <c r="A394" s="7">
        <v>393</v>
      </c>
      <c r="B394" s="8" t="s">
        <v>418</v>
      </c>
      <c r="C394" s="8">
        <v>19</v>
      </c>
      <c r="D394" s="8">
        <v>9</v>
      </c>
      <c r="E394" s="9" t="s">
        <v>437</v>
      </c>
      <c r="F394" s="13" t="str">
        <f ca="1">IFERROR(__xludf.DUMMYFUNCTION("""COMPUTED_VALUE"""),"WD")</f>
        <v>WD</v>
      </c>
      <c r="G394" s="13" t="str">
        <f ca="1">IFERROR(__xludf.DUMMYFUNCTION("""COMPUTED_VALUE"""),"WD")</f>
        <v>WD</v>
      </c>
      <c r="H394" s="14"/>
      <c r="I394" s="2" t="s">
        <v>45</v>
      </c>
      <c r="J394" s="11">
        <v>1</v>
      </c>
      <c r="L394" s="16"/>
    </row>
    <row r="395" spans="1:12" ht="14" x14ac:dyDescent="0.15">
      <c r="A395" s="7">
        <v>394</v>
      </c>
      <c r="B395" s="8" t="s">
        <v>438</v>
      </c>
      <c r="C395" s="8">
        <v>0</v>
      </c>
      <c r="D395" s="8">
        <v>0</v>
      </c>
      <c r="E395" s="9" t="s">
        <v>439</v>
      </c>
      <c r="F395" s="10"/>
      <c r="G395" s="10"/>
      <c r="H395" s="14"/>
      <c r="I395" s="2">
        <v>0</v>
      </c>
      <c r="J395" s="11">
        <v>0</v>
      </c>
      <c r="L395" s="16"/>
    </row>
    <row r="396" spans="1:12" ht="14" x14ac:dyDescent="0.15">
      <c r="A396" s="7">
        <v>395</v>
      </c>
      <c r="B396" s="8" t="s">
        <v>438</v>
      </c>
      <c r="C396" s="8">
        <v>1</v>
      </c>
      <c r="D396" s="8">
        <v>0</v>
      </c>
      <c r="E396" s="9" t="s">
        <v>440</v>
      </c>
      <c r="F396" s="13" t="str">
        <f ca="1">IFERROR(__xludf.DUMMYFUNCTION("""COMPUTED_VALUE"""),"O")</f>
        <v>O</v>
      </c>
      <c r="G396" s="13" t="str">
        <f ca="1">IFERROR(__xludf.DUMMYFUNCTION("""COMPUTED_VALUE"""),"O")</f>
        <v>O</v>
      </c>
      <c r="H396" s="14"/>
      <c r="I396" s="2" t="s">
        <v>19</v>
      </c>
      <c r="J396" s="11">
        <v>1</v>
      </c>
      <c r="L396" s="16"/>
    </row>
    <row r="397" spans="1:12" ht="14" x14ac:dyDescent="0.15">
      <c r="A397" s="7">
        <v>396</v>
      </c>
      <c r="B397" s="8" t="s">
        <v>438</v>
      </c>
      <c r="C397" s="8">
        <v>2</v>
      </c>
      <c r="D397" s="8">
        <v>1</v>
      </c>
      <c r="E397" s="9" t="s">
        <v>441</v>
      </c>
      <c r="F397" s="10"/>
      <c r="G397" s="10"/>
      <c r="H397" s="14"/>
      <c r="I397" s="2">
        <v>0</v>
      </c>
      <c r="J397" s="11">
        <v>0</v>
      </c>
      <c r="L397" s="16"/>
    </row>
    <row r="398" spans="1:12" ht="28" x14ac:dyDescent="0.15">
      <c r="A398" s="7">
        <v>397</v>
      </c>
      <c r="B398" s="8" t="s">
        <v>438</v>
      </c>
      <c r="C398" s="8">
        <v>3</v>
      </c>
      <c r="D398" s="8">
        <v>1</v>
      </c>
      <c r="E398" s="9" t="s">
        <v>442</v>
      </c>
      <c r="F398" s="13" t="str">
        <f ca="1">IFERROR(__xludf.DUMMYFUNCTION("""COMPUTED_VALUE"""),"RI")</f>
        <v>RI</v>
      </c>
      <c r="G398" s="13" t="str">
        <f ca="1">IFERROR(__xludf.DUMMYFUNCTION("""COMPUTED_VALUE"""),"O")</f>
        <v>O</v>
      </c>
      <c r="H398" s="8" t="s">
        <v>14</v>
      </c>
      <c r="I398" s="2" t="s">
        <v>14</v>
      </c>
      <c r="J398" s="11">
        <v>1</v>
      </c>
      <c r="L398" s="16"/>
    </row>
    <row r="399" spans="1:12" ht="14" x14ac:dyDescent="0.15">
      <c r="A399" s="7">
        <v>398</v>
      </c>
      <c r="B399" s="8" t="s">
        <v>438</v>
      </c>
      <c r="C399" s="8">
        <v>4</v>
      </c>
      <c r="D399" s="8">
        <v>2</v>
      </c>
      <c r="E399" s="9" t="s">
        <v>443</v>
      </c>
      <c r="F399" s="10"/>
      <c r="G399" s="10"/>
      <c r="H399" s="14"/>
      <c r="I399" s="2">
        <v>0</v>
      </c>
      <c r="J399" s="11">
        <v>0</v>
      </c>
      <c r="L399" s="16"/>
    </row>
    <row r="400" spans="1:12" ht="28" x14ac:dyDescent="0.15">
      <c r="A400" s="7">
        <v>399</v>
      </c>
      <c r="B400" s="8" t="s">
        <v>438</v>
      </c>
      <c r="C400" s="8">
        <v>5</v>
      </c>
      <c r="D400" s="8">
        <v>2</v>
      </c>
      <c r="E400" s="9" t="s">
        <v>444</v>
      </c>
      <c r="F400" s="13" t="str">
        <f ca="1">IFERROR(__xludf.DUMMYFUNCTION("""COMPUTED_VALUE"""),"CC")</f>
        <v>CC</v>
      </c>
      <c r="G400" s="13" t="str">
        <f ca="1">IFERROR(__xludf.DUMMYFUNCTION("""COMPUTED_VALUE"""),"RI")</f>
        <v>RI</v>
      </c>
      <c r="H400" s="8" t="s">
        <v>14</v>
      </c>
      <c r="I400" s="2" t="s">
        <v>14</v>
      </c>
      <c r="J400" s="11">
        <v>1</v>
      </c>
      <c r="L400" s="16"/>
    </row>
    <row r="401" spans="1:12" ht="42" x14ac:dyDescent="0.15">
      <c r="A401" s="7">
        <v>400</v>
      </c>
      <c r="B401" s="8" t="s">
        <v>438</v>
      </c>
      <c r="C401" s="8">
        <v>6</v>
      </c>
      <c r="D401" s="8">
        <v>3</v>
      </c>
      <c r="E401" s="9" t="s">
        <v>445</v>
      </c>
      <c r="F401" s="10"/>
      <c r="G401" s="10"/>
      <c r="H401" s="14"/>
      <c r="I401" s="2">
        <v>0</v>
      </c>
      <c r="J401" s="11">
        <v>0</v>
      </c>
      <c r="L401" s="16"/>
    </row>
    <row r="402" spans="1:12" ht="28" x14ac:dyDescent="0.15">
      <c r="A402" s="7">
        <v>401</v>
      </c>
      <c r="B402" s="8" t="s">
        <v>438</v>
      </c>
      <c r="C402" s="8">
        <v>7</v>
      </c>
      <c r="D402" s="8">
        <v>3</v>
      </c>
      <c r="E402" s="9" t="s">
        <v>446</v>
      </c>
      <c r="F402" s="13" t="str">
        <f ca="1">IFERROR(__xludf.DUMMYFUNCTION("""COMPUTED_VALUE"""),"CC")</f>
        <v>CC</v>
      </c>
      <c r="G402" s="13" t="str">
        <f ca="1">IFERROR(__xludf.DUMMYFUNCTION("""COMPUTED_VALUE"""),"CC")</f>
        <v>CC</v>
      </c>
      <c r="H402" s="14"/>
      <c r="I402" s="2" t="s">
        <v>77</v>
      </c>
      <c r="J402" s="11">
        <v>1</v>
      </c>
      <c r="L402" s="16"/>
    </row>
    <row r="403" spans="1:12" ht="14" x14ac:dyDescent="0.15">
      <c r="A403" s="7">
        <v>402</v>
      </c>
      <c r="B403" s="8" t="s">
        <v>438</v>
      </c>
      <c r="C403" s="8">
        <v>8</v>
      </c>
      <c r="D403" s="8">
        <v>4</v>
      </c>
      <c r="E403" s="9" t="s">
        <v>447</v>
      </c>
      <c r="F403" s="10"/>
      <c r="G403" s="10"/>
      <c r="H403" s="14"/>
      <c r="I403" s="2">
        <v>0</v>
      </c>
      <c r="J403" s="11">
        <v>0</v>
      </c>
      <c r="L403" s="16"/>
    </row>
    <row r="404" spans="1:12" ht="28" x14ac:dyDescent="0.15">
      <c r="A404" s="7">
        <v>403</v>
      </c>
      <c r="B404" s="8" t="s">
        <v>438</v>
      </c>
      <c r="C404" s="8">
        <v>9</v>
      </c>
      <c r="D404" s="8">
        <v>4</v>
      </c>
      <c r="E404" s="9" t="s">
        <v>448</v>
      </c>
      <c r="F404" s="13" t="str">
        <f ca="1">IFERROR(__xludf.DUMMYFUNCTION("""COMPUTED_VALUE"""),"WD")</f>
        <v>WD</v>
      </c>
      <c r="G404" s="13" t="str">
        <f ca="1">IFERROR(__xludf.DUMMYFUNCTION("""COMPUTED_VALUE"""),"WD")</f>
        <v>WD</v>
      </c>
      <c r="H404" s="14"/>
      <c r="I404" s="2" t="s">
        <v>45</v>
      </c>
      <c r="J404" s="11">
        <v>1</v>
      </c>
      <c r="L404" s="16"/>
    </row>
    <row r="405" spans="1:12" ht="28" x14ac:dyDescent="0.15">
      <c r="A405" s="7">
        <v>404</v>
      </c>
      <c r="B405" s="8" t="s">
        <v>438</v>
      </c>
      <c r="C405" s="8">
        <v>10</v>
      </c>
      <c r="D405" s="8">
        <v>5</v>
      </c>
      <c r="E405" s="9" t="s">
        <v>449</v>
      </c>
      <c r="F405" s="10"/>
      <c r="G405" s="10"/>
      <c r="H405" s="14"/>
      <c r="I405" s="2">
        <v>0</v>
      </c>
      <c r="J405" s="11">
        <v>0</v>
      </c>
      <c r="L405" s="16"/>
    </row>
    <row r="406" spans="1:12" ht="28" x14ac:dyDescent="0.15">
      <c r="A406" s="7">
        <v>405</v>
      </c>
      <c r="B406" s="8" t="s">
        <v>438</v>
      </c>
      <c r="C406" s="8">
        <v>11</v>
      </c>
      <c r="D406" s="8">
        <v>5</v>
      </c>
      <c r="E406" s="9" t="s">
        <v>450</v>
      </c>
      <c r="F406" s="13" t="str">
        <f ca="1">IFERROR(__xludf.DUMMYFUNCTION("""COMPUTED_VALUE"""),"RP")</f>
        <v>RP</v>
      </c>
      <c r="G406" s="13" t="str">
        <f ca="1">IFERROR(__xludf.DUMMYFUNCTION("""COMPUTED_VALUE"""),"RP")</f>
        <v>RP</v>
      </c>
      <c r="H406" s="14"/>
      <c r="I406" s="2" t="s">
        <v>74</v>
      </c>
      <c r="J406" s="11">
        <v>1</v>
      </c>
      <c r="L406" s="16"/>
    </row>
    <row r="407" spans="1:12" ht="28" x14ac:dyDescent="0.15">
      <c r="A407" s="7">
        <v>406</v>
      </c>
      <c r="B407" s="8" t="s">
        <v>438</v>
      </c>
      <c r="C407" s="8">
        <v>12</v>
      </c>
      <c r="D407" s="8">
        <v>6</v>
      </c>
      <c r="E407" s="9" t="s">
        <v>451</v>
      </c>
      <c r="F407" s="10"/>
      <c r="G407" s="10"/>
      <c r="H407" s="14"/>
      <c r="I407" s="2">
        <v>0</v>
      </c>
      <c r="J407" s="11">
        <v>0</v>
      </c>
      <c r="L407" s="16"/>
    </row>
    <row r="408" spans="1:12" ht="28" x14ac:dyDescent="0.15">
      <c r="A408" s="7">
        <v>407</v>
      </c>
      <c r="B408" s="8" t="s">
        <v>438</v>
      </c>
      <c r="C408" s="8">
        <v>13</v>
      </c>
      <c r="D408" s="8">
        <v>6</v>
      </c>
      <c r="E408" s="9" t="s">
        <v>452</v>
      </c>
      <c r="F408" s="13" t="str">
        <f ca="1">IFERROR(__xludf.DUMMYFUNCTION("""COMPUTED_VALUE"""),"WD")</f>
        <v>WD</v>
      </c>
      <c r="G408" s="13" t="str">
        <f ca="1">IFERROR(__xludf.DUMMYFUNCTION("""COMPUTED_VALUE"""),"RP")</f>
        <v>RP</v>
      </c>
      <c r="H408" s="8" t="s">
        <v>74</v>
      </c>
      <c r="I408" s="2" t="s">
        <v>74</v>
      </c>
      <c r="J408" s="11">
        <v>1</v>
      </c>
      <c r="L408" s="16"/>
    </row>
    <row r="409" spans="1:12" ht="28" x14ac:dyDescent="0.15">
      <c r="A409" s="7">
        <v>408</v>
      </c>
      <c r="B409" s="8" t="s">
        <v>438</v>
      </c>
      <c r="C409" s="8">
        <v>14</v>
      </c>
      <c r="D409" s="8">
        <v>7</v>
      </c>
      <c r="E409" s="9" t="s">
        <v>453</v>
      </c>
      <c r="F409" s="10"/>
      <c r="G409" s="10"/>
      <c r="H409" s="14"/>
      <c r="I409" s="2">
        <v>0</v>
      </c>
      <c r="J409" s="11">
        <v>0</v>
      </c>
      <c r="L409" s="16"/>
    </row>
    <row r="410" spans="1:12" ht="28" x14ac:dyDescent="0.15">
      <c r="A410" s="7">
        <v>409</v>
      </c>
      <c r="B410" s="8" t="s">
        <v>438</v>
      </c>
      <c r="C410" s="8">
        <v>15</v>
      </c>
      <c r="D410" s="8">
        <v>7</v>
      </c>
      <c r="E410" s="9" t="s">
        <v>454</v>
      </c>
      <c r="F410" s="13" t="str">
        <f ca="1">IFERROR(__xludf.DUMMYFUNCTION("""COMPUTED_VALUE"""),"RP")</f>
        <v>RP</v>
      </c>
      <c r="G410" s="13" t="str">
        <f ca="1">IFERROR(__xludf.DUMMYFUNCTION("""COMPUTED_VALUE"""),"RP")</f>
        <v>RP</v>
      </c>
      <c r="H410" s="14"/>
      <c r="I410" s="2" t="s">
        <v>74</v>
      </c>
      <c r="J410" s="11">
        <v>1</v>
      </c>
      <c r="L410" s="16"/>
    </row>
    <row r="411" spans="1:12" ht="42" x14ac:dyDescent="0.15">
      <c r="A411" s="7">
        <v>410</v>
      </c>
      <c r="B411" s="8" t="s">
        <v>438</v>
      </c>
      <c r="C411" s="8">
        <v>16</v>
      </c>
      <c r="D411" s="8">
        <v>8</v>
      </c>
      <c r="E411" s="9" t="s">
        <v>455</v>
      </c>
      <c r="F411" s="10"/>
      <c r="G411" s="10"/>
      <c r="H411" s="14"/>
      <c r="I411" s="2">
        <v>0</v>
      </c>
      <c r="J411" s="11">
        <v>0</v>
      </c>
      <c r="L411" s="16"/>
    </row>
    <row r="412" spans="1:12" ht="42" x14ac:dyDescent="0.15">
      <c r="A412" s="7">
        <v>411</v>
      </c>
      <c r="B412" s="8" t="s">
        <v>438</v>
      </c>
      <c r="C412" s="8">
        <v>17</v>
      </c>
      <c r="D412" s="8">
        <v>8</v>
      </c>
      <c r="E412" s="9" t="s">
        <v>456</v>
      </c>
      <c r="F412" s="13" t="str">
        <f ca="1">IFERROR(__xludf.DUMMYFUNCTION("""COMPUTED_VALUE"""),"RP")</f>
        <v>RP</v>
      </c>
      <c r="G412" s="13" t="str">
        <f ca="1">IFERROR(__xludf.DUMMYFUNCTION("""COMPUTED_VALUE"""),"RP")</f>
        <v>RP</v>
      </c>
      <c r="H412" s="14"/>
      <c r="I412" s="2" t="s">
        <v>74</v>
      </c>
      <c r="J412" s="11">
        <v>1</v>
      </c>
      <c r="L412" s="16"/>
    </row>
    <row r="413" spans="1:12" ht="28" x14ac:dyDescent="0.15">
      <c r="A413" s="7">
        <v>412</v>
      </c>
      <c r="B413" s="8" t="s">
        <v>438</v>
      </c>
      <c r="C413" s="8">
        <v>18</v>
      </c>
      <c r="D413" s="8">
        <v>9</v>
      </c>
      <c r="E413" s="9" t="s">
        <v>457</v>
      </c>
      <c r="F413" s="10"/>
      <c r="G413" s="10"/>
      <c r="H413" s="14"/>
      <c r="I413" s="2">
        <v>0</v>
      </c>
      <c r="J413" s="11">
        <v>0</v>
      </c>
      <c r="L413" s="16"/>
    </row>
    <row r="414" spans="1:12" ht="28" x14ac:dyDescent="0.15">
      <c r="A414" s="7">
        <v>413</v>
      </c>
      <c r="B414" s="8" t="s">
        <v>438</v>
      </c>
      <c r="C414" s="8">
        <v>19</v>
      </c>
      <c r="D414" s="8">
        <v>9</v>
      </c>
      <c r="E414" s="9" t="s">
        <v>458</v>
      </c>
      <c r="F414" s="13" t="str">
        <f ca="1">IFERROR(__xludf.DUMMYFUNCTION("""COMPUTED_VALUE"""),"WD")</f>
        <v>WD</v>
      </c>
      <c r="G414" s="13" t="str">
        <f ca="1">IFERROR(__xludf.DUMMYFUNCTION("""COMPUTED_VALUE"""),"RP")</f>
        <v>RP</v>
      </c>
      <c r="H414" s="8" t="s">
        <v>45</v>
      </c>
      <c r="I414" s="2" t="s">
        <v>45</v>
      </c>
      <c r="J414" s="11">
        <v>1</v>
      </c>
      <c r="L414" s="16"/>
    </row>
    <row r="415" spans="1:12" ht="28" x14ac:dyDescent="0.15">
      <c r="A415" s="7">
        <v>414</v>
      </c>
      <c r="B415" s="8" t="s">
        <v>438</v>
      </c>
      <c r="C415" s="8">
        <v>20</v>
      </c>
      <c r="D415" s="8">
        <v>10</v>
      </c>
      <c r="E415" s="9" t="s">
        <v>459</v>
      </c>
      <c r="F415" s="10"/>
      <c r="G415" s="10"/>
      <c r="H415" s="14"/>
      <c r="I415" s="2">
        <v>0</v>
      </c>
      <c r="J415" s="11">
        <v>0</v>
      </c>
      <c r="L415" s="16"/>
    </row>
    <row r="416" spans="1:12" ht="42" x14ac:dyDescent="0.15">
      <c r="A416" s="7">
        <v>415</v>
      </c>
      <c r="B416" s="8" t="s">
        <v>438</v>
      </c>
      <c r="C416" s="8">
        <v>21</v>
      </c>
      <c r="D416" s="8">
        <v>10</v>
      </c>
      <c r="E416" s="9" t="s">
        <v>460</v>
      </c>
      <c r="F416" s="13" t="str">
        <f ca="1">IFERROR(__xludf.DUMMYFUNCTION("""COMPUTED_VALUE"""),"WD")</f>
        <v>WD</v>
      </c>
      <c r="G416" s="13" t="str">
        <f ca="1">IFERROR(__xludf.DUMMYFUNCTION("""COMPUTED_VALUE"""),"WD")</f>
        <v>WD</v>
      </c>
      <c r="H416" s="14"/>
      <c r="I416" s="2" t="s">
        <v>45</v>
      </c>
      <c r="J416" s="11">
        <v>1</v>
      </c>
      <c r="L416" s="16"/>
    </row>
    <row r="417" spans="1:12" ht="42" x14ac:dyDescent="0.15">
      <c r="A417" s="7">
        <v>416</v>
      </c>
      <c r="B417" s="8" t="s">
        <v>461</v>
      </c>
      <c r="C417" s="8">
        <v>0</v>
      </c>
      <c r="D417" s="8">
        <v>0</v>
      </c>
      <c r="E417" s="9" t="s">
        <v>462</v>
      </c>
      <c r="F417" s="10"/>
      <c r="G417" s="10"/>
      <c r="H417" s="14"/>
      <c r="I417" s="2">
        <v>0</v>
      </c>
      <c r="J417" s="11">
        <v>0</v>
      </c>
      <c r="L417" s="16"/>
    </row>
    <row r="418" spans="1:12" ht="28" x14ac:dyDescent="0.15">
      <c r="A418" s="7">
        <v>417</v>
      </c>
      <c r="B418" s="8" t="s">
        <v>461</v>
      </c>
      <c r="C418" s="8">
        <v>1</v>
      </c>
      <c r="D418" s="8">
        <v>0</v>
      </c>
      <c r="E418" s="9" t="s">
        <v>463</v>
      </c>
      <c r="F418" s="13" t="str">
        <f ca="1">IFERROR(__xludf.DUMMYFUNCTION("""COMPUTED_VALUE"""),"WD")</f>
        <v>WD</v>
      </c>
      <c r="G418" s="13" t="str">
        <f ca="1">IFERROR(__xludf.DUMMYFUNCTION("""COMPUTED_VALUE"""),"WD")</f>
        <v>WD</v>
      </c>
      <c r="H418" s="14"/>
      <c r="I418" s="2" t="s">
        <v>45</v>
      </c>
      <c r="J418" s="11">
        <v>1</v>
      </c>
      <c r="L418" s="16"/>
    </row>
    <row r="419" spans="1:12" ht="14" x14ac:dyDescent="0.15">
      <c r="A419" s="7">
        <v>418</v>
      </c>
      <c r="B419" s="8" t="s">
        <v>461</v>
      </c>
      <c r="C419" s="8">
        <v>2</v>
      </c>
      <c r="D419" s="8">
        <v>1</v>
      </c>
      <c r="E419" s="9" t="s">
        <v>464</v>
      </c>
      <c r="F419" s="10"/>
      <c r="G419" s="10"/>
      <c r="H419" s="14"/>
      <c r="I419" s="2">
        <v>0</v>
      </c>
      <c r="J419" s="11">
        <v>0</v>
      </c>
      <c r="L419" s="16"/>
    </row>
    <row r="420" spans="1:12" ht="28" x14ac:dyDescent="0.15">
      <c r="A420" s="7">
        <v>419</v>
      </c>
      <c r="B420" s="8" t="s">
        <v>461</v>
      </c>
      <c r="C420" s="8">
        <v>3</v>
      </c>
      <c r="D420" s="8">
        <v>1</v>
      </c>
      <c r="E420" s="9" t="s">
        <v>465</v>
      </c>
      <c r="F420" s="13" t="str">
        <f ca="1">IFERROR(__xludf.DUMMYFUNCTION("""COMPUTED_VALUE"""),"WD")</f>
        <v>WD</v>
      </c>
      <c r="G420" s="13" t="str">
        <f ca="1">IFERROR(__xludf.DUMMYFUNCTION("""COMPUTED_VALUE"""),"RP")</f>
        <v>RP</v>
      </c>
      <c r="H420" s="8" t="s">
        <v>74</v>
      </c>
      <c r="I420" s="2" t="s">
        <v>74</v>
      </c>
      <c r="J420" s="11">
        <v>1</v>
      </c>
      <c r="L420" s="16"/>
    </row>
    <row r="421" spans="1:12" ht="28" x14ac:dyDescent="0.15">
      <c r="A421" s="7">
        <v>420</v>
      </c>
      <c r="B421" s="8" t="s">
        <v>461</v>
      </c>
      <c r="C421" s="8">
        <v>4</v>
      </c>
      <c r="D421" s="8">
        <v>2</v>
      </c>
      <c r="E421" s="9" t="s">
        <v>466</v>
      </c>
      <c r="F421" s="10"/>
      <c r="G421" s="10"/>
      <c r="H421" s="14"/>
      <c r="I421" s="2">
        <v>0</v>
      </c>
      <c r="J421" s="11">
        <v>0</v>
      </c>
      <c r="L421" s="16"/>
    </row>
    <row r="422" spans="1:12" ht="42" x14ac:dyDescent="0.15">
      <c r="A422" s="7">
        <v>421</v>
      </c>
      <c r="B422" s="8" t="s">
        <v>461</v>
      </c>
      <c r="C422" s="8">
        <v>5</v>
      </c>
      <c r="D422" s="8">
        <v>2</v>
      </c>
      <c r="E422" s="9" t="s">
        <v>467</v>
      </c>
      <c r="F422" s="13" t="str">
        <f ca="1">IFERROR(__xludf.DUMMYFUNCTION("""COMPUTED_VALUE"""),"WD")</f>
        <v>WD</v>
      </c>
      <c r="G422" s="13" t="str">
        <f ca="1">IFERROR(__xludf.DUMMYFUNCTION("""COMPUTED_VALUE"""),"WD")</f>
        <v>WD</v>
      </c>
      <c r="H422" s="14"/>
      <c r="I422" s="2" t="s">
        <v>45</v>
      </c>
      <c r="J422" s="11">
        <v>1</v>
      </c>
      <c r="L422" s="16"/>
    </row>
    <row r="423" spans="1:12" ht="28" x14ac:dyDescent="0.15">
      <c r="A423" s="7">
        <v>422</v>
      </c>
      <c r="B423" s="8" t="s">
        <v>461</v>
      </c>
      <c r="C423" s="8">
        <v>6</v>
      </c>
      <c r="D423" s="8">
        <v>3</v>
      </c>
      <c r="E423" s="9" t="s">
        <v>468</v>
      </c>
      <c r="F423" s="10"/>
      <c r="G423" s="10"/>
      <c r="H423" s="14"/>
      <c r="I423" s="2">
        <v>0</v>
      </c>
      <c r="J423" s="11">
        <v>0</v>
      </c>
      <c r="L423" s="16"/>
    </row>
    <row r="424" spans="1:12" ht="28" x14ac:dyDescent="0.15">
      <c r="A424" s="7">
        <v>423</v>
      </c>
      <c r="B424" s="8" t="s">
        <v>461</v>
      </c>
      <c r="C424" s="8">
        <v>7</v>
      </c>
      <c r="D424" s="8">
        <v>3</v>
      </c>
      <c r="E424" s="9" t="s">
        <v>469</v>
      </c>
      <c r="F424" s="13" t="str">
        <f ca="1">IFERROR(__xludf.DUMMYFUNCTION("""COMPUTED_VALUE"""),"WD")</f>
        <v>WD</v>
      </c>
      <c r="G424" s="13" t="str">
        <f ca="1">IFERROR(__xludf.DUMMYFUNCTION("""COMPUTED_VALUE"""),"WD")</f>
        <v>WD</v>
      </c>
      <c r="H424" s="14"/>
      <c r="I424" s="2" t="s">
        <v>45</v>
      </c>
      <c r="J424" s="11">
        <v>1</v>
      </c>
      <c r="L424" s="16"/>
    </row>
    <row r="425" spans="1:12" ht="28" x14ac:dyDescent="0.15">
      <c r="A425" s="7">
        <v>424</v>
      </c>
      <c r="B425" s="8" t="s">
        <v>461</v>
      </c>
      <c r="C425" s="8">
        <v>8</v>
      </c>
      <c r="D425" s="8">
        <v>4</v>
      </c>
      <c r="E425" s="9" t="s">
        <v>470</v>
      </c>
      <c r="F425" s="10"/>
      <c r="G425" s="10"/>
      <c r="H425" s="14"/>
      <c r="I425" s="2">
        <v>0</v>
      </c>
      <c r="J425" s="11">
        <v>0</v>
      </c>
      <c r="L425" s="16"/>
    </row>
    <row r="426" spans="1:12" ht="28" x14ac:dyDescent="0.15">
      <c r="A426" s="7">
        <v>425</v>
      </c>
      <c r="B426" s="8" t="s">
        <v>461</v>
      </c>
      <c r="C426" s="8">
        <v>9</v>
      </c>
      <c r="D426" s="8">
        <v>4</v>
      </c>
      <c r="E426" s="9" t="s">
        <v>471</v>
      </c>
      <c r="F426" s="13" t="str">
        <f ca="1">IFERROR(__xludf.DUMMYFUNCTION("""COMPUTED_VALUE"""),"RP")</f>
        <v>RP</v>
      </c>
      <c r="G426" s="13" t="str">
        <f ca="1">IFERROR(__xludf.DUMMYFUNCTION("""COMPUTED_VALUE"""),"RP")</f>
        <v>RP</v>
      </c>
      <c r="H426" s="14"/>
      <c r="I426" s="2" t="s">
        <v>74</v>
      </c>
      <c r="J426" s="11">
        <v>1</v>
      </c>
      <c r="L426" s="16"/>
    </row>
    <row r="427" spans="1:12" ht="28" x14ac:dyDescent="0.15">
      <c r="A427" s="7">
        <v>426</v>
      </c>
      <c r="B427" s="8" t="s">
        <v>461</v>
      </c>
      <c r="C427" s="8">
        <v>10</v>
      </c>
      <c r="D427" s="8">
        <v>5</v>
      </c>
      <c r="E427" s="9" t="s">
        <v>472</v>
      </c>
      <c r="F427" s="10"/>
      <c r="G427" s="10"/>
      <c r="H427" s="14"/>
      <c r="I427" s="2">
        <v>0</v>
      </c>
      <c r="J427" s="11">
        <v>0</v>
      </c>
      <c r="L427" s="16"/>
    </row>
    <row r="428" spans="1:12" ht="42" x14ac:dyDescent="0.15">
      <c r="A428" s="7">
        <v>427</v>
      </c>
      <c r="B428" s="8" t="s">
        <v>461</v>
      </c>
      <c r="C428" s="8">
        <v>11</v>
      </c>
      <c r="D428" s="8">
        <v>5</v>
      </c>
      <c r="E428" s="9" t="s">
        <v>473</v>
      </c>
      <c r="F428" s="13" t="str">
        <f ca="1">IFERROR(__xludf.DUMMYFUNCTION("""COMPUTED_VALUE"""),"WD")</f>
        <v>WD</v>
      </c>
      <c r="G428" s="13" t="str">
        <f ca="1">IFERROR(__xludf.DUMMYFUNCTION("""COMPUTED_VALUE"""),"WD")</f>
        <v>WD</v>
      </c>
      <c r="H428" s="14"/>
      <c r="I428" s="2" t="s">
        <v>45</v>
      </c>
      <c r="J428" s="11">
        <v>1</v>
      </c>
      <c r="L428" s="16"/>
    </row>
    <row r="429" spans="1:12" ht="28" x14ac:dyDescent="0.15">
      <c r="A429" s="7">
        <v>428</v>
      </c>
      <c r="B429" s="8" t="s">
        <v>461</v>
      </c>
      <c r="C429" s="8">
        <v>12</v>
      </c>
      <c r="D429" s="8">
        <v>6</v>
      </c>
      <c r="E429" s="9" t="s">
        <v>474</v>
      </c>
      <c r="F429" s="10"/>
      <c r="G429" s="10"/>
      <c r="H429" s="14"/>
      <c r="I429" s="2">
        <v>0</v>
      </c>
      <c r="J429" s="11">
        <v>0</v>
      </c>
      <c r="L429" s="16"/>
    </row>
    <row r="430" spans="1:12" ht="28" x14ac:dyDescent="0.15">
      <c r="A430" s="7">
        <v>429</v>
      </c>
      <c r="B430" s="8" t="s">
        <v>461</v>
      </c>
      <c r="C430" s="8">
        <v>13</v>
      </c>
      <c r="D430" s="8">
        <v>6</v>
      </c>
      <c r="E430" s="9" t="s">
        <v>475</v>
      </c>
      <c r="F430" s="13" t="str">
        <f ca="1">IFERROR(__xludf.DUMMYFUNCTION("""COMPUTED_VALUE"""),"WD")</f>
        <v>WD</v>
      </c>
      <c r="G430" s="13" t="str">
        <f ca="1">IFERROR(__xludf.DUMMYFUNCTION("""COMPUTED_VALUE"""),"RP")</f>
        <v>RP</v>
      </c>
      <c r="H430" s="8" t="s">
        <v>45</v>
      </c>
      <c r="I430" s="2" t="s">
        <v>45</v>
      </c>
      <c r="J430" s="11">
        <v>1</v>
      </c>
      <c r="L430" s="16"/>
    </row>
    <row r="431" spans="1:12" ht="42" x14ac:dyDescent="0.15">
      <c r="A431" s="7">
        <v>430</v>
      </c>
      <c r="B431" s="8" t="s">
        <v>461</v>
      </c>
      <c r="C431" s="8">
        <v>14</v>
      </c>
      <c r="D431" s="8">
        <v>7</v>
      </c>
      <c r="E431" s="9" t="s">
        <v>476</v>
      </c>
      <c r="F431" s="10"/>
      <c r="G431" s="10"/>
      <c r="H431" s="14"/>
      <c r="I431" s="2">
        <v>0</v>
      </c>
      <c r="J431" s="11">
        <v>0</v>
      </c>
      <c r="L431" s="16"/>
    </row>
    <row r="432" spans="1:12" ht="28" x14ac:dyDescent="0.15">
      <c r="A432" s="7">
        <v>431</v>
      </c>
      <c r="B432" s="8" t="s">
        <v>461</v>
      </c>
      <c r="C432" s="8">
        <v>15</v>
      </c>
      <c r="D432" s="8">
        <v>7</v>
      </c>
      <c r="E432" s="9" t="s">
        <v>477</v>
      </c>
      <c r="F432" s="13" t="str">
        <f ca="1">IFERROR(__xludf.DUMMYFUNCTION("""COMPUTED_VALUE"""),"WD")</f>
        <v>WD</v>
      </c>
      <c r="G432" s="13" t="str">
        <f ca="1">IFERROR(__xludf.DUMMYFUNCTION("""COMPUTED_VALUE"""),"RP")</f>
        <v>RP</v>
      </c>
      <c r="H432" s="8" t="s">
        <v>45</v>
      </c>
      <c r="I432" s="2" t="s">
        <v>45</v>
      </c>
      <c r="J432" s="11">
        <v>1</v>
      </c>
      <c r="L432" s="16"/>
    </row>
    <row r="433" spans="1:12" ht="14" x14ac:dyDescent="0.15">
      <c r="A433" s="7">
        <v>432</v>
      </c>
      <c r="B433" s="8" t="s">
        <v>461</v>
      </c>
      <c r="C433" s="8">
        <v>16</v>
      </c>
      <c r="D433" s="8">
        <v>8</v>
      </c>
      <c r="E433" s="9" t="s">
        <v>478</v>
      </c>
      <c r="F433" s="10"/>
      <c r="G433" s="10"/>
      <c r="H433" s="14"/>
      <c r="I433" s="2">
        <v>0</v>
      </c>
      <c r="J433" s="11">
        <v>0</v>
      </c>
      <c r="L433" s="16"/>
    </row>
    <row r="434" spans="1:12" ht="14" x14ac:dyDescent="0.15">
      <c r="A434" s="7">
        <v>433</v>
      </c>
      <c r="B434" s="8" t="s">
        <v>461</v>
      </c>
      <c r="C434" s="8">
        <v>17</v>
      </c>
      <c r="D434" s="8">
        <v>8</v>
      </c>
      <c r="E434" s="9" t="s">
        <v>479</v>
      </c>
      <c r="F434" s="13" t="str">
        <f ca="1">IFERROR(__xludf.DUMMYFUNCTION("""COMPUTED_VALUE"""),"WD")</f>
        <v>WD</v>
      </c>
      <c r="G434" s="13" t="str">
        <f ca="1">IFERROR(__xludf.DUMMYFUNCTION("""COMPUTED_VALUE"""),"WD")</f>
        <v>WD</v>
      </c>
      <c r="H434" s="14"/>
      <c r="I434" s="2" t="s">
        <v>45</v>
      </c>
      <c r="J434" s="11">
        <v>1</v>
      </c>
      <c r="L434" s="16"/>
    </row>
    <row r="435" spans="1:12" ht="14" x14ac:dyDescent="0.15">
      <c r="A435" s="7">
        <v>434</v>
      </c>
      <c r="B435" s="8" t="s">
        <v>461</v>
      </c>
      <c r="C435" s="8">
        <v>18</v>
      </c>
      <c r="D435" s="8">
        <v>9</v>
      </c>
      <c r="E435" s="9" t="s">
        <v>480</v>
      </c>
      <c r="F435" s="10"/>
      <c r="G435" s="10"/>
      <c r="H435" s="14"/>
      <c r="I435" s="2">
        <v>0</v>
      </c>
      <c r="J435" s="11">
        <v>0</v>
      </c>
      <c r="L435" s="16"/>
    </row>
    <row r="436" spans="1:12" ht="14" x14ac:dyDescent="0.15">
      <c r="A436" s="7">
        <v>435</v>
      </c>
      <c r="B436" s="8" t="s">
        <v>461</v>
      </c>
      <c r="C436" s="8">
        <v>19</v>
      </c>
      <c r="D436" s="8">
        <v>9</v>
      </c>
      <c r="E436" s="9" t="s">
        <v>481</v>
      </c>
      <c r="F436" s="13" t="str">
        <f ca="1">IFERROR(__xludf.DUMMYFUNCTION("""COMPUTED_VALUE"""),"WD")</f>
        <v>WD</v>
      </c>
      <c r="G436" s="13" t="str">
        <f ca="1">IFERROR(__xludf.DUMMYFUNCTION("""COMPUTED_VALUE"""),"WD")</f>
        <v>WD</v>
      </c>
      <c r="H436" s="14"/>
      <c r="I436" s="2" t="s">
        <v>45</v>
      </c>
      <c r="J436" s="11">
        <v>1</v>
      </c>
      <c r="L436" s="16"/>
    </row>
    <row r="437" spans="1:12" ht="14" x14ac:dyDescent="0.15">
      <c r="A437" s="7">
        <v>436</v>
      </c>
      <c r="B437" s="8" t="s">
        <v>482</v>
      </c>
      <c r="C437" s="8">
        <v>0</v>
      </c>
      <c r="D437" s="8">
        <v>0</v>
      </c>
      <c r="E437" s="9" t="s">
        <v>483</v>
      </c>
      <c r="F437" s="10"/>
      <c r="G437" s="10"/>
      <c r="H437" s="14"/>
      <c r="I437" s="2">
        <v>0</v>
      </c>
      <c r="J437" s="11">
        <v>0</v>
      </c>
      <c r="L437" s="16"/>
    </row>
    <row r="438" spans="1:12" ht="28" x14ac:dyDescent="0.15">
      <c r="A438" s="7">
        <v>437</v>
      </c>
      <c r="B438" s="8" t="s">
        <v>482</v>
      </c>
      <c r="C438" s="8">
        <v>1</v>
      </c>
      <c r="D438" s="8">
        <v>0</v>
      </c>
      <c r="E438" s="9" t="s">
        <v>484</v>
      </c>
      <c r="F438" s="13" t="str">
        <f ca="1">IFERROR(__xludf.DUMMYFUNCTION("""COMPUTED_VALUE"""),"RP")</f>
        <v>RP</v>
      </c>
      <c r="G438" s="13" t="str">
        <f ca="1">IFERROR(__xludf.DUMMYFUNCTION("""COMPUTED_VALUE"""),"RP")</f>
        <v>RP</v>
      </c>
      <c r="H438" s="14"/>
      <c r="I438" s="2" t="s">
        <v>74</v>
      </c>
      <c r="J438" s="11">
        <v>1</v>
      </c>
      <c r="L438" s="16"/>
    </row>
    <row r="439" spans="1:12" ht="14" x14ac:dyDescent="0.15">
      <c r="A439" s="7">
        <v>438</v>
      </c>
      <c r="B439" s="8" t="s">
        <v>482</v>
      </c>
      <c r="C439" s="8">
        <v>2</v>
      </c>
      <c r="D439" s="8">
        <v>1</v>
      </c>
      <c r="E439" s="9" t="s">
        <v>485</v>
      </c>
      <c r="F439" s="10"/>
      <c r="G439" s="10"/>
      <c r="H439" s="14"/>
      <c r="I439" s="2">
        <v>0</v>
      </c>
      <c r="J439" s="11">
        <v>0</v>
      </c>
      <c r="L439" s="16"/>
    </row>
    <row r="440" spans="1:12" ht="28" x14ac:dyDescent="0.15">
      <c r="A440" s="7">
        <v>439</v>
      </c>
      <c r="B440" s="8" t="s">
        <v>482</v>
      </c>
      <c r="C440" s="8">
        <v>3</v>
      </c>
      <c r="D440" s="8">
        <v>1</v>
      </c>
      <c r="E440" s="9" t="s">
        <v>486</v>
      </c>
      <c r="F440" s="13" t="str">
        <f ca="1">IFERROR(__xludf.DUMMYFUNCTION("""COMPUTED_VALUE"""),"RI")</f>
        <v>RI</v>
      </c>
      <c r="G440" s="13" t="str">
        <f ca="1">IFERROR(__xludf.DUMMYFUNCTION("""COMPUTED_VALUE"""),"RI")</f>
        <v>RI</v>
      </c>
      <c r="H440" s="14"/>
      <c r="I440" s="2" t="s">
        <v>14</v>
      </c>
      <c r="J440" s="11">
        <v>1</v>
      </c>
      <c r="L440" s="16"/>
    </row>
    <row r="441" spans="1:12" ht="42" x14ac:dyDescent="0.15">
      <c r="A441" s="7">
        <v>440</v>
      </c>
      <c r="B441" s="8" t="s">
        <v>482</v>
      </c>
      <c r="C441" s="8">
        <v>4</v>
      </c>
      <c r="D441" s="8">
        <v>2</v>
      </c>
      <c r="E441" s="9" t="s">
        <v>487</v>
      </c>
      <c r="F441" s="10"/>
      <c r="G441" s="10"/>
      <c r="H441" s="14"/>
      <c r="I441" s="2">
        <v>0</v>
      </c>
      <c r="J441" s="11">
        <v>0</v>
      </c>
      <c r="L441" s="16"/>
    </row>
    <row r="442" spans="1:12" ht="28" x14ac:dyDescent="0.15">
      <c r="A442" s="7">
        <v>441</v>
      </c>
      <c r="B442" s="8" t="s">
        <v>482</v>
      </c>
      <c r="C442" s="8">
        <v>5</v>
      </c>
      <c r="D442" s="8">
        <v>2</v>
      </c>
      <c r="E442" s="9" t="s">
        <v>488</v>
      </c>
      <c r="F442" s="13" t="str">
        <f ca="1">IFERROR(__xludf.DUMMYFUNCTION("""COMPUTED_VALUE"""),"RI")</f>
        <v>RI</v>
      </c>
      <c r="G442" s="13" t="str">
        <f ca="1">IFERROR(__xludf.DUMMYFUNCTION("""COMPUTED_VALUE"""),"RI")</f>
        <v>RI</v>
      </c>
      <c r="H442" s="14"/>
      <c r="I442" s="2" t="s">
        <v>14</v>
      </c>
      <c r="J442" s="11">
        <v>1</v>
      </c>
      <c r="L442" s="16"/>
    </row>
    <row r="443" spans="1:12" ht="56" x14ac:dyDescent="0.15">
      <c r="A443" s="7">
        <v>442</v>
      </c>
      <c r="B443" s="8" t="s">
        <v>482</v>
      </c>
      <c r="C443" s="8">
        <v>6</v>
      </c>
      <c r="D443" s="8">
        <v>3</v>
      </c>
      <c r="E443" s="9" t="s">
        <v>489</v>
      </c>
      <c r="F443" s="10"/>
      <c r="G443" s="10"/>
      <c r="H443" s="14"/>
      <c r="I443" s="2">
        <v>0</v>
      </c>
      <c r="J443" s="11">
        <v>0</v>
      </c>
      <c r="L443" s="16"/>
    </row>
    <row r="444" spans="1:12" ht="14" x14ac:dyDescent="0.15">
      <c r="A444" s="7">
        <v>443</v>
      </c>
      <c r="B444" s="8" t="s">
        <v>482</v>
      </c>
      <c r="C444" s="8">
        <v>7</v>
      </c>
      <c r="D444" s="8">
        <v>3</v>
      </c>
      <c r="E444" s="9" t="s">
        <v>490</v>
      </c>
      <c r="F444" s="13" t="str">
        <f ca="1">IFERROR(__xludf.DUMMYFUNCTION("""COMPUTED_VALUE"""),"RI")</f>
        <v>RI</v>
      </c>
      <c r="G444" s="13" t="str">
        <f ca="1">IFERROR(__xludf.DUMMYFUNCTION("""COMPUTED_VALUE"""),"CC")</f>
        <v>CC</v>
      </c>
      <c r="H444" s="8" t="s">
        <v>77</v>
      </c>
      <c r="I444" s="2" t="s">
        <v>77</v>
      </c>
      <c r="J444" s="11">
        <v>1</v>
      </c>
      <c r="L444" s="16"/>
    </row>
    <row r="445" spans="1:12" ht="28" x14ac:dyDescent="0.15">
      <c r="A445" s="7">
        <v>444</v>
      </c>
      <c r="B445" s="8" t="s">
        <v>482</v>
      </c>
      <c r="C445" s="8">
        <v>8</v>
      </c>
      <c r="D445" s="8">
        <v>4</v>
      </c>
      <c r="E445" s="9" t="s">
        <v>491</v>
      </c>
      <c r="F445" s="10"/>
      <c r="G445" s="10"/>
      <c r="H445" s="14"/>
      <c r="I445" s="2">
        <v>0</v>
      </c>
      <c r="J445" s="11">
        <v>0</v>
      </c>
      <c r="L445" s="16"/>
    </row>
    <row r="446" spans="1:12" ht="70" x14ac:dyDescent="0.15">
      <c r="A446" s="7">
        <v>445</v>
      </c>
      <c r="B446" s="8" t="s">
        <v>482</v>
      </c>
      <c r="C446" s="8">
        <v>9</v>
      </c>
      <c r="D446" s="8">
        <v>4</v>
      </c>
      <c r="E446" s="9" t="s">
        <v>492</v>
      </c>
      <c r="F446" s="13" t="str">
        <f ca="1">IFERROR(__xludf.DUMMYFUNCTION("""COMPUTED_VALUE"""),"CC")</f>
        <v>CC</v>
      </c>
      <c r="G446" s="13" t="str">
        <f ca="1">IFERROR(__xludf.DUMMYFUNCTION("""COMPUTED_VALUE"""),"CC")</f>
        <v>CC</v>
      </c>
      <c r="H446" s="14"/>
      <c r="I446" s="2" t="s">
        <v>77</v>
      </c>
      <c r="J446" s="11">
        <v>1</v>
      </c>
      <c r="L446" s="16"/>
    </row>
    <row r="447" spans="1:12" ht="42" x14ac:dyDescent="0.15">
      <c r="A447" s="7">
        <v>446</v>
      </c>
      <c r="B447" s="8" t="s">
        <v>482</v>
      </c>
      <c r="C447" s="8">
        <v>10</v>
      </c>
      <c r="D447" s="8">
        <v>5</v>
      </c>
      <c r="E447" s="9" t="s">
        <v>493</v>
      </c>
      <c r="F447" s="10"/>
      <c r="G447" s="10"/>
      <c r="H447" s="14"/>
      <c r="I447" s="2">
        <v>0</v>
      </c>
      <c r="J447" s="11">
        <v>0</v>
      </c>
      <c r="L447" s="16"/>
    </row>
    <row r="448" spans="1:12" ht="28" x14ac:dyDescent="0.15">
      <c r="A448" s="7">
        <v>447</v>
      </c>
      <c r="B448" s="8" t="s">
        <v>482</v>
      </c>
      <c r="C448" s="8">
        <v>11</v>
      </c>
      <c r="D448" s="8">
        <v>5</v>
      </c>
      <c r="E448" s="9" t="s">
        <v>494</v>
      </c>
      <c r="F448" s="13" t="str">
        <f ca="1">IFERROR(__xludf.DUMMYFUNCTION("""COMPUTED_VALUE"""),"RI")</f>
        <v>RI</v>
      </c>
      <c r="G448" s="13" t="str">
        <f ca="1">IFERROR(__xludf.DUMMYFUNCTION("""COMPUTED_VALUE"""),"RI")</f>
        <v>RI</v>
      </c>
      <c r="H448" s="14"/>
      <c r="I448" s="2" t="s">
        <v>14</v>
      </c>
      <c r="J448" s="11">
        <v>1</v>
      </c>
      <c r="L448" s="16"/>
    </row>
    <row r="449" spans="1:12" ht="42" x14ac:dyDescent="0.15">
      <c r="A449" s="7">
        <v>448</v>
      </c>
      <c r="B449" s="8" t="s">
        <v>482</v>
      </c>
      <c r="C449" s="8">
        <v>12</v>
      </c>
      <c r="D449" s="8">
        <v>6</v>
      </c>
      <c r="E449" s="9" t="s">
        <v>495</v>
      </c>
      <c r="F449" s="10"/>
      <c r="G449" s="10"/>
      <c r="H449" s="14"/>
      <c r="I449" s="2">
        <v>0</v>
      </c>
      <c r="J449" s="11">
        <v>0</v>
      </c>
      <c r="L449" s="16"/>
    </row>
    <row r="450" spans="1:12" ht="14" x14ac:dyDescent="0.15">
      <c r="A450" s="7">
        <v>449</v>
      </c>
      <c r="B450" s="8" t="s">
        <v>482</v>
      </c>
      <c r="C450" s="8">
        <v>13</v>
      </c>
      <c r="D450" s="8">
        <v>6</v>
      </c>
      <c r="E450" s="9" t="s">
        <v>496</v>
      </c>
      <c r="F450" s="13" t="str">
        <f ca="1">IFERROR(__xludf.DUMMYFUNCTION("""COMPUTED_VALUE"""),"RI")</f>
        <v>RI</v>
      </c>
      <c r="G450" s="13" t="str">
        <f ca="1">IFERROR(__xludf.DUMMYFUNCTION("""COMPUTED_VALUE"""),"RI")</f>
        <v>RI</v>
      </c>
      <c r="H450" s="14"/>
      <c r="I450" s="2" t="s">
        <v>14</v>
      </c>
      <c r="J450" s="11">
        <v>1</v>
      </c>
      <c r="L450" s="16"/>
    </row>
    <row r="451" spans="1:12" ht="28" x14ac:dyDescent="0.15">
      <c r="A451" s="7">
        <v>450</v>
      </c>
      <c r="B451" s="8" t="s">
        <v>482</v>
      </c>
      <c r="C451" s="8">
        <v>14</v>
      </c>
      <c r="D451" s="8">
        <v>7</v>
      </c>
      <c r="E451" s="9" t="s">
        <v>497</v>
      </c>
      <c r="F451" s="10"/>
      <c r="G451" s="10"/>
      <c r="H451" s="14"/>
      <c r="I451" s="2">
        <v>0</v>
      </c>
      <c r="J451" s="11">
        <v>0</v>
      </c>
      <c r="L451" s="16"/>
    </row>
    <row r="452" spans="1:12" ht="28" x14ac:dyDescent="0.15">
      <c r="A452" s="7">
        <v>451</v>
      </c>
      <c r="B452" s="8" t="s">
        <v>482</v>
      </c>
      <c r="C452" s="8">
        <v>15</v>
      </c>
      <c r="D452" s="8">
        <v>7</v>
      </c>
      <c r="E452" s="9" t="s">
        <v>498</v>
      </c>
      <c r="F452" s="13" t="str">
        <f ca="1">IFERROR(__xludf.DUMMYFUNCTION("""COMPUTED_VALUE"""),"RP")</f>
        <v>RP</v>
      </c>
      <c r="G452" s="13" t="str">
        <f ca="1">IFERROR(__xludf.DUMMYFUNCTION("""COMPUTED_VALUE"""),"RP")</f>
        <v>RP</v>
      </c>
      <c r="H452" s="14"/>
      <c r="I452" s="2" t="s">
        <v>74</v>
      </c>
      <c r="J452" s="11">
        <v>1</v>
      </c>
      <c r="L452" s="16"/>
    </row>
    <row r="453" spans="1:12" ht="14" x14ac:dyDescent="0.15">
      <c r="A453" s="7">
        <v>452</v>
      </c>
      <c r="B453" s="8" t="s">
        <v>482</v>
      </c>
      <c r="C453" s="8">
        <v>16</v>
      </c>
      <c r="D453" s="8">
        <v>8</v>
      </c>
      <c r="E453" s="9" t="s">
        <v>499</v>
      </c>
      <c r="F453" s="10"/>
      <c r="G453" s="10"/>
      <c r="H453" s="14"/>
      <c r="I453" s="2">
        <v>0</v>
      </c>
      <c r="J453" s="11">
        <v>0</v>
      </c>
      <c r="L453" s="16"/>
    </row>
    <row r="454" spans="1:12" ht="14" x14ac:dyDescent="0.15">
      <c r="A454" s="7">
        <v>453</v>
      </c>
      <c r="B454" s="8" t="s">
        <v>482</v>
      </c>
      <c r="C454" s="8">
        <v>17</v>
      </c>
      <c r="D454" s="8">
        <v>8</v>
      </c>
      <c r="E454" s="9" t="s">
        <v>500</v>
      </c>
      <c r="F454" s="13" t="str">
        <f ca="1">IFERROR(__xludf.DUMMYFUNCTION("""COMPUTED_VALUE"""),"RI")</f>
        <v>RI</v>
      </c>
      <c r="G454" s="13" t="str">
        <f ca="1">IFERROR(__xludf.DUMMYFUNCTION("""COMPUTED_VALUE"""),"RP")</f>
        <v>RP</v>
      </c>
      <c r="H454" s="8" t="s">
        <v>74</v>
      </c>
      <c r="I454" s="2" t="s">
        <v>74</v>
      </c>
      <c r="J454" s="11">
        <v>1</v>
      </c>
      <c r="L454" s="16"/>
    </row>
    <row r="455" spans="1:12" ht="28" x14ac:dyDescent="0.15">
      <c r="A455" s="7">
        <v>454</v>
      </c>
      <c r="B455" s="8" t="s">
        <v>482</v>
      </c>
      <c r="C455" s="8">
        <v>18</v>
      </c>
      <c r="D455" s="8">
        <v>9</v>
      </c>
      <c r="E455" s="9" t="s">
        <v>501</v>
      </c>
      <c r="F455" s="10"/>
      <c r="G455" s="10"/>
      <c r="H455" s="14"/>
      <c r="I455" s="2">
        <v>0</v>
      </c>
      <c r="J455" s="11">
        <v>0</v>
      </c>
      <c r="L455" s="16"/>
    </row>
    <row r="456" spans="1:12" ht="14" x14ac:dyDescent="0.15">
      <c r="A456" s="7">
        <v>455</v>
      </c>
      <c r="B456" s="8" t="s">
        <v>482</v>
      </c>
      <c r="C456" s="8">
        <v>19</v>
      </c>
      <c r="D456" s="8">
        <v>9</v>
      </c>
      <c r="E456" s="9" t="s">
        <v>502</v>
      </c>
      <c r="F456" s="13" t="str">
        <f ca="1">IFERROR(__xludf.DUMMYFUNCTION("""COMPUTED_VALUE"""),"RP")</f>
        <v>RP</v>
      </c>
      <c r="G456" s="13" t="str">
        <f ca="1">IFERROR(__xludf.DUMMYFUNCTION("""COMPUTED_VALUE"""),"RP")</f>
        <v>RP</v>
      </c>
      <c r="H456" s="14"/>
      <c r="I456" s="2" t="s">
        <v>74</v>
      </c>
      <c r="J456" s="11">
        <v>1</v>
      </c>
      <c r="L456" s="16"/>
    </row>
    <row r="457" spans="1:12" ht="14" x14ac:dyDescent="0.15">
      <c r="A457" s="7">
        <v>456</v>
      </c>
      <c r="B457" s="8" t="s">
        <v>503</v>
      </c>
      <c r="C457" s="8">
        <v>0</v>
      </c>
      <c r="D457" s="8">
        <v>0</v>
      </c>
      <c r="E457" s="9" t="s">
        <v>504</v>
      </c>
      <c r="F457" s="10"/>
      <c r="G457" s="10"/>
      <c r="H457" s="14"/>
      <c r="I457" s="2">
        <v>0</v>
      </c>
      <c r="J457" s="11">
        <v>0</v>
      </c>
      <c r="L457" s="16"/>
    </row>
    <row r="458" spans="1:12" ht="14" x14ac:dyDescent="0.15">
      <c r="A458" s="7">
        <v>457</v>
      </c>
      <c r="B458" s="8" t="s">
        <v>503</v>
      </c>
      <c r="C458" s="8">
        <v>1</v>
      </c>
      <c r="D458" s="8">
        <v>0</v>
      </c>
      <c r="E458" s="9" t="s">
        <v>505</v>
      </c>
      <c r="F458" s="13" t="str">
        <f ca="1">IFERROR(__xludf.DUMMYFUNCTION("""COMPUTED_VALUE"""),"O")</f>
        <v>O</v>
      </c>
      <c r="G458" s="13" t="str">
        <f ca="1">IFERROR(__xludf.DUMMYFUNCTION("""COMPUTED_VALUE"""),"O")</f>
        <v>O</v>
      </c>
      <c r="H458" s="14"/>
      <c r="I458" s="2" t="s">
        <v>19</v>
      </c>
      <c r="J458" s="11">
        <v>1</v>
      </c>
      <c r="L458" s="16"/>
    </row>
    <row r="459" spans="1:12" ht="14" x14ac:dyDescent="0.15">
      <c r="A459" s="7">
        <v>458</v>
      </c>
      <c r="B459" s="8" t="s">
        <v>503</v>
      </c>
      <c r="C459" s="8">
        <v>2</v>
      </c>
      <c r="D459" s="8">
        <v>1</v>
      </c>
      <c r="E459" s="9" t="s">
        <v>506</v>
      </c>
      <c r="F459" s="10"/>
      <c r="G459" s="10"/>
      <c r="H459" s="14"/>
      <c r="I459" s="2">
        <v>0</v>
      </c>
      <c r="J459" s="11">
        <v>0</v>
      </c>
      <c r="L459" s="16"/>
    </row>
    <row r="460" spans="1:12" ht="14" x14ac:dyDescent="0.15">
      <c r="A460" s="7">
        <v>459</v>
      </c>
      <c r="B460" s="8" t="s">
        <v>503</v>
      </c>
      <c r="C460" s="8">
        <v>3</v>
      </c>
      <c r="D460" s="8">
        <v>1</v>
      </c>
      <c r="E460" s="9" t="s">
        <v>507</v>
      </c>
      <c r="F460" s="13" t="str">
        <f ca="1">IFERROR(__xludf.DUMMYFUNCTION("""COMPUTED_VALUE"""),"O")</f>
        <v>O</v>
      </c>
      <c r="G460" s="13" t="str">
        <f ca="1">IFERROR(__xludf.DUMMYFUNCTION("""COMPUTED_VALUE"""),"O")</f>
        <v>O</v>
      </c>
      <c r="H460" s="14"/>
      <c r="I460" s="2" t="s">
        <v>19</v>
      </c>
      <c r="J460" s="11">
        <v>1</v>
      </c>
      <c r="L460" s="16"/>
    </row>
    <row r="461" spans="1:12" ht="28" x14ac:dyDescent="0.15">
      <c r="A461" s="7">
        <v>460</v>
      </c>
      <c r="B461" s="8" t="s">
        <v>503</v>
      </c>
      <c r="C461" s="8">
        <v>4</v>
      </c>
      <c r="D461" s="8">
        <v>2</v>
      </c>
      <c r="E461" s="9" t="s">
        <v>508</v>
      </c>
      <c r="F461" s="10"/>
      <c r="G461" s="10"/>
      <c r="H461" s="14"/>
      <c r="I461" s="2">
        <v>0</v>
      </c>
      <c r="J461" s="11">
        <v>0</v>
      </c>
      <c r="L461" s="16"/>
    </row>
    <row r="462" spans="1:12" ht="14" x14ac:dyDescent="0.15">
      <c r="A462" s="7">
        <v>461</v>
      </c>
      <c r="B462" s="8" t="s">
        <v>503</v>
      </c>
      <c r="C462" s="8">
        <v>5</v>
      </c>
      <c r="D462" s="8">
        <v>2</v>
      </c>
      <c r="E462" s="9" t="s">
        <v>509</v>
      </c>
      <c r="F462" s="13" t="str">
        <f ca="1">IFERROR(__xludf.DUMMYFUNCTION("""COMPUTED_VALUE"""),"WD")</f>
        <v>WD</v>
      </c>
      <c r="G462" s="13" t="str">
        <f ca="1">IFERROR(__xludf.DUMMYFUNCTION("""COMPUTED_VALUE"""),"RP")</f>
        <v>RP</v>
      </c>
      <c r="H462" s="8" t="s">
        <v>45</v>
      </c>
      <c r="I462" s="2" t="s">
        <v>45</v>
      </c>
      <c r="J462" s="11">
        <v>1</v>
      </c>
      <c r="L462" s="16"/>
    </row>
    <row r="463" spans="1:12" ht="28" x14ac:dyDescent="0.15">
      <c r="A463" s="7">
        <v>462</v>
      </c>
      <c r="B463" s="8" t="s">
        <v>503</v>
      </c>
      <c r="C463" s="8">
        <v>6</v>
      </c>
      <c r="D463" s="8">
        <v>3</v>
      </c>
      <c r="E463" s="9" t="s">
        <v>510</v>
      </c>
      <c r="F463" s="10"/>
      <c r="G463" s="10"/>
      <c r="H463" s="14"/>
      <c r="I463" s="2">
        <v>0</v>
      </c>
      <c r="J463" s="11">
        <v>0</v>
      </c>
      <c r="L463" s="16"/>
    </row>
    <row r="464" spans="1:12" ht="14" x14ac:dyDescent="0.15">
      <c r="A464" s="7">
        <v>463</v>
      </c>
      <c r="B464" s="8" t="s">
        <v>503</v>
      </c>
      <c r="C464" s="8">
        <v>7</v>
      </c>
      <c r="D464" s="8">
        <v>3</v>
      </c>
      <c r="E464" s="9" t="s">
        <v>511</v>
      </c>
      <c r="F464" s="13" t="str">
        <f ca="1">IFERROR(__xludf.DUMMYFUNCTION("""COMPUTED_VALUE"""),"RP")</f>
        <v>RP</v>
      </c>
      <c r="G464" s="13" t="str">
        <f ca="1">IFERROR(__xludf.DUMMYFUNCTION("""COMPUTED_VALUE"""),"RI")</f>
        <v>RI</v>
      </c>
      <c r="H464" s="8" t="s">
        <v>74</v>
      </c>
      <c r="I464" s="2" t="s">
        <v>74</v>
      </c>
      <c r="J464" s="11">
        <v>1</v>
      </c>
      <c r="L464" s="16"/>
    </row>
    <row r="465" spans="1:12" ht="70" x14ac:dyDescent="0.15">
      <c r="A465" s="7">
        <v>464</v>
      </c>
      <c r="B465" s="8" t="s">
        <v>503</v>
      </c>
      <c r="C465" s="8">
        <v>8</v>
      </c>
      <c r="D465" s="8">
        <v>4</v>
      </c>
      <c r="E465" s="9" t="s">
        <v>512</v>
      </c>
      <c r="F465" s="10"/>
      <c r="G465" s="10"/>
      <c r="H465" s="14"/>
      <c r="I465" s="2">
        <v>0</v>
      </c>
      <c r="J465" s="11">
        <v>0</v>
      </c>
      <c r="L465" s="16"/>
    </row>
    <row r="466" spans="1:12" ht="14" x14ac:dyDescent="0.15">
      <c r="A466" s="7">
        <v>465</v>
      </c>
      <c r="B466" s="8" t="s">
        <v>503</v>
      </c>
      <c r="C466" s="8">
        <v>9</v>
      </c>
      <c r="D466" s="8">
        <v>4</v>
      </c>
      <c r="E466" s="9" t="s">
        <v>513</v>
      </c>
      <c r="F466" s="13" t="str">
        <f ca="1">IFERROR(__xludf.DUMMYFUNCTION("""COMPUTED_VALUE"""),"WD")</f>
        <v>WD</v>
      </c>
      <c r="G466" s="13" t="str">
        <f ca="1">IFERROR(__xludf.DUMMYFUNCTION("""COMPUTED_VALUE"""),"WD")</f>
        <v>WD</v>
      </c>
      <c r="H466" s="14"/>
      <c r="I466" s="2" t="s">
        <v>45</v>
      </c>
      <c r="J466" s="11">
        <v>1</v>
      </c>
      <c r="L466" s="16"/>
    </row>
    <row r="467" spans="1:12" ht="28" x14ac:dyDescent="0.15">
      <c r="A467" s="7">
        <v>466</v>
      </c>
      <c r="B467" s="8" t="s">
        <v>503</v>
      </c>
      <c r="C467" s="8">
        <v>10</v>
      </c>
      <c r="D467" s="8">
        <v>5</v>
      </c>
      <c r="E467" s="9" t="s">
        <v>514</v>
      </c>
      <c r="F467" s="10"/>
      <c r="G467" s="10"/>
      <c r="H467" s="14"/>
      <c r="I467" s="2">
        <v>0</v>
      </c>
      <c r="J467" s="11">
        <v>0</v>
      </c>
      <c r="L467" s="16"/>
    </row>
    <row r="468" spans="1:12" ht="14" x14ac:dyDescent="0.15">
      <c r="A468" s="7">
        <v>467</v>
      </c>
      <c r="B468" s="8" t="s">
        <v>503</v>
      </c>
      <c r="C468" s="8">
        <v>11</v>
      </c>
      <c r="D468" s="8">
        <v>5</v>
      </c>
      <c r="E468" s="9" t="s">
        <v>515</v>
      </c>
      <c r="F468" s="13" t="str">
        <f ca="1">IFERROR(__xludf.DUMMYFUNCTION("""COMPUTED_VALUE"""),"WD")</f>
        <v>WD</v>
      </c>
      <c r="G468" s="13" t="str">
        <f ca="1">IFERROR(__xludf.DUMMYFUNCTION("""COMPUTED_VALUE"""),"WD")</f>
        <v>WD</v>
      </c>
      <c r="H468" s="14"/>
      <c r="I468" s="2" t="s">
        <v>45</v>
      </c>
      <c r="J468" s="11">
        <v>1</v>
      </c>
      <c r="L468" s="16"/>
    </row>
    <row r="469" spans="1:12" ht="14" x14ac:dyDescent="0.15">
      <c r="A469" s="7">
        <v>468</v>
      </c>
      <c r="B469" s="8" t="s">
        <v>503</v>
      </c>
      <c r="C469" s="8">
        <v>12</v>
      </c>
      <c r="D469" s="8">
        <v>6</v>
      </c>
      <c r="E469" s="9" t="s">
        <v>516</v>
      </c>
      <c r="F469" s="10"/>
      <c r="G469" s="10"/>
      <c r="H469" s="14"/>
      <c r="I469" s="2">
        <v>0</v>
      </c>
      <c r="J469" s="11">
        <v>0</v>
      </c>
      <c r="L469" s="16"/>
    </row>
    <row r="470" spans="1:12" ht="14" x14ac:dyDescent="0.15">
      <c r="A470" s="7">
        <v>469</v>
      </c>
      <c r="B470" s="8" t="s">
        <v>503</v>
      </c>
      <c r="C470" s="8">
        <v>13</v>
      </c>
      <c r="D470" s="8">
        <v>6</v>
      </c>
      <c r="E470" s="9" t="s">
        <v>517</v>
      </c>
      <c r="F470" s="13" t="str">
        <f ca="1">IFERROR(__xludf.DUMMYFUNCTION("""COMPUTED_VALUE"""),"RP")</f>
        <v>RP</v>
      </c>
      <c r="G470" s="13" t="str">
        <f ca="1">IFERROR(__xludf.DUMMYFUNCTION("""COMPUTED_VALUE"""),"RP")</f>
        <v>RP</v>
      </c>
      <c r="H470" s="14"/>
      <c r="I470" s="2" t="s">
        <v>74</v>
      </c>
      <c r="J470" s="11">
        <v>1</v>
      </c>
      <c r="L470" s="16"/>
    </row>
    <row r="471" spans="1:12" ht="28" x14ac:dyDescent="0.15">
      <c r="A471" s="7">
        <v>470</v>
      </c>
      <c r="B471" s="8" t="s">
        <v>503</v>
      </c>
      <c r="C471" s="8">
        <v>14</v>
      </c>
      <c r="D471" s="8">
        <v>7</v>
      </c>
      <c r="E471" s="9" t="s">
        <v>518</v>
      </c>
      <c r="F471" s="10"/>
      <c r="G471" s="10"/>
      <c r="H471" s="14"/>
      <c r="I471" s="2">
        <v>0</v>
      </c>
      <c r="J471" s="11">
        <v>0</v>
      </c>
      <c r="L471" s="16"/>
    </row>
    <row r="472" spans="1:12" ht="14" x14ac:dyDescent="0.15">
      <c r="A472" s="7">
        <v>471</v>
      </c>
      <c r="B472" s="8" t="s">
        <v>503</v>
      </c>
      <c r="C472" s="8">
        <v>15</v>
      </c>
      <c r="D472" s="8">
        <v>7</v>
      </c>
      <c r="E472" s="9" t="s">
        <v>519</v>
      </c>
      <c r="F472" s="13" t="str">
        <f ca="1">IFERROR(__xludf.DUMMYFUNCTION("""COMPUTED_VALUE"""),"RP")</f>
        <v>RP</v>
      </c>
      <c r="G472" s="13" t="str">
        <f ca="1">IFERROR(__xludf.DUMMYFUNCTION("""COMPUTED_VALUE"""),"RP")</f>
        <v>RP</v>
      </c>
      <c r="H472" s="14"/>
      <c r="I472" s="2" t="s">
        <v>74</v>
      </c>
      <c r="J472" s="11">
        <v>1</v>
      </c>
      <c r="L472" s="16"/>
    </row>
    <row r="473" spans="1:12" ht="42" x14ac:dyDescent="0.15">
      <c r="A473" s="7">
        <v>472</v>
      </c>
      <c r="B473" s="8" t="s">
        <v>503</v>
      </c>
      <c r="C473" s="8">
        <v>16</v>
      </c>
      <c r="D473" s="8">
        <v>8</v>
      </c>
      <c r="E473" s="9" t="s">
        <v>520</v>
      </c>
      <c r="F473" s="10"/>
      <c r="G473" s="10"/>
      <c r="H473" s="14"/>
      <c r="I473" s="2">
        <v>0</v>
      </c>
      <c r="J473" s="11">
        <v>0</v>
      </c>
      <c r="L473" s="16"/>
    </row>
    <row r="474" spans="1:12" ht="14" x14ac:dyDescent="0.15">
      <c r="A474" s="7">
        <v>473</v>
      </c>
      <c r="B474" s="8" t="s">
        <v>503</v>
      </c>
      <c r="C474" s="8">
        <v>17</v>
      </c>
      <c r="D474" s="8">
        <v>8</v>
      </c>
      <c r="E474" s="9" t="s">
        <v>234</v>
      </c>
      <c r="F474" s="13" t="str">
        <f ca="1">IFERROR(__xludf.DUMMYFUNCTION("""COMPUTED_VALUE"""),"RP")</f>
        <v>RP</v>
      </c>
      <c r="G474" s="13" t="str">
        <f ca="1">IFERROR(__xludf.DUMMYFUNCTION("""COMPUTED_VALUE"""),"RP")</f>
        <v>RP</v>
      </c>
      <c r="H474" s="14"/>
      <c r="I474" s="2" t="s">
        <v>74</v>
      </c>
      <c r="J474" s="11">
        <v>1</v>
      </c>
      <c r="L474" s="16"/>
    </row>
    <row r="475" spans="1:12" ht="28" x14ac:dyDescent="0.15">
      <c r="A475" s="7">
        <v>474</v>
      </c>
      <c r="B475" s="8" t="s">
        <v>503</v>
      </c>
      <c r="C475" s="8">
        <v>18</v>
      </c>
      <c r="D475" s="8">
        <v>9</v>
      </c>
      <c r="E475" s="9" t="s">
        <v>521</v>
      </c>
      <c r="F475" s="10"/>
      <c r="G475" s="10"/>
      <c r="H475" s="14"/>
      <c r="I475" s="2">
        <v>0</v>
      </c>
      <c r="J475" s="11">
        <v>0</v>
      </c>
      <c r="L475" s="16"/>
    </row>
    <row r="476" spans="1:12" ht="14" x14ac:dyDescent="0.15">
      <c r="A476" s="7">
        <v>475</v>
      </c>
      <c r="B476" s="8" t="s">
        <v>503</v>
      </c>
      <c r="C476" s="8">
        <v>19</v>
      </c>
      <c r="D476" s="8">
        <v>9</v>
      </c>
      <c r="E476" s="9" t="s">
        <v>522</v>
      </c>
      <c r="F476" s="13" t="str">
        <f ca="1">IFERROR(__xludf.DUMMYFUNCTION("""COMPUTED_VALUE"""),"O")</f>
        <v>O</v>
      </c>
      <c r="G476" s="13" t="str">
        <f ca="1">IFERROR(__xludf.DUMMYFUNCTION("""COMPUTED_VALUE"""),"O")</f>
        <v>O</v>
      </c>
      <c r="H476" s="14"/>
      <c r="I476" s="2" t="s">
        <v>19</v>
      </c>
      <c r="J476" s="11">
        <v>1</v>
      </c>
      <c r="L476" s="16"/>
    </row>
    <row r="477" spans="1:12" ht="14" x14ac:dyDescent="0.15">
      <c r="A477" s="7">
        <v>476</v>
      </c>
      <c r="B477" s="8" t="s">
        <v>523</v>
      </c>
      <c r="C477" s="8">
        <v>0</v>
      </c>
      <c r="D477" s="8">
        <v>0</v>
      </c>
      <c r="E477" s="9" t="s">
        <v>524</v>
      </c>
      <c r="F477" s="10"/>
      <c r="G477" s="10"/>
      <c r="H477" s="14"/>
      <c r="I477" s="2">
        <v>0</v>
      </c>
      <c r="J477" s="11">
        <v>0</v>
      </c>
      <c r="L477" s="16"/>
    </row>
    <row r="478" spans="1:12" ht="14" x14ac:dyDescent="0.15">
      <c r="A478" s="7">
        <v>477</v>
      </c>
      <c r="B478" s="8" t="s">
        <v>523</v>
      </c>
      <c r="C478" s="8">
        <v>1</v>
      </c>
      <c r="D478" s="8">
        <v>0</v>
      </c>
      <c r="E478" s="9" t="s">
        <v>525</v>
      </c>
      <c r="F478" s="13" t="str">
        <f ca="1">IFERROR(__xludf.DUMMYFUNCTION("""COMPUTED_VALUE"""),"O")</f>
        <v>O</v>
      </c>
      <c r="G478" s="13" t="str">
        <f ca="1">IFERROR(__xludf.DUMMYFUNCTION("""COMPUTED_VALUE"""),"O")</f>
        <v>O</v>
      </c>
      <c r="H478" s="14"/>
      <c r="I478" s="2" t="s">
        <v>19</v>
      </c>
      <c r="J478" s="11">
        <v>1</v>
      </c>
      <c r="L478" s="16"/>
    </row>
    <row r="479" spans="1:12" ht="14" x14ac:dyDescent="0.15">
      <c r="A479" s="7">
        <v>478</v>
      </c>
      <c r="B479" s="8" t="s">
        <v>523</v>
      </c>
      <c r="C479" s="8">
        <v>2</v>
      </c>
      <c r="D479" s="8">
        <v>1</v>
      </c>
      <c r="E479" s="9" t="s">
        <v>526</v>
      </c>
      <c r="F479" s="10"/>
      <c r="G479" s="10"/>
      <c r="H479" s="14"/>
      <c r="I479" s="2">
        <v>0</v>
      </c>
      <c r="J479" s="11">
        <v>0</v>
      </c>
      <c r="L479" s="16"/>
    </row>
    <row r="480" spans="1:12" ht="28" x14ac:dyDescent="0.15">
      <c r="A480" s="7">
        <v>479</v>
      </c>
      <c r="B480" s="8" t="s">
        <v>523</v>
      </c>
      <c r="C480" s="8">
        <v>3</v>
      </c>
      <c r="D480" s="8">
        <v>1</v>
      </c>
      <c r="E480" s="9" t="s">
        <v>527</v>
      </c>
      <c r="F480" s="13" t="str">
        <f ca="1">IFERROR(__xludf.DUMMYFUNCTION("""COMPUTED_VALUE"""),"O")</f>
        <v>O</v>
      </c>
      <c r="G480" s="13" t="str">
        <f ca="1">IFERROR(__xludf.DUMMYFUNCTION("""COMPUTED_VALUE"""),"O")</f>
        <v>O</v>
      </c>
      <c r="H480" s="14"/>
      <c r="I480" s="2" t="s">
        <v>19</v>
      </c>
      <c r="J480" s="11">
        <v>1</v>
      </c>
      <c r="L480" s="16"/>
    </row>
    <row r="481" spans="1:12" ht="42" x14ac:dyDescent="0.15">
      <c r="A481" s="7">
        <v>480</v>
      </c>
      <c r="B481" s="8" t="s">
        <v>523</v>
      </c>
      <c r="C481" s="8">
        <v>4</v>
      </c>
      <c r="D481" s="8">
        <v>2</v>
      </c>
      <c r="E481" s="9" t="s">
        <v>528</v>
      </c>
      <c r="F481" s="10"/>
      <c r="G481" s="10"/>
      <c r="H481" s="14"/>
      <c r="I481" s="2">
        <v>0</v>
      </c>
      <c r="J481" s="11">
        <v>0</v>
      </c>
      <c r="L481" s="16"/>
    </row>
    <row r="482" spans="1:12" ht="42" x14ac:dyDescent="0.15">
      <c r="A482" s="7">
        <v>481</v>
      </c>
      <c r="B482" s="8" t="s">
        <v>523</v>
      </c>
      <c r="C482" s="8">
        <v>5</v>
      </c>
      <c r="D482" s="8">
        <v>2</v>
      </c>
      <c r="E482" s="9" t="s">
        <v>529</v>
      </c>
      <c r="F482" s="13" t="str">
        <f ca="1">IFERROR(__xludf.DUMMYFUNCTION("""COMPUTED_VALUE"""),"RI")</f>
        <v>RI</v>
      </c>
      <c r="G482" s="13" t="str">
        <f ca="1">IFERROR(__xludf.DUMMYFUNCTION("""COMPUTED_VALUE"""),"RI")</f>
        <v>RI</v>
      </c>
      <c r="H482" s="14"/>
      <c r="I482" s="2" t="s">
        <v>14</v>
      </c>
      <c r="J482" s="11">
        <v>1</v>
      </c>
      <c r="L482" s="16"/>
    </row>
    <row r="483" spans="1:12" ht="70" x14ac:dyDescent="0.15">
      <c r="A483" s="7">
        <v>482</v>
      </c>
      <c r="B483" s="8" t="s">
        <v>523</v>
      </c>
      <c r="C483" s="8">
        <v>6</v>
      </c>
      <c r="D483" s="8">
        <v>3</v>
      </c>
      <c r="E483" s="9" t="s">
        <v>530</v>
      </c>
      <c r="F483" s="10"/>
      <c r="G483" s="10"/>
      <c r="H483" s="14"/>
      <c r="I483" s="2">
        <v>0</v>
      </c>
      <c r="J483" s="11">
        <v>0</v>
      </c>
      <c r="L483" s="16"/>
    </row>
    <row r="484" spans="1:12" ht="28" x14ac:dyDescent="0.15">
      <c r="A484" s="7">
        <v>483</v>
      </c>
      <c r="B484" s="8" t="s">
        <v>523</v>
      </c>
      <c r="C484" s="8">
        <v>7</v>
      </c>
      <c r="D484" s="8">
        <v>3</v>
      </c>
      <c r="E484" s="9" t="s">
        <v>531</v>
      </c>
      <c r="F484" s="13" t="str">
        <f ca="1">IFERROR(__xludf.DUMMYFUNCTION("""COMPUTED_VALUE"""),"WD")</f>
        <v>WD</v>
      </c>
      <c r="G484" s="13" t="str">
        <f ca="1">IFERROR(__xludf.DUMMYFUNCTION("""COMPUTED_VALUE"""),"RI")</f>
        <v>RI</v>
      </c>
      <c r="H484" s="8" t="s">
        <v>14</v>
      </c>
      <c r="I484" s="2" t="s">
        <v>14</v>
      </c>
      <c r="J484" s="11">
        <v>1</v>
      </c>
      <c r="L484" s="16"/>
    </row>
    <row r="485" spans="1:12" ht="70" x14ac:dyDescent="0.15">
      <c r="A485" s="7">
        <v>484</v>
      </c>
      <c r="B485" s="8" t="s">
        <v>523</v>
      </c>
      <c r="C485" s="8">
        <v>8</v>
      </c>
      <c r="D485" s="8">
        <v>4</v>
      </c>
      <c r="E485" s="9" t="s">
        <v>532</v>
      </c>
      <c r="F485" s="10"/>
      <c r="G485" s="10"/>
      <c r="H485" s="14"/>
      <c r="I485" s="2">
        <v>0</v>
      </c>
      <c r="J485" s="11">
        <v>0</v>
      </c>
      <c r="L485" s="16"/>
    </row>
    <row r="486" spans="1:12" ht="14" x14ac:dyDescent="0.15">
      <c r="A486" s="7">
        <v>485</v>
      </c>
      <c r="B486" s="8" t="s">
        <v>523</v>
      </c>
      <c r="C486" s="8">
        <v>9</v>
      </c>
      <c r="D486" s="8">
        <v>4</v>
      </c>
      <c r="E486" s="9" t="s">
        <v>533</v>
      </c>
      <c r="F486" s="13" t="str">
        <f ca="1">IFERROR(__xludf.DUMMYFUNCTION("""COMPUTED_VALUE"""),"WD")</f>
        <v>WD</v>
      </c>
      <c r="G486" s="13" t="str">
        <f ca="1">IFERROR(__xludf.DUMMYFUNCTION("""COMPUTED_VALUE"""),"WD")</f>
        <v>WD</v>
      </c>
      <c r="H486" s="14"/>
      <c r="I486" s="2" t="s">
        <v>45</v>
      </c>
      <c r="J486" s="11">
        <v>1</v>
      </c>
      <c r="L486" s="16"/>
    </row>
    <row r="487" spans="1:12" ht="28" x14ac:dyDescent="0.15">
      <c r="A487" s="7">
        <v>486</v>
      </c>
      <c r="B487" s="8" t="s">
        <v>523</v>
      </c>
      <c r="C487" s="8">
        <v>10</v>
      </c>
      <c r="D487" s="8">
        <v>5</v>
      </c>
      <c r="E487" s="9" t="s">
        <v>534</v>
      </c>
      <c r="F487" s="10"/>
      <c r="G487" s="10"/>
      <c r="H487" s="14"/>
      <c r="I487" s="2">
        <v>0</v>
      </c>
      <c r="J487" s="11">
        <v>0</v>
      </c>
      <c r="L487" s="16"/>
    </row>
    <row r="488" spans="1:12" ht="28" x14ac:dyDescent="0.15">
      <c r="A488" s="7">
        <v>487</v>
      </c>
      <c r="B488" s="8" t="s">
        <v>523</v>
      </c>
      <c r="C488" s="8">
        <v>11</v>
      </c>
      <c r="D488" s="8">
        <v>5</v>
      </c>
      <c r="E488" s="9" t="s">
        <v>535</v>
      </c>
      <c r="F488" s="13" t="str">
        <f ca="1">IFERROR(__xludf.DUMMYFUNCTION("""COMPUTED_VALUE"""),"RP")</f>
        <v>RP</v>
      </c>
      <c r="G488" s="13" t="str">
        <f ca="1">IFERROR(__xludf.DUMMYFUNCTION("""COMPUTED_VALUE"""),"RP")</f>
        <v>RP</v>
      </c>
      <c r="H488" s="14"/>
      <c r="I488" s="2" t="s">
        <v>74</v>
      </c>
      <c r="J488" s="11">
        <v>1</v>
      </c>
      <c r="L488" s="16"/>
    </row>
    <row r="489" spans="1:12" ht="28" x14ac:dyDescent="0.15">
      <c r="A489" s="7">
        <v>488</v>
      </c>
      <c r="B489" s="8" t="s">
        <v>523</v>
      </c>
      <c r="C489" s="8">
        <v>12</v>
      </c>
      <c r="D489" s="8">
        <v>6</v>
      </c>
      <c r="E489" s="9" t="s">
        <v>536</v>
      </c>
      <c r="F489" s="10"/>
      <c r="G489" s="10"/>
      <c r="H489" s="14"/>
      <c r="I489" s="2">
        <v>0</v>
      </c>
      <c r="J489" s="11">
        <v>0</v>
      </c>
      <c r="L489" s="16"/>
    </row>
    <row r="490" spans="1:12" ht="28" x14ac:dyDescent="0.15">
      <c r="A490" s="7">
        <v>489</v>
      </c>
      <c r="B490" s="8" t="s">
        <v>523</v>
      </c>
      <c r="C490" s="8">
        <v>13</v>
      </c>
      <c r="D490" s="8">
        <v>6</v>
      </c>
      <c r="E490" s="9" t="s">
        <v>537</v>
      </c>
      <c r="F490" s="13" t="str">
        <f ca="1">IFERROR(__xludf.DUMMYFUNCTION("""COMPUTED_VALUE"""),"RP")</f>
        <v>RP</v>
      </c>
      <c r="G490" s="13" t="str">
        <f ca="1">IFERROR(__xludf.DUMMYFUNCTION("""COMPUTED_VALUE"""),"O")</f>
        <v>O</v>
      </c>
      <c r="H490" s="8" t="s">
        <v>19</v>
      </c>
      <c r="I490" s="2" t="s">
        <v>19</v>
      </c>
      <c r="J490" s="11">
        <v>1</v>
      </c>
      <c r="L490" s="16"/>
    </row>
    <row r="491" spans="1:12" ht="14" x14ac:dyDescent="0.15">
      <c r="A491" s="7">
        <v>490</v>
      </c>
      <c r="B491" s="8" t="s">
        <v>523</v>
      </c>
      <c r="C491" s="8">
        <v>14</v>
      </c>
      <c r="D491" s="8">
        <v>7</v>
      </c>
      <c r="E491" s="9" t="s">
        <v>538</v>
      </c>
      <c r="F491" s="10"/>
      <c r="G491" s="10"/>
      <c r="H491" s="14"/>
      <c r="I491" s="2">
        <v>0</v>
      </c>
      <c r="J491" s="11">
        <v>0</v>
      </c>
      <c r="L491" s="16"/>
    </row>
    <row r="492" spans="1:12" ht="42" x14ac:dyDescent="0.15">
      <c r="A492" s="7">
        <v>491</v>
      </c>
      <c r="B492" s="8" t="s">
        <v>523</v>
      </c>
      <c r="C492" s="8">
        <v>15</v>
      </c>
      <c r="D492" s="8">
        <v>7</v>
      </c>
      <c r="E492" s="9" t="s">
        <v>539</v>
      </c>
      <c r="F492" s="13" t="str">
        <f ca="1">IFERROR(__xludf.DUMMYFUNCTION("""COMPUTED_VALUE"""),"O")</f>
        <v>O</v>
      </c>
      <c r="G492" s="13" t="str">
        <f ca="1">IFERROR(__xludf.DUMMYFUNCTION("""COMPUTED_VALUE"""),"O")</f>
        <v>O</v>
      </c>
      <c r="H492" s="14"/>
      <c r="I492" s="2" t="s">
        <v>19</v>
      </c>
      <c r="J492" s="11">
        <v>1</v>
      </c>
      <c r="L492" s="16"/>
    </row>
    <row r="493" spans="1:12" ht="42" x14ac:dyDescent="0.15">
      <c r="A493" s="7">
        <v>492</v>
      </c>
      <c r="B493" s="8" t="s">
        <v>523</v>
      </c>
      <c r="C493" s="8">
        <v>16</v>
      </c>
      <c r="D493" s="8">
        <v>8</v>
      </c>
      <c r="E493" s="9" t="s">
        <v>540</v>
      </c>
      <c r="F493" s="10"/>
      <c r="G493" s="10"/>
      <c r="H493" s="14"/>
      <c r="I493" s="2">
        <v>0</v>
      </c>
      <c r="J493" s="11">
        <v>0</v>
      </c>
      <c r="L493" s="16"/>
    </row>
    <row r="494" spans="1:12" ht="42" x14ac:dyDescent="0.15">
      <c r="A494" s="7">
        <v>493</v>
      </c>
      <c r="B494" s="8" t="s">
        <v>523</v>
      </c>
      <c r="C494" s="8">
        <v>17</v>
      </c>
      <c r="D494" s="8">
        <v>8</v>
      </c>
      <c r="E494" s="9" t="s">
        <v>541</v>
      </c>
      <c r="F494" s="13" t="str">
        <f ca="1">IFERROR(__xludf.DUMMYFUNCTION("""COMPUTED_VALUE"""),"O")</f>
        <v>O</v>
      </c>
      <c r="G494" s="13" t="str">
        <f ca="1">IFERROR(__xludf.DUMMYFUNCTION("""COMPUTED_VALUE"""),"O")</f>
        <v>O</v>
      </c>
      <c r="H494" s="14"/>
      <c r="I494" s="2" t="s">
        <v>19</v>
      </c>
      <c r="J494" s="11">
        <v>1</v>
      </c>
      <c r="L494" s="16"/>
    </row>
    <row r="495" spans="1:12" ht="70" x14ac:dyDescent="0.15">
      <c r="A495" s="7">
        <v>494</v>
      </c>
      <c r="B495" s="8" t="s">
        <v>523</v>
      </c>
      <c r="C495" s="8">
        <v>18</v>
      </c>
      <c r="D495" s="8">
        <v>9</v>
      </c>
      <c r="E495" s="9" t="s">
        <v>542</v>
      </c>
      <c r="F495" s="10"/>
      <c r="G495" s="10"/>
      <c r="H495" s="14"/>
      <c r="I495" s="2">
        <v>0</v>
      </c>
      <c r="J495" s="11">
        <v>0</v>
      </c>
      <c r="L495" s="16"/>
    </row>
    <row r="496" spans="1:12" ht="56" x14ac:dyDescent="0.15">
      <c r="A496" s="7">
        <v>495</v>
      </c>
      <c r="B496" s="8" t="s">
        <v>523</v>
      </c>
      <c r="C496" s="8">
        <v>19</v>
      </c>
      <c r="D496" s="8">
        <v>9</v>
      </c>
      <c r="E496" s="9" t="s">
        <v>543</v>
      </c>
      <c r="F496" s="13" t="str">
        <f ca="1">IFERROR(__xludf.DUMMYFUNCTION("""COMPUTED_VALUE"""),"O")</f>
        <v>O</v>
      </c>
      <c r="G496" s="13" t="str">
        <f ca="1">IFERROR(__xludf.DUMMYFUNCTION("""COMPUTED_VALUE"""),"O")</f>
        <v>O</v>
      </c>
      <c r="H496" s="14"/>
      <c r="I496" s="2" t="s">
        <v>19</v>
      </c>
      <c r="J496" s="11">
        <v>1</v>
      </c>
      <c r="L496" s="16"/>
    </row>
    <row r="497" spans="1:12" ht="42" x14ac:dyDescent="0.15">
      <c r="A497" s="7">
        <v>496</v>
      </c>
      <c r="B497" s="8" t="s">
        <v>523</v>
      </c>
      <c r="C497" s="8">
        <v>20</v>
      </c>
      <c r="D497" s="8">
        <v>10</v>
      </c>
      <c r="E497" s="9" t="s">
        <v>544</v>
      </c>
      <c r="F497" s="10"/>
      <c r="G497" s="10"/>
      <c r="H497" s="14"/>
      <c r="I497" s="2">
        <v>0</v>
      </c>
      <c r="J497" s="11">
        <v>0</v>
      </c>
      <c r="L497" s="16"/>
    </row>
    <row r="498" spans="1:12" ht="28" x14ac:dyDescent="0.15">
      <c r="A498" s="7">
        <v>497</v>
      </c>
      <c r="B498" s="8" t="s">
        <v>523</v>
      </c>
      <c r="C498" s="8">
        <v>21</v>
      </c>
      <c r="D498" s="8">
        <v>10</v>
      </c>
      <c r="E498" s="9" t="s">
        <v>545</v>
      </c>
      <c r="F498" s="13" t="str">
        <f ca="1">IFERROR(__xludf.DUMMYFUNCTION("""COMPUTED_VALUE"""),"RP")</f>
        <v>RP</v>
      </c>
      <c r="G498" s="13" t="str">
        <f ca="1">IFERROR(__xludf.DUMMYFUNCTION("""COMPUTED_VALUE"""),"O")</f>
        <v>O</v>
      </c>
      <c r="H498" s="8" t="s">
        <v>74</v>
      </c>
      <c r="I498" s="2" t="s">
        <v>74</v>
      </c>
      <c r="J498" s="11">
        <v>1</v>
      </c>
      <c r="L498" s="16"/>
    </row>
    <row r="499" spans="1:12" ht="28" x14ac:dyDescent="0.15">
      <c r="A499" s="7">
        <v>498</v>
      </c>
      <c r="B499" s="8" t="s">
        <v>546</v>
      </c>
      <c r="C499" s="8">
        <v>0</v>
      </c>
      <c r="D499" s="8">
        <v>0</v>
      </c>
      <c r="E499" s="9" t="s">
        <v>547</v>
      </c>
      <c r="F499" s="10"/>
      <c r="G499" s="10"/>
      <c r="H499" s="14"/>
      <c r="I499" s="2">
        <v>0</v>
      </c>
      <c r="J499" s="11">
        <v>0</v>
      </c>
      <c r="L499" s="16"/>
    </row>
    <row r="500" spans="1:12" ht="14" x14ac:dyDescent="0.15">
      <c r="A500" s="7">
        <v>499</v>
      </c>
      <c r="B500" s="8" t="s">
        <v>546</v>
      </c>
      <c r="C500" s="8">
        <v>1</v>
      </c>
      <c r="D500" s="8">
        <v>0</v>
      </c>
      <c r="E500" s="9" t="s">
        <v>548</v>
      </c>
      <c r="F500" s="13" t="str">
        <f ca="1">IFERROR(__xludf.DUMMYFUNCTION("""COMPUTED_VALUE"""),"RP")</f>
        <v>RP</v>
      </c>
      <c r="G500" s="13" t="str">
        <f ca="1">IFERROR(__xludf.DUMMYFUNCTION("""COMPUTED_VALUE"""),"RP")</f>
        <v>RP</v>
      </c>
      <c r="H500" s="14"/>
      <c r="I500" s="2" t="s">
        <v>74</v>
      </c>
      <c r="J500" s="11">
        <v>1</v>
      </c>
      <c r="L500" s="16"/>
    </row>
    <row r="501" spans="1:12" ht="42" x14ac:dyDescent="0.15">
      <c r="A501" s="7">
        <v>500</v>
      </c>
      <c r="B501" s="8" t="s">
        <v>546</v>
      </c>
      <c r="C501" s="8">
        <v>2</v>
      </c>
      <c r="D501" s="8">
        <v>1</v>
      </c>
      <c r="E501" s="9" t="s">
        <v>549</v>
      </c>
      <c r="F501" s="10"/>
      <c r="G501" s="10"/>
      <c r="H501" s="14"/>
      <c r="I501" s="2">
        <v>0</v>
      </c>
      <c r="J501" s="11">
        <v>0</v>
      </c>
      <c r="L501" s="16"/>
    </row>
    <row r="502" spans="1:12" ht="14" x14ac:dyDescent="0.15">
      <c r="A502" s="7">
        <v>501</v>
      </c>
      <c r="B502" s="8" t="s">
        <v>546</v>
      </c>
      <c r="C502" s="8">
        <v>3</v>
      </c>
      <c r="D502" s="8">
        <v>1</v>
      </c>
      <c r="E502" s="9" t="s">
        <v>550</v>
      </c>
      <c r="F502" s="13" t="str">
        <f ca="1">IFERROR(__xludf.DUMMYFUNCTION("""COMPUTED_VALUE"""),"RP")</f>
        <v>RP</v>
      </c>
      <c r="G502" s="13" t="str">
        <f ca="1">IFERROR(__xludf.DUMMYFUNCTION("""COMPUTED_VALUE"""),"RP")</f>
        <v>RP</v>
      </c>
      <c r="H502" s="14"/>
      <c r="I502" s="2" t="s">
        <v>74</v>
      </c>
      <c r="J502" s="11">
        <v>1</v>
      </c>
      <c r="L502" s="16"/>
    </row>
    <row r="503" spans="1:12" ht="56" x14ac:dyDescent="0.15">
      <c r="A503" s="7">
        <v>502</v>
      </c>
      <c r="B503" s="8" t="s">
        <v>546</v>
      </c>
      <c r="C503" s="8">
        <v>4</v>
      </c>
      <c r="D503" s="8">
        <v>2</v>
      </c>
      <c r="E503" s="9" t="s">
        <v>551</v>
      </c>
      <c r="F503" s="10"/>
      <c r="G503" s="10"/>
      <c r="H503" s="14"/>
      <c r="I503" s="2">
        <v>0</v>
      </c>
      <c r="J503" s="11">
        <v>0</v>
      </c>
      <c r="L503" s="16"/>
    </row>
    <row r="504" spans="1:12" ht="28" x14ac:dyDescent="0.15">
      <c r="A504" s="7">
        <v>503</v>
      </c>
      <c r="B504" s="8" t="s">
        <v>546</v>
      </c>
      <c r="C504" s="8">
        <v>5</v>
      </c>
      <c r="D504" s="8">
        <v>2</v>
      </c>
      <c r="E504" s="9" t="s">
        <v>552</v>
      </c>
      <c r="F504" s="13" t="str">
        <f ca="1">IFERROR(__xludf.DUMMYFUNCTION("""COMPUTED_VALUE"""),"RI")</f>
        <v>RI</v>
      </c>
      <c r="G504" s="13" t="str">
        <f ca="1">IFERROR(__xludf.DUMMYFUNCTION("""COMPUTED_VALUE"""),"RI")</f>
        <v>RI</v>
      </c>
      <c r="H504" s="14"/>
      <c r="I504" s="2" t="s">
        <v>14</v>
      </c>
      <c r="J504" s="11">
        <v>1</v>
      </c>
      <c r="L504" s="16"/>
    </row>
    <row r="505" spans="1:12" ht="56" x14ac:dyDescent="0.15">
      <c r="A505" s="7">
        <v>504</v>
      </c>
      <c r="B505" s="8" t="s">
        <v>546</v>
      </c>
      <c r="C505" s="8">
        <v>6</v>
      </c>
      <c r="D505" s="8">
        <v>3</v>
      </c>
      <c r="E505" s="9" t="s">
        <v>553</v>
      </c>
      <c r="F505" s="10"/>
      <c r="G505" s="10"/>
      <c r="H505" s="14"/>
      <c r="I505" s="2">
        <v>0</v>
      </c>
      <c r="J505" s="11">
        <v>0</v>
      </c>
      <c r="L505" s="16"/>
    </row>
    <row r="506" spans="1:12" ht="42" x14ac:dyDescent="0.15">
      <c r="A506" s="7">
        <v>505</v>
      </c>
      <c r="B506" s="8" t="s">
        <v>546</v>
      </c>
      <c r="C506" s="8">
        <v>7</v>
      </c>
      <c r="D506" s="8">
        <v>3</v>
      </c>
      <c r="E506" s="9" t="s">
        <v>554</v>
      </c>
      <c r="F506" s="13" t="str">
        <f ca="1">IFERROR(__xludf.DUMMYFUNCTION("""COMPUTED_VALUE"""),"RI")</f>
        <v>RI</v>
      </c>
      <c r="G506" s="13" t="str">
        <f ca="1">IFERROR(__xludf.DUMMYFUNCTION("""COMPUTED_VALUE"""),"RI")</f>
        <v>RI</v>
      </c>
      <c r="H506" s="14"/>
      <c r="I506" s="2" t="s">
        <v>14</v>
      </c>
      <c r="J506" s="11">
        <v>1</v>
      </c>
      <c r="L506" s="16"/>
    </row>
    <row r="507" spans="1:12" ht="56" x14ac:dyDescent="0.15">
      <c r="A507" s="7">
        <v>506</v>
      </c>
      <c r="B507" s="8" t="s">
        <v>546</v>
      </c>
      <c r="C507" s="8">
        <v>8</v>
      </c>
      <c r="D507" s="8">
        <v>4</v>
      </c>
      <c r="E507" s="9" t="s">
        <v>555</v>
      </c>
      <c r="F507" s="10"/>
      <c r="G507" s="10"/>
      <c r="H507" s="14"/>
      <c r="I507" s="2">
        <v>0</v>
      </c>
      <c r="J507" s="11">
        <v>0</v>
      </c>
      <c r="L507" s="16"/>
    </row>
    <row r="508" spans="1:12" ht="14" x14ac:dyDescent="0.15">
      <c r="A508" s="7">
        <v>507</v>
      </c>
      <c r="B508" s="8" t="s">
        <v>546</v>
      </c>
      <c r="C508" s="8">
        <v>9</v>
      </c>
      <c r="D508" s="8">
        <v>4</v>
      </c>
      <c r="E508" s="9" t="s">
        <v>556</v>
      </c>
      <c r="F508" s="13" t="str">
        <f ca="1">IFERROR(__xludf.DUMMYFUNCTION("""COMPUTED_VALUE"""),"RP")</f>
        <v>RP</v>
      </c>
      <c r="G508" s="13" t="str">
        <f ca="1">IFERROR(__xludf.DUMMYFUNCTION("""COMPUTED_VALUE"""),"CC")</f>
        <v>CC</v>
      </c>
      <c r="H508" s="8" t="s">
        <v>74</v>
      </c>
      <c r="I508" s="2" t="s">
        <v>74</v>
      </c>
      <c r="J508" s="11">
        <v>1</v>
      </c>
      <c r="L508" s="16"/>
    </row>
    <row r="509" spans="1:12" ht="84" x14ac:dyDescent="0.15">
      <c r="A509" s="7">
        <v>508</v>
      </c>
      <c r="B509" s="8" t="s">
        <v>546</v>
      </c>
      <c r="C509" s="8">
        <v>10</v>
      </c>
      <c r="D509" s="8">
        <v>5</v>
      </c>
      <c r="E509" s="9" t="s">
        <v>557</v>
      </c>
      <c r="F509" s="10"/>
      <c r="G509" s="10"/>
      <c r="H509" s="14"/>
      <c r="I509" s="2">
        <v>0</v>
      </c>
      <c r="J509" s="11">
        <v>0</v>
      </c>
      <c r="L509" s="16"/>
    </row>
    <row r="510" spans="1:12" ht="42" x14ac:dyDescent="0.15">
      <c r="A510" s="7">
        <v>509</v>
      </c>
      <c r="B510" s="8" t="s">
        <v>546</v>
      </c>
      <c r="C510" s="8">
        <v>11</v>
      </c>
      <c r="D510" s="8">
        <v>5</v>
      </c>
      <c r="E510" s="9" t="s">
        <v>558</v>
      </c>
      <c r="F510" s="13" t="str">
        <f ca="1">IFERROR(__xludf.DUMMYFUNCTION("""COMPUTED_VALUE"""),"CC")</f>
        <v>CC</v>
      </c>
      <c r="G510" s="13" t="str">
        <f ca="1">IFERROR(__xludf.DUMMYFUNCTION("""COMPUTED_VALUE"""),"RP")</f>
        <v>RP</v>
      </c>
      <c r="H510" s="8" t="s">
        <v>77</v>
      </c>
      <c r="I510" s="2" t="s">
        <v>77</v>
      </c>
      <c r="J510" s="11">
        <v>1</v>
      </c>
      <c r="L510" s="16"/>
    </row>
    <row r="511" spans="1:12" ht="126" x14ac:dyDescent="0.15">
      <c r="A511" s="7">
        <v>510</v>
      </c>
      <c r="B511" s="8" t="s">
        <v>546</v>
      </c>
      <c r="C511" s="8">
        <v>12</v>
      </c>
      <c r="D511" s="8">
        <v>6</v>
      </c>
      <c r="E511" s="9" t="s">
        <v>559</v>
      </c>
      <c r="F511" s="10"/>
      <c r="G511" s="10"/>
      <c r="H511" s="14"/>
      <c r="I511" s="2">
        <v>0</v>
      </c>
      <c r="J511" s="11">
        <v>0</v>
      </c>
      <c r="L511" s="16"/>
    </row>
    <row r="512" spans="1:12" ht="70" x14ac:dyDescent="0.15">
      <c r="A512" s="7">
        <v>511</v>
      </c>
      <c r="B512" s="8" t="s">
        <v>546</v>
      </c>
      <c r="C512" s="8">
        <v>13</v>
      </c>
      <c r="D512" s="8">
        <v>6</v>
      </c>
      <c r="E512" s="9" t="s">
        <v>560</v>
      </c>
      <c r="F512" s="13" t="str">
        <f ca="1">IFERROR(__xludf.DUMMYFUNCTION("""COMPUTED_VALUE"""),"CC")</f>
        <v>CC</v>
      </c>
      <c r="G512" s="13" t="str">
        <f ca="1">IFERROR(__xludf.DUMMYFUNCTION("""COMPUTED_VALUE"""),"RP")</f>
        <v>RP</v>
      </c>
      <c r="H512" s="8" t="s">
        <v>74</v>
      </c>
      <c r="I512" s="2" t="s">
        <v>74</v>
      </c>
      <c r="J512" s="11">
        <v>1</v>
      </c>
      <c r="L512" s="16"/>
    </row>
    <row r="513" spans="1:12" ht="126" x14ac:dyDescent="0.15">
      <c r="A513" s="7">
        <v>512</v>
      </c>
      <c r="B513" s="8" t="s">
        <v>546</v>
      </c>
      <c r="C513" s="8">
        <v>14</v>
      </c>
      <c r="D513" s="8">
        <v>7</v>
      </c>
      <c r="E513" s="9" t="s">
        <v>561</v>
      </c>
      <c r="F513" s="10"/>
      <c r="G513" s="10"/>
      <c r="H513" s="14"/>
      <c r="I513" s="2">
        <v>0</v>
      </c>
      <c r="J513" s="11">
        <v>0</v>
      </c>
      <c r="L513" s="16"/>
    </row>
    <row r="514" spans="1:12" ht="42" x14ac:dyDescent="0.15">
      <c r="A514" s="7">
        <v>513</v>
      </c>
      <c r="B514" s="8" t="s">
        <v>546</v>
      </c>
      <c r="C514" s="8">
        <v>15</v>
      </c>
      <c r="D514" s="8">
        <v>7</v>
      </c>
      <c r="E514" s="9" t="s">
        <v>562</v>
      </c>
      <c r="F514" s="13" t="str">
        <f ca="1">IFERROR(__xludf.DUMMYFUNCTION("""COMPUTED_VALUE"""),"CC")</f>
        <v>CC</v>
      </c>
      <c r="G514" s="13" t="str">
        <f ca="1">IFERROR(__xludf.DUMMYFUNCTION("""COMPUTED_VALUE"""),"RP")</f>
        <v>RP</v>
      </c>
      <c r="H514" s="8" t="s">
        <v>74</v>
      </c>
      <c r="I514" s="2" t="s">
        <v>74</v>
      </c>
      <c r="J514" s="11">
        <v>1</v>
      </c>
      <c r="L514" s="16"/>
    </row>
    <row r="515" spans="1:12" ht="84" x14ac:dyDescent="0.15">
      <c r="A515" s="7">
        <v>514</v>
      </c>
      <c r="B515" s="8" t="s">
        <v>546</v>
      </c>
      <c r="C515" s="8">
        <v>16</v>
      </c>
      <c r="D515" s="8">
        <v>8</v>
      </c>
      <c r="E515" s="9" t="s">
        <v>563</v>
      </c>
      <c r="F515" s="10"/>
      <c r="G515" s="10"/>
      <c r="H515" s="14"/>
      <c r="I515" s="2">
        <v>0</v>
      </c>
      <c r="J515" s="11">
        <v>0</v>
      </c>
      <c r="L515" s="16"/>
    </row>
    <row r="516" spans="1:12" ht="70" x14ac:dyDescent="0.15">
      <c r="A516" s="7">
        <v>515</v>
      </c>
      <c r="B516" s="8" t="s">
        <v>546</v>
      </c>
      <c r="C516" s="8">
        <v>17</v>
      </c>
      <c r="D516" s="8">
        <v>8</v>
      </c>
      <c r="E516" s="9" t="s">
        <v>564</v>
      </c>
      <c r="F516" s="13" t="str">
        <f ca="1">IFERROR(__xludf.DUMMYFUNCTION("""COMPUTED_VALUE"""),"RP")</f>
        <v>RP</v>
      </c>
      <c r="G516" s="13" t="str">
        <f ca="1">IFERROR(__xludf.DUMMYFUNCTION("""COMPUTED_VALUE"""),"O")</f>
        <v>O</v>
      </c>
      <c r="H516" s="8" t="s">
        <v>19</v>
      </c>
      <c r="I516" s="2" t="s">
        <v>19</v>
      </c>
      <c r="J516" s="11">
        <v>1</v>
      </c>
      <c r="L516" s="16"/>
    </row>
    <row r="517" spans="1:12" ht="126" x14ac:dyDescent="0.15">
      <c r="A517" s="7">
        <v>516</v>
      </c>
      <c r="B517" s="8" t="s">
        <v>546</v>
      </c>
      <c r="C517" s="8">
        <v>18</v>
      </c>
      <c r="D517" s="8">
        <v>9</v>
      </c>
      <c r="E517" s="9" t="s">
        <v>565</v>
      </c>
      <c r="F517" s="10"/>
      <c r="G517" s="10"/>
      <c r="H517" s="14"/>
      <c r="I517" s="2">
        <v>0</v>
      </c>
      <c r="J517" s="11">
        <v>0</v>
      </c>
      <c r="L517" s="16"/>
    </row>
    <row r="518" spans="1:12" ht="28" x14ac:dyDescent="0.15">
      <c r="A518" s="7">
        <v>517</v>
      </c>
      <c r="B518" s="8" t="s">
        <v>546</v>
      </c>
      <c r="C518" s="8">
        <v>19</v>
      </c>
      <c r="D518" s="8">
        <v>9</v>
      </c>
      <c r="E518" s="9" t="s">
        <v>566</v>
      </c>
      <c r="F518" s="13" t="str">
        <f ca="1">IFERROR(__xludf.DUMMYFUNCTION("""COMPUTED_VALUE"""),"WD")</f>
        <v>WD</v>
      </c>
      <c r="G518" s="13" t="str">
        <f ca="1">IFERROR(__xludf.DUMMYFUNCTION("""COMPUTED_VALUE"""),"WD")</f>
        <v>WD</v>
      </c>
      <c r="H518" s="14"/>
      <c r="I518" s="2" t="s">
        <v>45</v>
      </c>
      <c r="J518" s="11">
        <v>1</v>
      </c>
      <c r="L518" s="16"/>
    </row>
    <row r="519" spans="1:12" ht="56" x14ac:dyDescent="0.15">
      <c r="A519" s="7">
        <v>518</v>
      </c>
      <c r="B519" s="8" t="s">
        <v>546</v>
      </c>
      <c r="C519" s="8">
        <v>20</v>
      </c>
      <c r="D519" s="8">
        <v>10</v>
      </c>
      <c r="E519" s="9" t="s">
        <v>567</v>
      </c>
      <c r="F519" s="10"/>
      <c r="G519" s="10"/>
      <c r="H519" s="14"/>
      <c r="I519" s="2">
        <v>0</v>
      </c>
      <c r="J519" s="11">
        <v>0</v>
      </c>
      <c r="L519" s="16"/>
    </row>
    <row r="520" spans="1:12" ht="14" x14ac:dyDescent="0.15">
      <c r="A520" s="7">
        <v>519</v>
      </c>
      <c r="B520" s="8" t="s">
        <v>568</v>
      </c>
      <c r="C520" s="8">
        <v>0</v>
      </c>
      <c r="D520" s="8">
        <v>0</v>
      </c>
      <c r="E520" s="9" t="s">
        <v>569</v>
      </c>
      <c r="F520" s="10"/>
      <c r="G520" s="10"/>
      <c r="H520" s="14"/>
      <c r="I520" s="2">
        <v>0</v>
      </c>
      <c r="J520" s="11">
        <v>0</v>
      </c>
      <c r="L520" s="16"/>
    </row>
    <row r="521" spans="1:12" ht="14" x14ac:dyDescent="0.15">
      <c r="A521" s="7">
        <v>520</v>
      </c>
      <c r="B521" s="8" t="s">
        <v>568</v>
      </c>
      <c r="C521" s="8">
        <v>1</v>
      </c>
      <c r="D521" s="8">
        <v>0</v>
      </c>
      <c r="E521" s="9" t="s">
        <v>570</v>
      </c>
      <c r="F521" s="13" t="str">
        <f ca="1">IFERROR(__xludf.DUMMYFUNCTION("""COMPUTED_VALUE"""),"O")</f>
        <v>O</v>
      </c>
      <c r="G521" s="13" t="str">
        <f ca="1">IFERROR(__xludf.DUMMYFUNCTION("""COMPUTED_VALUE"""),"O")</f>
        <v>O</v>
      </c>
      <c r="H521" s="14"/>
      <c r="I521" s="2" t="s">
        <v>19</v>
      </c>
      <c r="J521" s="11">
        <v>1</v>
      </c>
      <c r="L521" s="16"/>
    </row>
    <row r="522" spans="1:12" ht="28" x14ac:dyDescent="0.15">
      <c r="A522" s="7">
        <v>521</v>
      </c>
      <c r="B522" s="8" t="s">
        <v>568</v>
      </c>
      <c r="C522" s="8">
        <v>2</v>
      </c>
      <c r="D522" s="8">
        <v>1</v>
      </c>
      <c r="E522" s="9" t="s">
        <v>571</v>
      </c>
      <c r="F522" s="10"/>
      <c r="G522" s="10"/>
      <c r="H522" s="14"/>
      <c r="I522" s="2">
        <v>0</v>
      </c>
      <c r="J522" s="11">
        <v>0</v>
      </c>
      <c r="L522" s="16"/>
    </row>
    <row r="523" spans="1:12" ht="14" x14ac:dyDescent="0.15">
      <c r="A523" s="7">
        <v>522</v>
      </c>
      <c r="B523" s="8" t="s">
        <v>568</v>
      </c>
      <c r="C523" s="8">
        <v>3</v>
      </c>
      <c r="D523" s="8">
        <v>1</v>
      </c>
      <c r="E523" s="9" t="s">
        <v>572</v>
      </c>
      <c r="F523" s="13" t="str">
        <f ca="1">IFERROR(__xludf.DUMMYFUNCTION("""COMPUTED_VALUE"""),"RI")</f>
        <v>RI</v>
      </c>
      <c r="G523" s="13" t="str">
        <f ca="1">IFERROR(__xludf.DUMMYFUNCTION("""COMPUTED_VALUE"""),"RI")</f>
        <v>RI</v>
      </c>
      <c r="H523" s="14"/>
      <c r="I523" s="2" t="s">
        <v>14</v>
      </c>
      <c r="J523" s="11">
        <v>1</v>
      </c>
      <c r="L523" s="16"/>
    </row>
    <row r="524" spans="1:12" ht="14" x14ac:dyDescent="0.15">
      <c r="A524" s="7">
        <v>523</v>
      </c>
      <c r="B524" s="8" t="s">
        <v>568</v>
      </c>
      <c r="C524" s="8">
        <v>4</v>
      </c>
      <c r="D524" s="8">
        <v>2</v>
      </c>
      <c r="E524" s="9" t="s">
        <v>573</v>
      </c>
      <c r="F524" s="10"/>
      <c r="G524" s="10"/>
      <c r="H524" s="14"/>
      <c r="I524" s="2">
        <v>0</v>
      </c>
      <c r="J524" s="11">
        <v>0</v>
      </c>
      <c r="L524" s="16"/>
    </row>
    <row r="525" spans="1:12" ht="28" x14ac:dyDescent="0.15">
      <c r="A525" s="7">
        <v>524</v>
      </c>
      <c r="B525" s="8" t="s">
        <v>568</v>
      </c>
      <c r="C525" s="8">
        <v>5</v>
      </c>
      <c r="D525" s="8">
        <v>2</v>
      </c>
      <c r="E525" s="9" t="s">
        <v>574</v>
      </c>
      <c r="F525" s="13" t="str">
        <f ca="1">IFERROR(__xludf.DUMMYFUNCTION("""COMPUTED_VALUE"""),"RI")</f>
        <v>RI</v>
      </c>
      <c r="G525" s="13" t="str">
        <f ca="1">IFERROR(__xludf.DUMMYFUNCTION("""COMPUTED_VALUE"""),"RI")</f>
        <v>RI</v>
      </c>
      <c r="H525" s="14"/>
      <c r="I525" s="2" t="s">
        <v>14</v>
      </c>
      <c r="J525" s="11">
        <v>1</v>
      </c>
      <c r="L525" s="16"/>
    </row>
    <row r="526" spans="1:12" ht="28" x14ac:dyDescent="0.15">
      <c r="A526" s="7">
        <v>525</v>
      </c>
      <c r="B526" s="8" t="s">
        <v>568</v>
      </c>
      <c r="C526" s="8">
        <v>6</v>
      </c>
      <c r="D526" s="8">
        <v>3</v>
      </c>
      <c r="E526" s="9" t="s">
        <v>575</v>
      </c>
      <c r="F526" s="10"/>
      <c r="G526" s="10"/>
      <c r="H526" s="14"/>
      <c r="I526" s="2">
        <v>0</v>
      </c>
      <c r="J526" s="11">
        <v>0</v>
      </c>
      <c r="L526" s="16"/>
    </row>
    <row r="527" spans="1:12" ht="28" x14ac:dyDescent="0.15">
      <c r="A527" s="7">
        <v>526</v>
      </c>
      <c r="B527" s="8" t="s">
        <v>568</v>
      </c>
      <c r="C527" s="8">
        <v>7</v>
      </c>
      <c r="D527" s="8">
        <v>3</v>
      </c>
      <c r="E527" s="9" t="s">
        <v>576</v>
      </c>
      <c r="F527" s="13" t="str">
        <f ca="1">IFERROR(__xludf.DUMMYFUNCTION("""COMPUTED_VALUE"""),"RI")</f>
        <v>RI</v>
      </c>
      <c r="G527" s="13" t="str">
        <f ca="1">IFERROR(__xludf.DUMMYFUNCTION("""COMPUTED_VALUE"""),"RI")</f>
        <v>RI</v>
      </c>
      <c r="H527" s="14"/>
      <c r="I527" s="2" t="s">
        <v>14</v>
      </c>
      <c r="J527" s="11">
        <v>1</v>
      </c>
      <c r="L527" s="16"/>
    </row>
    <row r="528" spans="1:12" ht="56" x14ac:dyDescent="0.15">
      <c r="A528" s="7">
        <v>527</v>
      </c>
      <c r="B528" s="8" t="s">
        <v>568</v>
      </c>
      <c r="C528" s="8">
        <v>8</v>
      </c>
      <c r="D528" s="8">
        <v>4</v>
      </c>
      <c r="E528" s="9" t="s">
        <v>577</v>
      </c>
      <c r="F528" s="10"/>
      <c r="G528" s="10"/>
      <c r="H528" s="14"/>
      <c r="I528" s="2">
        <v>0</v>
      </c>
      <c r="J528" s="11">
        <v>0</v>
      </c>
      <c r="L528" s="16"/>
    </row>
    <row r="529" spans="1:12" ht="42" x14ac:dyDescent="0.15">
      <c r="A529" s="7">
        <v>528</v>
      </c>
      <c r="B529" s="8" t="s">
        <v>568</v>
      </c>
      <c r="C529" s="8">
        <v>9</v>
      </c>
      <c r="D529" s="8">
        <v>4</v>
      </c>
      <c r="E529" s="9" t="s">
        <v>578</v>
      </c>
      <c r="F529" s="13" t="str">
        <f ca="1">IFERROR(__xludf.DUMMYFUNCTION("""COMPUTED_VALUE"""),"RI")</f>
        <v>RI</v>
      </c>
      <c r="G529" s="13" t="str">
        <f ca="1">IFERROR(__xludf.DUMMYFUNCTION("""COMPUTED_VALUE"""),"RI")</f>
        <v>RI</v>
      </c>
      <c r="H529" s="14"/>
      <c r="I529" s="2" t="s">
        <v>14</v>
      </c>
      <c r="J529" s="11">
        <v>1</v>
      </c>
      <c r="L529" s="16"/>
    </row>
    <row r="530" spans="1:12" ht="56" x14ac:dyDescent="0.15">
      <c r="A530" s="7">
        <v>529</v>
      </c>
      <c r="B530" s="8" t="s">
        <v>568</v>
      </c>
      <c r="C530" s="8">
        <v>10</v>
      </c>
      <c r="D530" s="8">
        <v>5</v>
      </c>
      <c r="E530" s="9" t="s">
        <v>579</v>
      </c>
      <c r="F530" s="10"/>
      <c r="G530" s="10"/>
      <c r="H530" s="14"/>
      <c r="I530" s="2">
        <v>0</v>
      </c>
      <c r="J530" s="11">
        <v>0</v>
      </c>
      <c r="L530" s="16"/>
    </row>
    <row r="531" spans="1:12" ht="42" x14ac:dyDescent="0.15">
      <c r="A531" s="7">
        <v>530</v>
      </c>
      <c r="B531" s="8" t="s">
        <v>568</v>
      </c>
      <c r="C531" s="8">
        <v>11</v>
      </c>
      <c r="D531" s="8">
        <v>5</v>
      </c>
      <c r="E531" s="9" t="s">
        <v>580</v>
      </c>
      <c r="F531" s="13" t="str">
        <f ca="1">IFERROR(__xludf.DUMMYFUNCTION("""COMPUTED_VALUE"""),"CC")</f>
        <v>CC</v>
      </c>
      <c r="G531" s="13" t="str">
        <f ca="1">IFERROR(__xludf.DUMMYFUNCTION("""COMPUTED_VALUE"""),"CC")</f>
        <v>CC</v>
      </c>
      <c r="H531" s="14"/>
      <c r="I531" s="2" t="s">
        <v>77</v>
      </c>
      <c r="J531" s="11">
        <v>1</v>
      </c>
      <c r="L531" s="16"/>
    </row>
    <row r="532" spans="1:12" ht="70" x14ac:dyDescent="0.15">
      <c r="A532" s="7">
        <v>531</v>
      </c>
      <c r="B532" s="8" t="s">
        <v>568</v>
      </c>
      <c r="C532" s="8">
        <v>12</v>
      </c>
      <c r="D532" s="8">
        <v>6</v>
      </c>
      <c r="E532" s="9" t="s">
        <v>581</v>
      </c>
      <c r="F532" s="10"/>
      <c r="G532" s="10"/>
      <c r="H532" s="14"/>
      <c r="I532" s="2">
        <v>0</v>
      </c>
      <c r="J532" s="11">
        <v>0</v>
      </c>
      <c r="L532" s="16"/>
    </row>
    <row r="533" spans="1:12" ht="28" x14ac:dyDescent="0.15">
      <c r="A533" s="7">
        <v>532</v>
      </c>
      <c r="B533" s="8" t="s">
        <v>568</v>
      </c>
      <c r="C533" s="8">
        <v>13</v>
      </c>
      <c r="D533" s="8">
        <v>6</v>
      </c>
      <c r="E533" s="9" t="s">
        <v>582</v>
      </c>
      <c r="F533" s="13" t="str">
        <f ca="1">IFERROR(__xludf.DUMMYFUNCTION("""COMPUTED_VALUE"""),"RI")</f>
        <v>RI</v>
      </c>
      <c r="G533" s="13" t="str">
        <f ca="1">IFERROR(__xludf.DUMMYFUNCTION("""COMPUTED_VALUE"""),"RI")</f>
        <v>RI</v>
      </c>
      <c r="H533" s="14"/>
      <c r="I533" s="2" t="s">
        <v>14</v>
      </c>
      <c r="J533" s="11">
        <v>1</v>
      </c>
      <c r="L533" s="16"/>
    </row>
    <row r="534" spans="1:12" ht="56" x14ac:dyDescent="0.15">
      <c r="A534" s="7">
        <v>533</v>
      </c>
      <c r="B534" s="8" t="s">
        <v>568</v>
      </c>
      <c r="C534" s="8">
        <v>14</v>
      </c>
      <c r="D534" s="8">
        <v>7</v>
      </c>
      <c r="E534" s="9" t="s">
        <v>583</v>
      </c>
      <c r="F534" s="10"/>
      <c r="G534" s="10"/>
      <c r="H534" s="14"/>
      <c r="I534" s="2">
        <v>0</v>
      </c>
      <c r="J534" s="11">
        <v>0</v>
      </c>
      <c r="L534" s="16"/>
    </row>
    <row r="535" spans="1:12" ht="28" x14ac:dyDescent="0.15">
      <c r="A535" s="7">
        <v>534</v>
      </c>
      <c r="B535" s="8" t="s">
        <v>568</v>
      </c>
      <c r="C535" s="8">
        <v>15</v>
      </c>
      <c r="D535" s="8">
        <v>7</v>
      </c>
      <c r="E535" s="9" t="s">
        <v>584</v>
      </c>
      <c r="F535" s="13" t="str">
        <f ca="1">IFERROR(__xludf.DUMMYFUNCTION("""COMPUTED_VALUE"""),"WD")</f>
        <v>WD</v>
      </c>
      <c r="G535" s="13" t="str">
        <f ca="1">IFERROR(__xludf.DUMMYFUNCTION("""COMPUTED_VALUE"""),"WD")</f>
        <v>WD</v>
      </c>
      <c r="H535" s="14"/>
      <c r="I535" s="2" t="s">
        <v>45</v>
      </c>
      <c r="J535" s="11">
        <v>1</v>
      </c>
      <c r="L535" s="16"/>
    </row>
    <row r="536" spans="1:12" ht="42" x14ac:dyDescent="0.15">
      <c r="A536" s="7">
        <v>535</v>
      </c>
      <c r="B536" s="8" t="s">
        <v>568</v>
      </c>
      <c r="C536" s="8">
        <v>16</v>
      </c>
      <c r="D536" s="8">
        <v>8</v>
      </c>
      <c r="E536" s="9" t="s">
        <v>585</v>
      </c>
      <c r="F536" s="10"/>
      <c r="G536" s="10"/>
      <c r="H536" s="14"/>
      <c r="I536" s="2">
        <v>0</v>
      </c>
      <c r="J536" s="11">
        <v>0</v>
      </c>
      <c r="L536" s="16"/>
    </row>
    <row r="537" spans="1:12" ht="28" x14ac:dyDescent="0.15">
      <c r="A537" s="7">
        <v>536</v>
      </c>
      <c r="B537" s="8" t="s">
        <v>568</v>
      </c>
      <c r="C537" s="8">
        <v>17</v>
      </c>
      <c r="D537" s="8">
        <v>8</v>
      </c>
      <c r="E537" s="9" t="s">
        <v>586</v>
      </c>
      <c r="F537" s="13" t="str">
        <f ca="1">IFERROR(__xludf.DUMMYFUNCTION("""COMPUTED_VALUE"""),"WD")</f>
        <v>WD</v>
      </c>
      <c r="G537" s="13" t="str">
        <f ca="1">IFERROR(__xludf.DUMMYFUNCTION("""COMPUTED_VALUE"""),"WD")</f>
        <v>WD</v>
      </c>
      <c r="H537" s="14"/>
      <c r="I537" s="2" t="s">
        <v>45</v>
      </c>
      <c r="J537" s="11">
        <v>1</v>
      </c>
      <c r="L537" s="16"/>
    </row>
    <row r="538" spans="1:12" ht="84" x14ac:dyDescent="0.15">
      <c r="A538" s="7">
        <v>537</v>
      </c>
      <c r="B538" s="8" t="s">
        <v>568</v>
      </c>
      <c r="C538" s="8">
        <v>18</v>
      </c>
      <c r="D538" s="8">
        <v>9</v>
      </c>
      <c r="E538" s="9" t="s">
        <v>587</v>
      </c>
      <c r="F538" s="10"/>
      <c r="G538" s="10"/>
      <c r="H538" s="14"/>
      <c r="I538" s="2">
        <v>0</v>
      </c>
      <c r="J538" s="11">
        <v>0</v>
      </c>
      <c r="L538" s="16"/>
    </row>
    <row r="539" spans="1:12" ht="14" x14ac:dyDescent="0.15">
      <c r="A539" s="7">
        <v>538</v>
      </c>
      <c r="B539" s="8" t="s">
        <v>568</v>
      </c>
      <c r="C539" s="8">
        <v>19</v>
      </c>
      <c r="D539" s="8">
        <v>9</v>
      </c>
      <c r="E539" s="9" t="s">
        <v>588</v>
      </c>
      <c r="F539" s="13" t="str">
        <f ca="1">IFERROR(__xludf.DUMMYFUNCTION("""COMPUTED_VALUE"""),"WD")</f>
        <v>WD</v>
      </c>
      <c r="G539" s="13" t="str">
        <f ca="1">IFERROR(__xludf.DUMMYFUNCTION("""COMPUTED_VALUE"""),"WD")</f>
        <v>WD</v>
      </c>
      <c r="H539" s="14"/>
      <c r="I539" s="2" t="s">
        <v>45</v>
      </c>
      <c r="J539" s="11">
        <v>1</v>
      </c>
      <c r="L539" s="16"/>
    </row>
    <row r="540" spans="1:12" ht="14" x14ac:dyDescent="0.15">
      <c r="A540" s="7">
        <v>539</v>
      </c>
      <c r="B540" s="8" t="s">
        <v>568</v>
      </c>
      <c r="C540" s="8">
        <v>20</v>
      </c>
      <c r="D540" s="8">
        <v>10</v>
      </c>
      <c r="E540" s="9" t="s">
        <v>589</v>
      </c>
      <c r="F540" s="10"/>
      <c r="G540" s="10"/>
      <c r="H540" s="14"/>
      <c r="I540" s="2">
        <v>0</v>
      </c>
      <c r="J540" s="11">
        <v>0</v>
      </c>
      <c r="L540" s="16"/>
    </row>
    <row r="541" spans="1:12" ht="42" x14ac:dyDescent="0.15">
      <c r="A541" s="7">
        <v>540</v>
      </c>
      <c r="B541" s="8" t="s">
        <v>590</v>
      </c>
      <c r="C541" s="8">
        <v>0</v>
      </c>
      <c r="D541" s="8">
        <v>0</v>
      </c>
      <c r="E541" s="9" t="s">
        <v>591</v>
      </c>
      <c r="F541" s="10"/>
      <c r="G541" s="10"/>
      <c r="H541" s="14"/>
      <c r="I541" s="2">
        <v>0</v>
      </c>
      <c r="J541" s="11">
        <v>0</v>
      </c>
      <c r="L541" s="16"/>
    </row>
    <row r="542" spans="1:12" ht="14" x14ac:dyDescent="0.15">
      <c r="A542" s="7">
        <v>541</v>
      </c>
      <c r="B542" s="8" t="s">
        <v>590</v>
      </c>
      <c r="C542" s="8">
        <v>1</v>
      </c>
      <c r="D542" s="8">
        <v>0</v>
      </c>
      <c r="E542" s="9" t="s">
        <v>592</v>
      </c>
      <c r="F542" s="13" t="str">
        <f ca="1">IFERROR(__xludf.DUMMYFUNCTION("""COMPUTED_VALUE"""),"RP")</f>
        <v>RP</v>
      </c>
      <c r="G542" s="13" t="str">
        <f ca="1">IFERROR(__xludf.DUMMYFUNCTION("""COMPUTED_VALUE"""),"O")</f>
        <v>O</v>
      </c>
      <c r="H542" s="14"/>
      <c r="I542" s="2" t="s">
        <v>19</v>
      </c>
      <c r="J542" s="11">
        <v>1</v>
      </c>
      <c r="L542" s="16"/>
    </row>
    <row r="543" spans="1:12" ht="28" x14ac:dyDescent="0.15">
      <c r="A543" s="7">
        <v>542</v>
      </c>
      <c r="B543" s="8" t="s">
        <v>590</v>
      </c>
      <c r="C543" s="8">
        <v>2</v>
      </c>
      <c r="D543" s="8">
        <v>1</v>
      </c>
      <c r="E543" s="9" t="s">
        <v>593</v>
      </c>
      <c r="F543" s="10"/>
      <c r="G543" s="10"/>
      <c r="H543" s="14"/>
      <c r="I543" s="2">
        <v>0</v>
      </c>
      <c r="J543" s="11">
        <v>0</v>
      </c>
      <c r="L543" s="16"/>
    </row>
    <row r="544" spans="1:12" ht="14" x14ac:dyDescent="0.15">
      <c r="A544" s="7">
        <v>543</v>
      </c>
      <c r="B544" s="8" t="s">
        <v>590</v>
      </c>
      <c r="C544" s="8">
        <v>3</v>
      </c>
      <c r="D544" s="8">
        <v>1</v>
      </c>
      <c r="E544" s="9" t="s">
        <v>594</v>
      </c>
      <c r="F544" s="13" t="str">
        <f ca="1">IFERROR(__xludf.DUMMYFUNCTION("""COMPUTED_VALUE"""),"WD")</f>
        <v>WD</v>
      </c>
      <c r="G544" s="13" t="str">
        <f ca="1">IFERROR(__xludf.DUMMYFUNCTION("""COMPUTED_VALUE"""),"CC")</f>
        <v>CC</v>
      </c>
      <c r="H544" s="14"/>
      <c r="I544" s="2" t="s">
        <v>77</v>
      </c>
      <c r="J544" s="11">
        <v>1</v>
      </c>
      <c r="L544" s="16"/>
    </row>
    <row r="545" spans="1:12" ht="14" x14ac:dyDescent="0.15">
      <c r="A545" s="7">
        <v>544</v>
      </c>
      <c r="B545" s="8" t="s">
        <v>590</v>
      </c>
      <c r="C545" s="8">
        <v>4</v>
      </c>
      <c r="D545" s="8">
        <v>2</v>
      </c>
      <c r="E545" s="9" t="s">
        <v>595</v>
      </c>
      <c r="F545" s="10"/>
      <c r="G545" s="10"/>
      <c r="H545" s="14"/>
      <c r="I545" s="2">
        <v>0</v>
      </c>
      <c r="J545" s="11">
        <v>0</v>
      </c>
      <c r="L545" s="16"/>
    </row>
    <row r="546" spans="1:12" ht="14" x14ac:dyDescent="0.15">
      <c r="A546" s="7">
        <v>545</v>
      </c>
      <c r="B546" s="8" t="s">
        <v>590</v>
      </c>
      <c r="C546" s="8">
        <v>5</v>
      </c>
      <c r="D546" s="8">
        <v>2</v>
      </c>
      <c r="E546" s="9" t="s">
        <v>596</v>
      </c>
      <c r="F546" s="13" t="str">
        <f ca="1">IFERROR(__xludf.DUMMYFUNCTION("""COMPUTED_VALUE"""),"WD")</f>
        <v>WD</v>
      </c>
      <c r="G546" s="13" t="str">
        <f ca="1">IFERROR(__xludf.DUMMYFUNCTION("""COMPUTED_VALUE"""),"CC")</f>
        <v>CC</v>
      </c>
      <c r="H546" s="14"/>
      <c r="I546" s="2" t="s">
        <v>77</v>
      </c>
      <c r="J546" s="11">
        <v>1</v>
      </c>
      <c r="L546" s="16"/>
    </row>
    <row r="547" spans="1:12" ht="28" x14ac:dyDescent="0.15">
      <c r="A547" s="7">
        <v>546</v>
      </c>
      <c r="B547" s="8" t="s">
        <v>590</v>
      </c>
      <c r="C547" s="8">
        <v>6</v>
      </c>
      <c r="D547" s="8">
        <v>3</v>
      </c>
      <c r="E547" s="9" t="s">
        <v>597</v>
      </c>
      <c r="F547" s="10"/>
      <c r="G547" s="10"/>
      <c r="H547" s="14"/>
      <c r="I547" s="2">
        <v>0</v>
      </c>
      <c r="J547" s="11">
        <v>0</v>
      </c>
      <c r="L547" s="16"/>
    </row>
    <row r="548" spans="1:12" ht="14" x14ac:dyDescent="0.15">
      <c r="A548" s="7">
        <v>547</v>
      </c>
      <c r="B548" s="8" t="s">
        <v>590</v>
      </c>
      <c r="C548" s="8">
        <v>7</v>
      </c>
      <c r="D548" s="8">
        <v>3</v>
      </c>
      <c r="E548" s="9" t="s">
        <v>598</v>
      </c>
      <c r="F548" s="13" t="str">
        <f ca="1">IFERROR(__xludf.DUMMYFUNCTION("""COMPUTED_VALUE"""),"CC")</f>
        <v>CC</v>
      </c>
      <c r="G548" s="13" t="str">
        <f ca="1">IFERROR(__xludf.DUMMYFUNCTION("""COMPUTED_VALUE"""),"CC")</f>
        <v>CC</v>
      </c>
      <c r="H548" s="14"/>
      <c r="I548" s="2" t="s">
        <v>77</v>
      </c>
      <c r="J548" s="11">
        <v>1</v>
      </c>
      <c r="L548" s="16"/>
    </row>
    <row r="549" spans="1:12" ht="42" x14ac:dyDescent="0.15">
      <c r="A549" s="7">
        <v>548</v>
      </c>
      <c r="B549" s="8" t="s">
        <v>590</v>
      </c>
      <c r="C549" s="8">
        <v>8</v>
      </c>
      <c r="D549" s="8">
        <v>4</v>
      </c>
      <c r="E549" s="9" t="s">
        <v>599</v>
      </c>
      <c r="F549" s="10"/>
      <c r="G549" s="10"/>
      <c r="H549" s="14"/>
      <c r="I549" s="2">
        <v>0</v>
      </c>
      <c r="J549" s="11">
        <v>0</v>
      </c>
      <c r="L549" s="16"/>
    </row>
    <row r="550" spans="1:12" ht="14" x14ac:dyDescent="0.15">
      <c r="A550" s="7">
        <v>549</v>
      </c>
      <c r="B550" s="8" t="s">
        <v>590</v>
      </c>
      <c r="C550" s="8">
        <v>9</v>
      </c>
      <c r="D550" s="8">
        <v>4</v>
      </c>
      <c r="E550" s="9" t="s">
        <v>600</v>
      </c>
      <c r="F550" s="13" t="str">
        <f ca="1">IFERROR(__xludf.DUMMYFUNCTION("""COMPUTED_VALUE"""),"CC")</f>
        <v>CC</v>
      </c>
      <c r="G550" s="13" t="str">
        <f ca="1">IFERROR(__xludf.DUMMYFUNCTION("""COMPUTED_VALUE"""),"RP")</f>
        <v>RP</v>
      </c>
      <c r="H550" s="14"/>
      <c r="I550" s="2" t="s">
        <v>74</v>
      </c>
      <c r="J550" s="11">
        <v>1</v>
      </c>
      <c r="L550" s="16"/>
    </row>
    <row r="551" spans="1:12" ht="14" x14ac:dyDescent="0.15">
      <c r="A551" s="7">
        <v>550</v>
      </c>
      <c r="B551" s="8" t="s">
        <v>590</v>
      </c>
      <c r="C551" s="8">
        <v>10</v>
      </c>
      <c r="D551" s="8">
        <v>5</v>
      </c>
      <c r="E551" s="9" t="s">
        <v>601</v>
      </c>
      <c r="F551" s="10"/>
      <c r="G551" s="10"/>
      <c r="H551" s="14"/>
      <c r="I551" s="2">
        <v>0</v>
      </c>
      <c r="J551" s="11">
        <v>0</v>
      </c>
      <c r="L551" s="16"/>
    </row>
    <row r="552" spans="1:12" ht="14" x14ac:dyDescent="0.15">
      <c r="A552" s="7">
        <v>551</v>
      </c>
      <c r="B552" s="8" t="s">
        <v>590</v>
      </c>
      <c r="C552" s="8">
        <v>11</v>
      </c>
      <c r="D552" s="8">
        <v>5</v>
      </c>
      <c r="E552" s="9" t="s">
        <v>602</v>
      </c>
      <c r="F552" s="13" t="str">
        <f ca="1">IFERROR(__xludf.DUMMYFUNCTION("""COMPUTED_VALUE"""),"WD")</f>
        <v>WD</v>
      </c>
      <c r="G552" s="13" t="str">
        <f ca="1">IFERROR(__xludf.DUMMYFUNCTION("""COMPUTED_VALUE"""),"WD")</f>
        <v>WD</v>
      </c>
      <c r="H552" s="14"/>
      <c r="I552" s="2" t="s">
        <v>45</v>
      </c>
      <c r="J552" s="11">
        <v>1</v>
      </c>
      <c r="L552" s="16"/>
    </row>
    <row r="553" spans="1:12" ht="42" x14ac:dyDescent="0.15">
      <c r="A553" s="7">
        <v>552</v>
      </c>
      <c r="B553" s="8" t="s">
        <v>590</v>
      </c>
      <c r="C553" s="8">
        <v>12</v>
      </c>
      <c r="D553" s="8">
        <v>6</v>
      </c>
      <c r="E553" s="9" t="s">
        <v>603</v>
      </c>
      <c r="F553" s="10"/>
      <c r="G553" s="10"/>
      <c r="H553" s="14"/>
      <c r="I553" s="2">
        <v>0</v>
      </c>
      <c r="J553" s="11">
        <v>0</v>
      </c>
      <c r="L553" s="16"/>
    </row>
    <row r="554" spans="1:12" ht="14" x14ac:dyDescent="0.15">
      <c r="A554" s="7">
        <v>553</v>
      </c>
      <c r="B554" s="8" t="s">
        <v>590</v>
      </c>
      <c r="C554" s="8">
        <v>13</v>
      </c>
      <c r="D554" s="8">
        <v>6</v>
      </c>
      <c r="E554" s="9" t="s">
        <v>604</v>
      </c>
      <c r="F554" s="13" t="str">
        <f ca="1">IFERROR(__xludf.DUMMYFUNCTION("""COMPUTED_VALUE"""),"RP")</f>
        <v>RP</v>
      </c>
      <c r="G554" s="13" t="str">
        <f ca="1">IFERROR(__xludf.DUMMYFUNCTION("""COMPUTED_VALUE"""),"RP")</f>
        <v>RP</v>
      </c>
      <c r="H554" s="14"/>
      <c r="I554" s="2" t="s">
        <v>74</v>
      </c>
      <c r="J554" s="11">
        <v>1</v>
      </c>
      <c r="L554" s="16"/>
    </row>
    <row r="555" spans="1:12" ht="28" x14ac:dyDescent="0.15">
      <c r="A555" s="7">
        <v>554</v>
      </c>
      <c r="B555" s="8" t="s">
        <v>590</v>
      </c>
      <c r="C555" s="8">
        <v>14</v>
      </c>
      <c r="D555" s="8">
        <v>7</v>
      </c>
      <c r="E555" s="9" t="s">
        <v>605</v>
      </c>
      <c r="F555" s="10"/>
      <c r="G555" s="10"/>
      <c r="H555" s="14"/>
      <c r="I555" s="2">
        <v>0</v>
      </c>
      <c r="J555" s="11">
        <v>0</v>
      </c>
      <c r="L555" s="16"/>
    </row>
    <row r="556" spans="1:12" ht="14" x14ac:dyDescent="0.15">
      <c r="A556" s="7">
        <v>555</v>
      </c>
      <c r="B556" s="8" t="s">
        <v>590</v>
      </c>
      <c r="C556" s="8">
        <v>15</v>
      </c>
      <c r="D556" s="8">
        <v>7</v>
      </c>
      <c r="E556" s="9" t="s">
        <v>606</v>
      </c>
      <c r="F556" s="13" t="str">
        <f ca="1">IFERROR(__xludf.DUMMYFUNCTION("""COMPUTED_VALUE"""),"RP")</f>
        <v>RP</v>
      </c>
      <c r="G556" s="13" t="str">
        <f ca="1">IFERROR(__xludf.DUMMYFUNCTION("""COMPUTED_VALUE"""),"RP")</f>
        <v>RP</v>
      </c>
      <c r="H556" s="14"/>
      <c r="I556" s="2" t="s">
        <v>74</v>
      </c>
      <c r="J556" s="11">
        <v>1</v>
      </c>
      <c r="L556" s="16"/>
    </row>
    <row r="557" spans="1:12" ht="28" x14ac:dyDescent="0.15">
      <c r="A557" s="7">
        <v>556</v>
      </c>
      <c r="B557" s="8" t="s">
        <v>590</v>
      </c>
      <c r="C557" s="8">
        <v>16</v>
      </c>
      <c r="D557" s="8">
        <v>8</v>
      </c>
      <c r="E557" s="9" t="s">
        <v>607</v>
      </c>
      <c r="F557" s="10"/>
      <c r="G557" s="10"/>
      <c r="H557" s="14"/>
      <c r="I557" s="2">
        <v>0</v>
      </c>
      <c r="J557" s="11">
        <v>0</v>
      </c>
      <c r="L557" s="16"/>
    </row>
    <row r="558" spans="1:12" ht="28" x14ac:dyDescent="0.15">
      <c r="A558" s="7">
        <v>557</v>
      </c>
      <c r="B558" s="8" t="s">
        <v>590</v>
      </c>
      <c r="C558" s="8">
        <v>17</v>
      </c>
      <c r="D558" s="8">
        <v>8</v>
      </c>
      <c r="E558" s="9" t="s">
        <v>608</v>
      </c>
      <c r="F558" s="13" t="str">
        <f ca="1">IFERROR(__xludf.DUMMYFUNCTION("""COMPUTED_VALUE"""),"RP")</f>
        <v>RP</v>
      </c>
      <c r="G558" s="13" t="str">
        <f ca="1">IFERROR(__xludf.DUMMYFUNCTION("""COMPUTED_VALUE"""),"RP")</f>
        <v>RP</v>
      </c>
      <c r="H558" s="14"/>
      <c r="I558" s="2" t="s">
        <v>74</v>
      </c>
      <c r="J558" s="11">
        <v>1</v>
      </c>
      <c r="L558" s="16"/>
    </row>
    <row r="559" spans="1:12" ht="14" x14ac:dyDescent="0.15">
      <c r="A559" s="7">
        <v>558</v>
      </c>
      <c r="B559" s="8" t="s">
        <v>590</v>
      </c>
      <c r="C559" s="8">
        <v>18</v>
      </c>
      <c r="D559" s="8">
        <v>9</v>
      </c>
      <c r="E559" s="9" t="s">
        <v>609</v>
      </c>
      <c r="F559" s="10"/>
      <c r="G559" s="10"/>
      <c r="H559" s="14"/>
      <c r="I559" s="2">
        <v>0</v>
      </c>
      <c r="J559" s="11">
        <v>0</v>
      </c>
      <c r="L559" s="16"/>
    </row>
    <row r="560" spans="1:12" ht="14" x14ac:dyDescent="0.15">
      <c r="A560" s="7">
        <v>559</v>
      </c>
      <c r="B560" s="8" t="s">
        <v>590</v>
      </c>
      <c r="C560" s="8">
        <v>19</v>
      </c>
      <c r="D560" s="8">
        <v>9</v>
      </c>
      <c r="E560" s="9" t="s">
        <v>610</v>
      </c>
      <c r="F560" s="13" t="str">
        <f ca="1">IFERROR(__xludf.DUMMYFUNCTION("""COMPUTED_VALUE"""),"O")</f>
        <v>O</v>
      </c>
      <c r="G560" s="13" t="str">
        <f ca="1">IFERROR(__xludf.DUMMYFUNCTION("""COMPUTED_VALUE"""),"O")</f>
        <v>O</v>
      </c>
      <c r="H560" s="14"/>
      <c r="I560" s="2" t="s">
        <v>19</v>
      </c>
      <c r="J560" s="11">
        <v>1</v>
      </c>
      <c r="L560" s="16"/>
    </row>
    <row r="561" spans="1:12" ht="14" x14ac:dyDescent="0.15">
      <c r="A561" s="7">
        <v>560</v>
      </c>
      <c r="B561" s="8" t="s">
        <v>611</v>
      </c>
      <c r="C561" s="8">
        <v>0</v>
      </c>
      <c r="D561" s="8">
        <v>0</v>
      </c>
      <c r="E561" s="9" t="s">
        <v>612</v>
      </c>
      <c r="F561" s="10"/>
      <c r="G561" s="10"/>
      <c r="H561" s="14"/>
      <c r="I561" s="2">
        <v>0</v>
      </c>
      <c r="J561" s="11">
        <v>0</v>
      </c>
      <c r="L561" s="16"/>
    </row>
    <row r="562" spans="1:12" ht="14" x14ac:dyDescent="0.15">
      <c r="A562" s="7">
        <v>561</v>
      </c>
      <c r="B562" s="8" t="s">
        <v>611</v>
      </c>
      <c r="C562" s="8">
        <v>1</v>
      </c>
      <c r="D562" s="8">
        <v>0</v>
      </c>
      <c r="E562" s="9" t="s">
        <v>613</v>
      </c>
      <c r="F562" s="13" t="str">
        <f ca="1">IFERROR(__xludf.DUMMYFUNCTION("""COMPUTED_VALUE"""),"RI")</f>
        <v>RI</v>
      </c>
      <c r="G562" s="13" t="str">
        <f ca="1">IFERROR(__xludf.DUMMYFUNCTION("""COMPUTED_VALUE"""),"RI")</f>
        <v>RI</v>
      </c>
      <c r="H562" s="14"/>
      <c r="I562" s="2" t="s">
        <v>14</v>
      </c>
      <c r="J562" s="11">
        <v>1</v>
      </c>
      <c r="L562" s="16"/>
    </row>
    <row r="563" spans="1:12" ht="28" x14ac:dyDescent="0.15">
      <c r="A563" s="7">
        <v>562</v>
      </c>
      <c r="B563" s="8" t="s">
        <v>611</v>
      </c>
      <c r="C563" s="8">
        <v>2</v>
      </c>
      <c r="D563" s="8">
        <v>1</v>
      </c>
      <c r="E563" s="9" t="s">
        <v>614</v>
      </c>
      <c r="F563" s="10"/>
      <c r="G563" s="10"/>
      <c r="H563" s="14"/>
      <c r="I563" s="2">
        <v>0</v>
      </c>
      <c r="J563" s="11">
        <v>0</v>
      </c>
      <c r="L563" s="16"/>
    </row>
    <row r="564" spans="1:12" ht="14" x14ac:dyDescent="0.15">
      <c r="A564" s="7">
        <v>563</v>
      </c>
      <c r="B564" s="8" t="s">
        <v>611</v>
      </c>
      <c r="C564" s="8">
        <v>3</v>
      </c>
      <c r="D564" s="8">
        <v>1</v>
      </c>
      <c r="E564" s="9" t="s">
        <v>615</v>
      </c>
      <c r="F564" s="13" t="str">
        <f ca="1">IFERROR(__xludf.DUMMYFUNCTION("""COMPUTED_VALUE"""),"RI")</f>
        <v>RI</v>
      </c>
      <c r="G564" s="13" t="str">
        <f ca="1">IFERROR(__xludf.DUMMYFUNCTION("""COMPUTED_VALUE"""),"RI")</f>
        <v>RI</v>
      </c>
      <c r="H564" s="14"/>
      <c r="I564" s="2" t="s">
        <v>14</v>
      </c>
      <c r="J564" s="11">
        <v>1</v>
      </c>
      <c r="L564" s="16"/>
    </row>
    <row r="565" spans="1:12" ht="28" x14ac:dyDescent="0.15">
      <c r="A565" s="7">
        <v>564</v>
      </c>
      <c r="B565" s="8" t="s">
        <v>611</v>
      </c>
      <c r="C565" s="8">
        <v>4</v>
      </c>
      <c r="D565" s="8">
        <v>2</v>
      </c>
      <c r="E565" s="9" t="s">
        <v>616</v>
      </c>
      <c r="F565" s="10"/>
      <c r="G565" s="10"/>
      <c r="H565" s="14"/>
      <c r="I565" s="2">
        <v>0</v>
      </c>
      <c r="J565" s="11">
        <v>0</v>
      </c>
      <c r="L565" s="16"/>
    </row>
    <row r="566" spans="1:12" ht="14" x14ac:dyDescent="0.15">
      <c r="A566" s="7">
        <v>565</v>
      </c>
      <c r="B566" s="8" t="s">
        <v>611</v>
      </c>
      <c r="C566" s="8">
        <v>5</v>
      </c>
      <c r="D566" s="8">
        <v>2</v>
      </c>
      <c r="E566" s="9" t="s">
        <v>617</v>
      </c>
      <c r="F566" s="13" t="str">
        <f ca="1">IFERROR(__xludf.DUMMYFUNCTION("""COMPUTED_VALUE"""),"RI")</f>
        <v>RI</v>
      </c>
      <c r="G566" s="13" t="str">
        <f ca="1">IFERROR(__xludf.DUMMYFUNCTION("""COMPUTED_VALUE"""),"RI")</f>
        <v>RI</v>
      </c>
      <c r="H566" s="14"/>
      <c r="I566" s="2" t="s">
        <v>14</v>
      </c>
      <c r="J566" s="11">
        <v>1</v>
      </c>
      <c r="L566" s="16"/>
    </row>
    <row r="567" spans="1:12" ht="14" x14ac:dyDescent="0.15">
      <c r="A567" s="7">
        <v>566</v>
      </c>
      <c r="B567" s="8" t="s">
        <v>611</v>
      </c>
      <c r="C567" s="8">
        <v>6</v>
      </c>
      <c r="D567" s="8">
        <v>3</v>
      </c>
      <c r="E567" s="9" t="s">
        <v>618</v>
      </c>
      <c r="F567" s="10"/>
      <c r="G567" s="10"/>
      <c r="H567" s="14"/>
      <c r="I567" s="2">
        <v>0</v>
      </c>
      <c r="J567" s="11">
        <v>0</v>
      </c>
      <c r="L567" s="16"/>
    </row>
    <row r="568" spans="1:12" ht="14" x14ac:dyDescent="0.15">
      <c r="A568" s="7">
        <v>567</v>
      </c>
      <c r="B568" s="8" t="s">
        <v>611</v>
      </c>
      <c r="C568" s="8">
        <v>7</v>
      </c>
      <c r="D568" s="8">
        <v>3</v>
      </c>
      <c r="E568" s="9" t="s">
        <v>619</v>
      </c>
      <c r="F568" s="13" t="str">
        <f ca="1">IFERROR(__xludf.DUMMYFUNCTION("""COMPUTED_VALUE"""),"RI")</f>
        <v>RI</v>
      </c>
      <c r="G568" s="13" t="str">
        <f ca="1">IFERROR(__xludf.DUMMYFUNCTION("""COMPUTED_VALUE"""),"RI")</f>
        <v>RI</v>
      </c>
      <c r="H568" s="14"/>
      <c r="I568" s="2" t="s">
        <v>14</v>
      </c>
      <c r="J568" s="11">
        <v>1</v>
      </c>
      <c r="L568" s="16"/>
    </row>
    <row r="569" spans="1:12" ht="28" x14ac:dyDescent="0.15">
      <c r="A569" s="7">
        <v>568</v>
      </c>
      <c r="B569" s="8" t="s">
        <v>611</v>
      </c>
      <c r="C569" s="8">
        <v>8</v>
      </c>
      <c r="D569" s="8">
        <v>4</v>
      </c>
      <c r="E569" s="9" t="s">
        <v>620</v>
      </c>
      <c r="F569" s="10"/>
      <c r="G569" s="10"/>
      <c r="H569" s="14"/>
      <c r="I569" s="2">
        <v>0</v>
      </c>
      <c r="J569" s="11">
        <v>0</v>
      </c>
      <c r="L569" s="16"/>
    </row>
    <row r="570" spans="1:12" ht="14" x14ac:dyDescent="0.15">
      <c r="A570" s="7">
        <v>569</v>
      </c>
      <c r="B570" s="8" t="s">
        <v>611</v>
      </c>
      <c r="C570" s="8">
        <v>9</v>
      </c>
      <c r="D570" s="8">
        <v>4</v>
      </c>
      <c r="E570" s="9" t="s">
        <v>621</v>
      </c>
      <c r="F570" s="13" t="str">
        <f ca="1">IFERROR(__xludf.DUMMYFUNCTION("""COMPUTED_VALUE"""),"RI")</f>
        <v>RI</v>
      </c>
      <c r="G570" s="13" t="str">
        <f ca="1">IFERROR(__xludf.DUMMYFUNCTION("""COMPUTED_VALUE"""),"RI")</f>
        <v>RI</v>
      </c>
      <c r="H570" s="14"/>
      <c r="I570" s="2" t="s">
        <v>14</v>
      </c>
      <c r="J570" s="11">
        <v>1</v>
      </c>
      <c r="L570" s="16"/>
    </row>
    <row r="571" spans="1:12" ht="14" x14ac:dyDescent="0.15">
      <c r="A571" s="7">
        <v>570</v>
      </c>
      <c r="B571" s="8" t="s">
        <v>611</v>
      </c>
      <c r="C571" s="8">
        <v>10</v>
      </c>
      <c r="D571" s="8">
        <v>5</v>
      </c>
      <c r="E571" s="9" t="s">
        <v>622</v>
      </c>
      <c r="F571" s="10"/>
      <c r="G571" s="10"/>
      <c r="H571" s="14"/>
      <c r="I571" s="2">
        <v>0</v>
      </c>
      <c r="J571" s="11">
        <v>0</v>
      </c>
      <c r="L571" s="16"/>
    </row>
    <row r="572" spans="1:12" ht="14" x14ac:dyDescent="0.15">
      <c r="A572" s="7">
        <v>571</v>
      </c>
      <c r="B572" s="8" t="s">
        <v>611</v>
      </c>
      <c r="C572" s="8">
        <v>11</v>
      </c>
      <c r="D572" s="8">
        <v>5</v>
      </c>
      <c r="E572" s="9" t="s">
        <v>623</v>
      </c>
      <c r="F572" s="13" t="str">
        <f ca="1">IFERROR(__xludf.DUMMYFUNCTION("""COMPUTED_VALUE"""),"RI")</f>
        <v>RI</v>
      </c>
      <c r="G572" s="13" t="str">
        <f ca="1">IFERROR(__xludf.DUMMYFUNCTION("""COMPUTED_VALUE"""),"RI")</f>
        <v>RI</v>
      </c>
      <c r="H572" s="14"/>
      <c r="I572" s="2" t="s">
        <v>14</v>
      </c>
      <c r="J572" s="11">
        <v>1</v>
      </c>
      <c r="L572" s="16"/>
    </row>
    <row r="573" spans="1:12" ht="42" x14ac:dyDescent="0.15">
      <c r="A573" s="7">
        <v>572</v>
      </c>
      <c r="B573" s="8" t="s">
        <v>611</v>
      </c>
      <c r="C573" s="8">
        <v>12</v>
      </c>
      <c r="D573" s="8">
        <v>6</v>
      </c>
      <c r="E573" s="9" t="s">
        <v>624</v>
      </c>
      <c r="F573" s="10"/>
      <c r="G573" s="10"/>
      <c r="H573" s="14"/>
      <c r="I573" s="2">
        <v>0</v>
      </c>
      <c r="J573" s="11">
        <v>0</v>
      </c>
      <c r="L573" s="16"/>
    </row>
    <row r="574" spans="1:12" ht="14" x14ac:dyDescent="0.15">
      <c r="A574" s="7">
        <v>573</v>
      </c>
      <c r="B574" s="8" t="s">
        <v>611</v>
      </c>
      <c r="C574" s="8">
        <v>13</v>
      </c>
      <c r="D574" s="8">
        <v>6</v>
      </c>
      <c r="E574" s="9" t="s">
        <v>625</v>
      </c>
      <c r="F574" s="13" t="str">
        <f ca="1">IFERROR(__xludf.DUMMYFUNCTION("""COMPUTED_VALUE"""),"WD")</f>
        <v>WD</v>
      </c>
      <c r="G574" s="13" t="str">
        <f ca="1">IFERROR(__xludf.DUMMYFUNCTION("""COMPUTED_VALUE"""),"WD")</f>
        <v>WD</v>
      </c>
      <c r="H574" s="14"/>
      <c r="I574" s="2" t="s">
        <v>45</v>
      </c>
      <c r="J574" s="11">
        <v>1</v>
      </c>
      <c r="L574" s="16"/>
    </row>
    <row r="575" spans="1:12" ht="14" x14ac:dyDescent="0.15">
      <c r="A575" s="7">
        <v>574</v>
      </c>
      <c r="B575" s="8" t="s">
        <v>611</v>
      </c>
      <c r="C575" s="8">
        <v>14</v>
      </c>
      <c r="D575" s="8">
        <v>7</v>
      </c>
      <c r="E575" s="9" t="s">
        <v>626</v>
      </c>
      <c r="F575" s="10"/>
      <c r="G575" s="10"/>
      <c r="H575" s="14"/>
      <c r="I575" s="2">
        <v>0</v>
      </c>
      <c r="J575" s="11">
        <v>0</v>
      </c>
      <c r="L575" s="16"/>
    </row>
    <row r="576" spans="1:12" ht="14" x14ac:dyDescent="0.15">
      <c r="A576" s="7">
        <v>575</v>
      </c>
      <c r="B576" s="8" t="s">
        <v>611</v>
      </c>
      <c r="C576" s="8">
        <v>15</v>
      </c>
      <c r="D576" s="8">
        <v>7</v>
      </c>
      <c r="E576" s="9" t="s">
        <v>627</v>
      </c>
      <c r="F576" s="13" t="str">
        <f ca="1">IFERROR(__xludf.DUMMYFUNCTION("""COMPUTED_VALUE"""),"WD")</f>
        <v>WD</v>
      </c>
      <c r="G576" s="13" t="str">
        <f ca="1">IFERROR(__xludf.DUMMYFUNCTION("""COMPUTED_VALUE"""),"RP")</f>
        <v>RP</v>
      </c>
      <c r="H576" s="8" t="s">
        <v>74</v>
      </c>
      <c r="I576" s="2" t="s">
        <v>74</v>
      </c>
      <c r="J576" s="11">
        <v>1</v>
      </c>
      <c r="L576" s="16"/>
    </row>
    <row r="577" spans="1:12" ht="14" x14ac:dyDescent="0.15">
      <c r="A577" s="7">
        <v>576</v>
      </c>
      <c r="B577" s="8" t="s">
        <v>611</v>
      </c>
      <c r="C577" s="8">
        <v>16</v>
      </c>
      <c r="D577" s="8">
        <v>8</v>
      </c>
      <c r="E577" s="9" t="s">
        <v>628</v>
      </c>
      <c r="F577" s="10"/>
      <c r="G577" s="10"/>
      <c r="H577" s="14"/>
      <c r="I577" s="2">
        <v>0</v>
      </c>
      <c r="J577" s="11">
        <v>0</v>
      </c>
      <c r="L577" s="16"/>
    </row>
    <row r="578" spans="1:12" ht="28" x14ac:dyDescent="0.15">
      <c r="A578" s="7">
        <v>577</v>
      </c>
      <c r="B578" s="8" t="s">
        <v>611</v>
      </c>
      <c r="C578" s="8">
        <v>17</v>
      </c>
      <c r="D578" s="8">
        <v>8</v>
      </c>
      <c r="E578" s="9" t="s">
        <v>629</v>
      </c>
      <c r="F578" s="13" t="str">
        <f ca="1">IFERROR(__xludf.DUMMYFUNCTION("""COMPUTED_VALUE"""),"WD")</f>
        <v>WD</v>
      </c>
      <c r="G578" s="13" t="str">
        <f ca="1">IFERROR(__xludf.DUMMYFUNCTION("""COMPUTED_VALUE"""),"RP")</f>
        <v>RP</v>
      </c>
      <c r="H578" s="8" t="s">
        <v>45</v>
      </c>
      <c r="I578" s="2" t="s">
        <v>45</v>
      </c>
      <c r="J578" s="11">
        <v>1</v>
      </c>
      <c r="L578" s="16"/>
    </row>
    <row r="579" spans="1:12" ht="28" x14ac:dyDescent="0.15">
      <c r="A579" s="7">
        <v>578</v>
      </c>
      <c r="B579" s="8" t="s">
        <v>611</v>
      </c>
      <c r="C579" s="8">
        <v>18</v>
      </c>
      <c r="D579" s="8">
        <v>9</v>
      </c>
      <c r="E579" s="9" t="s">
        <v>630</v>
      </c>
      <c r="F579" s="10"/>
      <c r="G579" s="10"/>
      <c r="H579" s="14"/>
      <c r="I579" s="2">
        <v>0</v>
      </c>
      <c r="J579" s="11">
        <v>0</v>
      </c>
      <c r="L579" s="16"/>
    </row>
    <row r="580" spans="1:12" ht="14" x14ac:dyDescent="0.15">
      <c r="A580" s="7">
        <v>579</v>
      </c>
      <c r="B580" s="8" t="s">
        <v>611</v>
      </c>
      <c r="C580" s="8">
        <v>19</v>
      </c>
      <c r="D580" s="8">
        <v>9</v>
      </c>
      <c r="E580" s="9" t="s">
        <v>631</v>
      </c>
      <c r="F580" s="13" t="str">
        <f ca="1">IFERROR(__xludf.DUMMYFUNCTION("""COMPUTED_VALUE"""),"O")</f>
        <v>O</v>
      </c>
      <c r="G580" s="13" t="str">
        <f ca="1">IFERROR(__xludf.DUMMYFUNCTION("""COMPUTED_VALUE"""),"O")</f>
        <v>O</v>
      </c>
      <c r="H580" s="14"/>
      <c r="I580" s="2" t="s">
        <v>19</v>
      </c>
      <c r="J580" s="11">
        <v>1</v>
      </c>
      <c r="L580" s="16"/>
    </row>
    <row r="581" spans="1:12" ht="14" x14ac:dyDescent="0.15">
      <c r="A581" s="7">
        <v>580</v>
      </c>
      <c r="B581" s="8" t="s">
        <v>632</v>
      </c>
      <c r="C581" s="8">
        <v>0</v>
      </c>
      <c r="D581" s="8">
        <v>0</v>
      </c>
      <c r="E581" s="9" t="s">
        <v>633</v>
      </c>
      <c r="F581" s="10"/>
      <c r="G581" s="10"/>
      <c r="H581" s="14"/>
      <c r="I581" s="2">
        <v>0</v>
      </c>
      <c r="J581" s="11">
        <v>0</v>
      </c>
      <c r="L581" s="16"/>
    </row>
    <row r="582" spans="1:12" ht="14" x14ac:dyDescent="0.15">
      <c r="A582" s="7">
        <v>581</v>
      </c>
      <c r="B582" s="8" t="s">
        <v>632</v>
      </c>
      <c r="C582" s="8">
        <v>1</v>
      </c>
      <c r="D582" s="8">
        <v>0</v>
      </c>
      <c r="E582" s="9" t="s">
        <v>634</v>
      </c>
      <c r="F582" s="13" t="str">
        <f ca="1">IFERROR(__xludf.DUMMYFUNCTION("""COMPUTED_VALUE"""),"RI")</f>
        <v>RI</v>
      </c>
      <c r="G582" s="13" t="str">
        <f ca="1">IFERROR(__xludf.DUMMYFUNCTION("""COMPUTED_VALUE"""),"RI")</f>
        <v>RI</v>
      </c>
      <c r="H582" s="14"/>
      <c r="I582" s="2" t="s">
        <v>14</v>
      </c>
      <c r="J582" s="11">
        <v>1</v>
      </c>
      <c r="L582" s="16"/>
    </row>
    <row r="583" spans="1:12" ht="56" x14ac:dyDescent="0.15">
      <c r="A583" s="7">
        <v>582</v>
      </c>
      <c r="B583" s="8" t="s">
        <v>632</v>
      </c>
      <c r="C583" s="8">
        <v>2</v>
      </c>
      <c r="D583" s="8">
        <v>1</v>
      </c>
      <c r="E583" s="9" t="s">
        <v>635</v>
      </c>
      <c r="F583" s="10"/>
      <c r="G583" s="10"/>
      <c r="H583" s="14"/>
      <c r="I583" s="2">
        <v>0</v>
      </c>
      <c r="J583" s="11">
        <v>0</v>
      </c>
      <c r="L583" s="16"/>
    </row>
    <row r="584" spans="1:12" ht="14" x14ac:dyDescent="0.15">
      <c r="A584" s="7">
        <v>583</v>
      </c>
      <c r="B584" s="8" t="s">
        <v>632</v>
      </c>
      <c r="C584" s="8">
        <v>3</v>
      </c>
      <c r="D584" s="8">
        <v>1</v>
      </c>
      <c r="E584" s="9" t="s">
        <v>636</v>
      </c>
      <c r="F584" s="13" t="str">
        <f ca="1">IFERROR(__xludf.DUMMYFUNCTION("""COMPUTED_VALUE"""),"RI")</f>
        <v>RI</v>
      </c>
      <c r="G584" s="13" t="str">
        <f ca="1">IFERROR(__xludf.DUMMYFUNCTION("""COMPUTED_VALUE"""),"RI")</f>
        <v>RI</v>
      </c>
      <c r="H584" s="14"/>
      <c r="I584" s="2" t="s">
        <v>14</v>
      </c>
      <c r="J584" s="11">
        <v>1</v>
      </c>
      <c r="L584" s="16"/>
    </row>
    <row r="585" spans="1:12" ht="42" x14ac:dyDescent="0.15">
      <c r="A585" s="7">
        <v>584</v>
      </c>
      <c r="B585" s="8" t="s">
        <v>632</v>
      </c>
      <c r="C585" s="8">
        <v>4</v>
      </c>
      <c r="D585" s="8">
        <v>2</v>
      </c>
      <c r="E585" s="9" t="s">
        <v>637</v>
      </c>
      <c r="F585" s="10"/>
      <c r="G585" s="10"/>
      <c r="H585" s="14"/>
      <c r="I585" s="2">
        <v>0</v>
      </c>
      <c r="J585" s="11">
        <v>0</v>
      </c>
      <c r="L585" s="16"/>
    </row>
    <row r="586" spans="1:12" ht="28" x14ac:dyDescent="0.15">
      <c r="A586" s="7">
        <v>585</v>
      </c>
      <c r="B586" s="8" t="s">
        <v>632</v>
      </c>
      <c r="C586" s="8">
        <v>5</v>
      </c>
      <c r="D586" s="8">
        <v>2</v>
      </c>
      <c r="E586" s="9" t="s">
        <v>638</v>
      </c>
      <c r="F586" s="13" t="str">
        <f ca="1">IFERROR(__xludf.DUMMYFUNCTION("""COMPUTED_VALUE"""),"RI")</f>
        <v>RI</v>
      </c>
      <c r="G586" s="13" t="str">
        <f ca="1">IFERROR(__xludf.DUMMYFUNCTION("""COMPUTED_VALUE"""),"RI")</f>
        <v>RI</v>
      </c>
      <c r="H586" s="14"/>
      <c r="I586" s="2" t="s">
        <v>14</v>
      </c>
      <c r="J586" s="11">
        <v>1</v>
      </c>
      <c r="L586" s="16"/>
    </row>
    <row r="587" spans="1:12" ht="14" x14ac:dyDescent="0.15">
      <c r="A587" s="7">
        <v>586</v>
      </c>
      <c r="B587" s="8" t="s">
        <v>632</v>
      </c>
      <c r="C587" s="8">
        <v>6</v>
      </c>
      <c r="D587" s="8">
        <v>3</v>
      </c>
      <c r="E587" s="9" t="s">
        <v>639</v>
      </c>
      <c r="F587" s="10"/>
      <c r="G587" s="10"/>
      <c r="H587" s="14"/>
      <c r="I587" s="2">
        <v>0</v>
      </c>
      <c r="J587" s="11">
        <v>0</v>
      </c>
      <c r="L587" s="16"/>
    </row>
    <row r="588" spans="1:12" ht="14" x14ac:dyDescent="0.15">
      <c r="A588" s="7">
        <v>587</v>
      </c>
      <c r="B588" s="8" t="s">
        <v>632</v>
      </c>
      <c r="C588" s="8">
        <v>7</v>
      </c>
      <c r="D588" s="8">
        <v>3</v>
      </c>
      <c r="E588" s="9" t="s">
        <v>640</v>
      </c>
      <c r="F588" s="13" t="str">
        <f ca="1">IFERROR(__xludf.DUMMYFUNCTION("""COMPUTED_VALUE"""),"RI")</f>
        <v>RI</v>
      </c>
      <c r="G588" s="13" t="str">
        <f ca="1">IFERROR(__xludf.DUMMYFUNCTION("""COMPUTED_VALUE"""),"RI")</f>
        <v>RI</v>
      </c>
      <c r="H588" s="14"/>
      <c r="I588" s="2" t="s">
        <v>14</v>
      </c>
      <c r="J588" s="11">
        <v>1</v>
      </c>
      <c r="L588" s="16"/>
    </row>
    <row r="589" spans="1:12" ht="70" x14ac:dyDescent="0.15">
      <c r="A589" s="7">
        <v>588</v>
      </c>
      <c r="B589" s="8" t="s">
        <v>632</v>
      </c>
      <c r="C589" s="8">
        <v>8</v>
      </c>
      <c r="D589" s="8">
        <v>4</v>
      </c>
      <c r="E589" s="9" t="s">
        <v>641</v>
      </c>
      <c r="F589" s="10"/>
      <c r="G589" s="10"/>
      <c r="H589" s="14"/>
      <c r="I589" s="2">
        <v>0</v>
      </c>
      <c r="J589" s="11">
        <v>0</v>
      </c>
      <c r="L589" s="16"/>
    </row>
    <row r="590" spans="1:12" ht="14" x14ac:dyDescent="0.15">
      <c r="A590" s="7">
        <v>589</v>
      </c>
      <c r="B590" s="8" t="s">
        <v>632</v>
      </c>
      <c r="C590" s="8">
        <v>9</v>
      </c>
      <c r="D590" s="8">
        <v>4</v>
      </c>
      <c r="E590" s="9" t="s">
        <v>642</v>
      </c>
      <c r="F590" s="13" t="str">
        <f ca="1">IFERROR(__xludf.DUMMYFUNCTION("""COMPUTED_VALUE"""),"CC")</f>
        <v>CC</v>
      </c>
      <c r="G590" s="13" t="str">
        <f ca="1">IFERROR(__xludf.DUMMYFUNCTION("""COMPUTED_VALUE"""),"CC")</f>
        <v>CC</v>
      </c>
      <c r="H590" s="14"/>
      <c r="I590" s="2" t="s">
        <v>77</v>
      </c>
      <c r="J590" s="11">
        <v>1</v>
      </c>
      <c r="L590" s="16"/>
    </row>
    <row r="591" spans="1:12" ht="56" x14ac:dyDescent="0.15">
      <c r="A591" s="7">
        <v>590</v>
      </c>
      <c r="B591" s="8" t="s">
        <v>632</v>
      </c>
      <c r="C591" s="8">
        <v>10</v>
      </c>
      <c r="D591" s="8">
        <v>5</v>
      </c>
      <c r="E591" s="9" t="s">
        <v>643</v>
      </c>
      <c r="F591" s="10"/>
      <c r="G591" s="10"/>
      <c r="H591" s="14"/>
      <c r="I591" s="2">
        <v>0</v>
      </c>
      <c r="J591" s="11">
        <v>0</v>
      </c>
      <c r="L591" s="16"/>
    </row>
    <row r="592" spans="1:12" ht="14" x14ac:dyDescent="0.15">
      <c r="A592" s="7">
        <v>591</v>
      </c>
      <c r="B592" s="8" t="s">
        <v>632</v>
      </c>
      <c r="C592" s="8">
        <v>11</v>
      </c>
      <c r="D592" s="8">
        <v>5</v>
      </c>
      <c r="E592" s="9" t="s">
        <v>644</v>
      </c>
      <c r="F592" s="13" t="str">
        <f ca="1">IFERROR(__xludf.DUMMYFUNCTION("""COMPUTED_VALUE"""),"RI")</f>
        <v>RI</v>
      </c>
      <c r="G592" s="13" t="str">
        <f ca="1">IFERROR(__xludf.DUMMYFUNCTION("""COMPUTED_VALUE"""),"RI")</f>
        <v>RI</v>
      </c>
      <c r="H592" s="14"/>
      <c r="I592" s="2" t="s">
        <v>14</v>
      </c>
      <c r="J592" s="11">
        <v>1</v>
      </c>
      <c r="L592" s="16"/>
    </row>
    <row r="593" spans="1:12" ht="14" x14ac:dyDescent="0.15">
      <c r="A593" s="7">
        <v>592</v>
      </c>
      <c r="B593" s="8" t="s">
        <v>632</v>
      </c>
      <c r="C593" s="8">
        <v>12</v>
      </c>
      <c r="D593" s="8">
        <v>6</v>
      </c>
      <c r="E593" s="9" t="s">
        <v>645</v>
      </c>
      <c r="F593" s="10"/>
      <c r="G593" s="10"/>
      <c r="H593" s="14"/>
      <c r="I593" s="2">
        <v>0</v>
      </c>
      <c r="J593" s="11">
        <v>0</v>
      </c>
      <c r="L593" s="16"/>
    </row>
    <row r="594" spans="1:12" ht="14" x14ac:dyDescent="0.15">
      <c r="A594" s="7">
        <v>593</v>
      </c>
      <c r="B594" s="8" t="s">
        <v>632</v>
      </c>
      <c r="C594" s="8">
        <v>13</v>
      </c>
      <c r="D594" s="8">
        <v>6</v>
      </c>
      <c r="E594" s="9" t="s">
        <v>646</v>
      </c>
      <c r="F594" s="13" t="str">
        <f ca="1">IFERROR(__xludf.DUMMYFUNCTION("""COMPUTED_VALUE"""),"RI")</f>
        <v>RI</v>
      </c>
      <c r="G594" s="13" t="str">
        <f ca="1">IFERROR(__xludf.DUMMYFUNCTION("""COMPUTED_VALUE"""),"RI")</f>
        <v>RI</v>
      </c>
      <c r="H594" s="14"/>
      <c r="I594" s="2" t="s">
        <v>14</v>
      </c>
      <c r="J594" s="11">
        <v>1</v>
      </c>
      <c r="L594" s="16"/>
    </row>
    <row r="595" spans="1:12" ht="28" x14ac:dyDescent="0.15">
      <c r="A595" s="7">
        <v>594</v>
      </c>
      <c r="B595" s="8" t="s">
        <v>632</v>
      </c>
      <c r="C595" s="8">
        <v>14</v>
      </c>
      <c r="D595" s="8">
        <v>7</v>
      </c>
      <c r="E595" s="9" t="s">
        <v>647</v>
      </c>
      <c r="F595" s="10"/>
      <c r="G595" s="10"/>
      <c r="H595" s="14"/>
      <c r="I595" s="2">
        <v>0</v>
      </c>
      <c r="J595" s="11">
        <v>0</v>
      </c>
      <c r="L595" s="16"/>
    </row>
    <row r="596" spans="1:12" ht="14" x14ac:dyDescent="0.15">
      <c r="A596" s="7">
        <v>595</v>
      </c>
      <c r="B596" s="8" t="s">
        <v>632</v>
      </c>
      <c r="C596" s="8">
        <v>15</v>
      </c>
      <c r="D596" s="8">
        <v>7</v>
      </c>
      <c r="E596" s="9" t="s">
        <v>648</v>
      </c>
      <c r="F596" s="13" t="str">
        <f ca="1">IFERROR(__xludf.DUMMYFUNCTION("""COMPUTED_VALUE"""),"RI")</f>
        <v>RI</v>
      </c>
      <c r="G596" s="13" t="str">
        <f ca="1">IFERROR(__xludf.DUMMYFUNCTION("""COMPUTED_VALUE"""),"RI")</f>
        <v>RI</v>
      </c>
      <c r="H596" s="14"/>
      <c r="I596" s="2" t="s">
        <v>14</v>
      </c>
      <c r="J596" s="11">
        <v>1</v>
      </c>
      <c r="L596" s="16"/>
    </row>
    <row r="597" spans="1:12" ht="28" x14ac:dyDescent="0.15">
      <c r="A597" s="7">
        <v>596</v>
      </c>
      <c r="B597" s="8" t="s">
        <v>632</v>
      </c>
      <c r="C597" s="8">
        <v>16</v>
      </c>
      <c r="D597" s="8">
        <v>8</v>
      </c>
      <c r="E597" s="9" t="s">
        <v>649</v>
      </c>
      <c r="F597" s="10"/>
      <c r="G597" s="10"/>
      <c r="H597" s="14"/>
      <c r="I597" s="2">
        <v>0</v>
      </c>
      <c r="J597" s="11">
        <v>0</v>
      </c>
      <c r="L597" s="16"/>
    </row>
    <row r="598" spans="1:12" ht="14" x14ac:dyDescent="0.15">
      <c r="A598" s="7">
        <v>597</v>
      </c>
      <c r="B598" s="8" t="s">
        <v>632</v>
      </c>
      <c r="C598" s="8">
        <v>17</v>
      </c>
      <c r="D598" s="8">
        <v>8</v>
      </c>
      <c r="E598" s="9" t="s">
        <v>650</v>
      </c>
      <c r="F598" s="13" t="str">
        <f ca="1">IFERROR(__xludf.DUMMYFUNCTION("""COMPUTED_VALUE"""),"WD")</f>
        <v>WD</v>
      </c>
      <c r="G598" s="13" t="str">
        <f ca="1">IFERROR(__xludf.DUMMYFUNCTION("""COMPUTED_VALUE"""),"WD")</f>
        <v>WD</v>
      </c>
      <c r="H598" s="14"/>
      <c r="I598" s="2" t="s">
        <v>45</v>
      </c>
      <c r="J598" s="11">
        <v>1</v>
      </c>
      <c r="L598" s="16"/>
    </row>
    <row r="599" spans="1:12" ht="14" x14ac:dyDescent="0.15">
      <c r="A599" s="7">
        <v>598</v>
      </c>
      <c r="B599" s="8" t="s">
        <v>632</v>
      </c>
      <c r="C599" s="8">
        <v>18</v>
      </c>
      <c r="D599" s="8">
        <v>9</v>
      </c>
      <c r="E599" s="9" t="s">
        <v>651</v>
      </c>
      <c r="F599" s="10"/>
      <c r="G599" s="10"/>
      <c r="H599" s="14"/>
      <c r="I599" s="2">
        <v>0</v>
      </c>
      <c r="J599" s="11">
        <v>0</v>
      </c>
      <c r="L599" s="16"/>
    </row>
    <row r="600" spans="1:12" ht="14" x14ac:dyDescent="0.15">
      <c r="A600" s="7">
        <v>599</v>
      </c>
      <c r="B600" s="8" t="s">
        <v>632</v>
      </c>
      <c r="C600" s="8">
        <v>19</v>
      </c>
      <c r="D600" s="8">
        <v>9</v>
      </c>
      <c r="E600" s="9" t="s">
        <v>652</v>
      </c>
      <c r="F600" s="13" t="str">
        <f ca="1">IFERROR(__xludf.DUMMYFUNCTION("""COMPUTED_VALUE"""),"RI")</f>
        <v>RI</v>
      </c>
      <c r="G600" s="13" t="str">
        <f ca="1">IFERROR(__xludf.DUMMYFUNCTION("""COMPUTED_VALUE"""),"RI")</f>
        <v>RI</v>
      </c>
      <c r="H600" s="14"/>
      <c r="I600" s="2" t="s">
        <v>14</v>
      </c>
      <c r="J600" s="11">
        <v>1</v>
      </c>
      <c r="L600" s="16"/>
    </row>
    <row r="601" spans="1:12" ht="42" x14ac:dyDescent="0.15">
      <c r="A601" s="7">
        <v>600</v>
      </c>
      <c r="B601" s="8" t="s">
        <v>653</v>
      </c>
      <c r="C601" s="8">
        <v>0</v>
      </c>
      <c r="D601" s="8">
        <v>0</v>
      </c>
      <c r="E601" s="9" t="s">
        <v>654</v>
      </c>
      <c r="F601" s="10"/>
      <c r="G601" s="10"/>
      <c r="H601" s="14"/>
      <c r="I601" s="2">
        <v>0</v>
      </c>
      <c r="J601" s="11">
        <v>0</v>
      </c>
      <c r="L601" s="16"/>
    </row>
    <row r="602" spans="1:12" ht="28" x14ac:dyDescent="0.15">
      <c r="A602" s="7">
        <v>601</v>
      </c>
      <c r="B602" s="8" t="s">
        <v>653</v>
      </c>
      <c r="C602" s="8">
        <v>1</v>
      </c>
      <c r="D602" s="8">
        <v>0</v>
      </c>
      <c r="E602" s="9" t="s">
        <v>655</v>
      </c>
      <c r="F602" s="13"/>
      <c r="G602" s="13" t="str">
        <f ca="1">IFERROR(__xludf.DUMMYFUNCTION("""COMPUTED_VALUE"""),"RP")</f>
        <v>RP</v>
      </c>
      <c r="H602" s="14"/>
      <c r="I602" s="2" t="s">
        <v>74</v>
      </c>
      <c r="J602" s="11">
        <v>1</v>
      </c>
      <c r="L602" s="16"/>
    </row>
    <row r="603" spans="1:12" ht="28" x14ac:dyDescent="0.15">
      <c r="A603" s="7">
        <v>602</v>
      </c>
      <c r="B603" s="8" t="s">
        <v>653</v>
      </c>
      <c r="C603" s="8">
        <v>2</v>
      </c>
      <c r="D603" s="8">
        <v>1</v>
      </c>
      <c r="E603" s="9" t="s">
        <v>656</v>
      </c>
      <c r="F603" s="10"/>
      <c r="G603" s="10"/>
      <c r="H603" s="14"/>
      <c r="I603" s="2">
        <v>0</v>
      </c>
      <c r="J603" s="11">
        <v>0</v>
      </c>
      <c r="L603" s="16"/>
    </row>
    <row r="604" spans="1:12" ht="14" x14ac:dyDescent="0.15">
      <c r="A604" s="7">
        <v>603</v>
      </c>
      <c r="B604" s="8" t="s">
        <v>653</v>
      </c>
      <c r="C604" s="8">
        <v>3</v>
      </c>
      <c r="D604" s="8">
        <v>1</v>
      </c>
      <c r="E604" s="9" t="s">
        <v>657</v>
      </c>
      <c r="F604" s="13" t="str">
        <f ca="1">IFERROR(__xludf.DUMMYFUNCTION("""COMPUTED_VALUE"""),"RI")</f>
        <v>RI</v>
      </c>
      <c r="G604" s="13" t="str">
        <f ca="1">IFERROR(__xludf.DUMMYFUNCTION("""COMPUTED_VALUE"""),"RI")</f>
        <v>RI</v>
      </c>
      <c r="H604" s="14"/>
      <c r="I604" s="2" t="s">
        <v>14</v>
      </c>
      <c r="J604" s="11">
        <v>1</v>
      </c>
      <c r="L604" s="16"/>
    </row>
    <row r="605" spans="1:12" ht="56" x14ac:dyDescent="0.15">
      <c r="A605" s="7">
        <v>604</v>
      </c>
      <c r="B605" s="8" t="s">
        <v>653</v>
      </c>
      <c r="C605" s="8">
        <v>4</v>
      </c>
      <c r="D605" s="8">
        <v>2</v>
      </c>
      <c r="E605" s="9" t="s">
        <v>658</v>
      </c>
      <c r="F605" s="10"/>
      <c r="G605" s="10"/>
      <c r="H605" s="14"/>
      <c r="I605" s="2">
        <v>0</v>
      </c>
      <c r="J605" s="11">
        <v>0</v>
      </c>
      <c r="L605" s="16"/>
    </row>
    <row r="606" spans="1:12" ht="14" x14ac:dyDescent="0.15">
      <c r="A606" s="7">
        <v>605</v>
      </c>
      <c r="B606" s="8" t="s">
        <v>653</v>
      </c>
      <c r="C606" s="8">
        <v>5</v>
      </c>
      <c r="D606" s="8">
        <v>2</v>
      </c>
      <c r="E606" s="9" t="s">
        <v>659</v>
      </c>
      <c r="F606" s="13" t="str">
        <f ca="1">IFERROR(__xludf.DUMMYFUNCTION("""COMPUTED_VALUE"""),"RP")</f>
        <v>RP</v>
      </c>
      <c r="G606" s="13" t="str">
        <f ca="1">IFERROR(__xludf.DUMMYFUNCTION("""COMPUTED_VALUE"""),"CC")</f>
        <v>CC</v>
      </c>
      <c r="H606" s="8" t="s">
        <v>74</v>
      </c>
      <c r="I606" s="2" t="s">
        <v>74</v>
      </c>
      <c r="J606" s="11">
        <v>1</v>
      </c>
      <c r="L606" s="16"/>
    </row>
    <row r="607" spans="1:12" ht="70" x14ac:dyDescent="0.15">
      <c r="A607" s="7">
        <v>606</v>
      </c>
      <c r="B607" s="8" t="s">
        <v>653</v>
      </c>
      <c r="C607" s="8">
        <v>6</v>
      </c>
      <c r="D607" s="8">
        <v>3</v>
      </c>
      <c r="E607" s="9" t="s">
        <v>660</v>
      </c>
      <c r="F607" s="10"/>
      <c r="G607" s="10"/>
      <c r="H607" s="14"/>
      <c r="I607" s="2">
        <v>0</v>
      </c>
      <c r="J607" s="11">
        <v>0</v>
      </c>
      <c r="L607" s="16"/>
    </row>
    <row r="608" spans="1:12" ht="56" x14ac:dyDescent="0.15">
      <c r="A608" s="7">
        <v>607</v>
      </c>
      <c r="B608" s="8" t="s">
        <v>653</v>
      </c>
      <c r="C608" s="8">
        <v>7</v>
      </c>
      <c r="D608" s="8">
        <v>3</v>
      </c>
      <c r="E608" s="9" t="s">
        <v>661</v>
      </c>
      <c r="F608" s="13" t="str">
        <f ca="1">IFERROR(__xludf.DUMMYFUNCTION("""COMPUTED_VALUE"""),"RP")</f>
        <v>RP</v>
      </c>
      <c r="G608" s="13" t="str">
        <f ca="1">IFERROR(__xludf.DUMMYFUNCTION("""COMPUTED_VALUE"""),"RP")</f>
        <v>RP</v>
      </c>
      <c r="H608" s="14"/>
      <c r="I608" s="2" t="s">
        <v>74</v>
      </c>
      <c r="J608" s="11">
        <v>1</v>
      </c>
      <c r="L608" s="16"/>
    </row>
    <row r="609" spans="1:12" ht="28" x14ac:dyDescent="0.15">
      <c r="A609" s="7">
        <v>608</v>
      </c>
      <c r="B609" s="8" t="s">
        <v>653</v>
      </c>
      <c r="C609" s="8">
        <v>8</v>
      </c>
      <c r="D609" s="8">
        <v>4</v>
      </c>
      <c r="E609" s="9" t="s">
        <v>662</v>
      </c>
      <c r="F609" s="10"/>
      <c r="G609" s="10"/>
      <c r="H609" s="14"/>
      <c r="I609" s="2">
        <v>0</v>
      </c>
      <c r="J609" s="11">
        <v>0</v>
      </c>
      <c r="L609" s="16"/>
    </row>
    <row r="610" spans="1:12" ht="42" x14ac:dyDescent="0.15">
      <c r="A610" s="7">
        <v>609</v>
      </c>
      <c r="B610" s="8" t="s">
        <v>653</v>
      </c>
      <c r="C610" s="8">
        <v>9</v>
      </c>
      <c r="D610" s="8">
        <v>4</v>
      </c>
      <c r="E610" s="9" t="s">
        <v>663</v>
      </c>
      <c r="F610" s="13" t="str">
        <f ca="1">IFERROR(__xludf.DUMMYFUNCTION("""COMPUTED_VALUE"""),"CC")</f>
        <v>CC</v>
      </c>
      <c r="G610" s="13" t="str">
        <f ca="1">IFERROR(__xludf.DUMMYFUNCTION("""COMPUTED_VALUE"""),"CC")</f>
        <v>CC</v>
      </c>
      <c r="H610" s="14"/>
      <c r="I610" s="2" t="s">
        <v>77</v>
      </c>
      <c r="J610" s="11">
        <v>1</v>
      </c>
      <c r="L610" s="16"/>
    </row>
    <row r="611" spans="1:12" ht="70" x14ac:dyDescent="0.15">
      <c r="A611" s="7">
        <v>610</v>
      </c>
      <c r="B611" s="8" t="s">
        <v>653</v>
      </c>
      <c r="C611" s="8">
        <v>10</v>
      </c>
      <c r="D611" s="8">
        <v>5</v>
      </c>
      <c r="E611" s="9" t="s">
        <v>664</v>
      </c>
      <c r="F611" s="10"/>
      <c r="G611" s="10"/>
      <c r="H611" s="14"/>
      <c r="I611" s="2">
        <v>0</v>
      </c>
      <c r="J611" s="11">
        <v>0</v>
      </c>
      <c r="L611" s="16"/>
    </row>
    <row r="612" spans="1:12" ht="56" x14ac:dyDescent="0.15">
      <c r="A612" s="7">
        <v>611</v>
      </c>
      <c r="B612" s="8" t="s">
        <v>653</v>
      </c>
      <c r="C612" s="8">
        <v>11</v>
      </c>
      <c r="D612" s="8">
        <v>5</v>
      </c>
      <c r="E612" s="9" t="s">
        <v>665</v>
      </c>
      <c r="F612" s="13" t="str">
        <f ca="1">IFERROR(__xludf.DUMMYFUNCTION("""COMPUTED_VALUE"""),"CC")</f>
        <v>CC</v>
      </c>
      <c r="G612" s="13" t="str">
        <f ca="1">IFERROR(__xludf.DUMMYFUNCTION("""COMPUTED_VALUE"""),"CC")</f>
        <v>CC</v>
      </c>
      <c r="H612" s="14"/>
      <c r="I612" s="2" t="s">
        <v>77</v>
      </c>
      <c r="J612" s="11">
        <v>1</v>
      </c>
      <c r="L612" s="16"/>
    </row>
    <row r="613" spans="1:12" ht="28" x14ac:dyDescent="0.15">
      <c r="A613" s="7">
        <v>612</v>
      </c>
      <c r="B613" s="8" t="s">
        <v>653</v>
      </c>
      <c r="C613" s="8">
        <v>12</v>
      </c>
      <c r="D613" s="8">
        <v>6</v>
      </c>
      <c r="E613" s="9" t="s">
        <v>666</v>
      </c>
      <c r="F613" s="10"/>
      <c r="G613" s="10"/>
      <c r="H613" s="14"/>
      <c r="I613" s="2">
        <v>0</v>
      </c>
      <c r="J613" s="11">
        <v>0</v>
      </c>
      <c r="L613" s="16"/>
    </row>
    <row r="614" spans="1:12" ht="28" x14ac:dyDescent="0.15">
      <c r="A614" s="7">
        <v>613</v>
      </c>
      <c r="B614" s="8" t="s">
        <v>653</v>
      </c>
      <c r="C614" s="8">
        <v>13</v>
      </c>
      <c r="D614" s="8">
        <v>6</v>
      </c>
      <c r="E614" s="9" t="s">
        <v>667</v>
      </c>
      <c r="F614" s="13" t="str">
        <f ca="1">IFERROR(__xludf.DUMMYFUNCTION("""COMPUTED_VALUE"""),"RI")</f>
        <v>RI</v>
      </c>
      <c r="G614" s="13" t="str">
        <f ca="1">IFERROR(__xludf.DUMMYFUNCTION("""COMPUTED_VALUE"""),"RI")</f>
        <v>RI</v>
      </c>
      <c r="H614" s="14"/>
      <c r="I614" s="2" t="s">
        <v>14</v>
      </c>
      <c r="J614" s="11">
        <v>1</v>
      </c>
      <c r="L614" s="16"/>
    </row>
    <row r="615" spans="1:12" ht="56" x14ac:dyDescent="0.15">
      <c r="A615" s="7">
        <v>614</v>
      </c>
      <c r="B615" s="8" t="s">
        <v>653</v>
      </c>
      <c r="C615" s="8">
        <v>14</v>
      </c>
      <c r="D615" s="8">
        <v>7</v>
      </c>
      <c r="E615" s="9" t="s">
        <v>668</v>
      </c>
      <c r="F615" s="10"/>
      <c r="G615" s="10"/>
      <c r="H615" s="14"/>
      <c r="I615" s="2">
        <v>0</v>
      </c>
      <c r="J615" s="11">
        <v>0</v>
      </c>
      <c r="L615" s="16"/>
    </row>
    <row r="616" spans="1:12" ht="14" x14ac:dyDescent="0.15">
      <c r="A616" s="7">
        <v>615</v>
      </c>
      <c r="B616" s="8" t="s">
        <v>653</v>
      </c>
      <c r="C616" s="8">
        <v>15</v>
      </c>
      <c r="D616" s="8">
        <v>7</v>
      </c>
      <c r="E616" s="9" t="s">
        <v>669</v>
      </c>
      <c r="F616" s="13" t="str">
        <f ca="1">IFERROR(__xludf.DUMMYFUNCTION("""COMPUTED_VALUE"""),"WD")</f>
        <v>WD</v>
      </c>
      <c r="G616" s="13" t="str">
        <f ca="1">IFERROR(__xludf.DUMMYFUNCTION("""COMPUTED_VALUE"""),"WD")</f>
        <v>WD</v>
      </c>
      <c r="H616" s="14"/>
      <c r="I616" s="2" t="s">
        <v>45</v>
      </c>
      <c r="J616" s="11">
        <v>1</v>
      </c>
      <c r="L616" s="16"/>
    </row>
    <row r="617" spans="1:12" ht="28" x14ac:dyDescent="0.15">
      <c r="A617" s="7">
        <v>616</v>
      </c>
      <c r="B617" s="8" t="s">
        <v>653</v>
      </c>
      <c r="C617" s="8">
        <v>16</v>
      </c>
      <c r="D617" s="8">
        <v>8</v>
      </c>
      <c r="E617" s="9" t="s">
        <v>670</v>
      </c>
      <c r="F617" s="10"/>
      <c r="G617" s="10"/>
      <c r="H617" s="14"/>
      <c r="I617" s="2">
        <v>0</v>
      </c>
      <c r="J617" s="11">
        <v>0</v>
      </c>
      <c r="L617" s="16"/>
    </row>
    <row r="618" spans="1:12" ht="28" x14ac:dyDescent="0.15">
      <c r="A618" s="7">
        <v>617</v>
      </c>
      <c r="B618" s="8" t="s">
        <v>653</v>
      </c>
      <c r="C618" s="8">
        <v>17</v>
      </c>
      <c r="D618" s="8">
        <v>8</v>
      </c>
      <c r="E618" s="9" t="s">
        <v>671</v>
      </c>
      <c r="F618" s="13" t="str">
        <f ca="1">IFERROR(__xludf.DUMMYFUNCTION("""COMPUTED_VALUE"""),"RP")</f>
        <v>RP</v>
      </c>
      <c r="G618" s="13" t="str">
        <f ca="1">IFERROR(__xludf.DUMMYFUNCTION("""COMPUTED_VALUE"""),"RP")</f>
        <v>RP</v>
      </c>
      <c r="H618" s="14"/>
      <c r="I618" s="2" t="s">
        <v>74</v>
      </c>
      <c r="J618" s="11">
        <v>1</v>
      </c>
      <c r="L618" s="16"/>
    </row>
    <row r="619" spans="1:12" ht="14" x14ac:dyDescent="0.15">
      <c r="A619" s="7">
        <v>618</v>
      </c>
      <c r="B619" s="8" t="s">
        <v>653</v>
      </c>
      <c r="C619" s="8">
        <v>18</v>
      </c>
      <c r="D619" s="8">
        <v>9</v>
      </c>
      <c r="E619" s="9" t="s">
        <v>672</v>
      </c>
      <c r="F619" s="10"/>
      <c r="G619" s="10"/>
      <c r="H619" s="14"/>
      <c r="I619" s="2">
        <v>0</v>
      </c>
      <c r="J619" s="11">
        <v>0</v>
      </c>
      <c r="L619" s="16"/>
    </row>
    <row r="620" spans="1:12" ht="14" x14ac:dyDescent="0.15">
      <c r="A620" s="7">
        <v>619</v>
      </c>
      <c r="B620" s="8" t="s">
        <v>653</v>
      </c>
      <c r="C620" s="8">
        <v>19</v>
      </c>
      <c r="D620" s="8">
        <v>9</v>
      </c>
      <c r="E620" s="9" t="s">
        <v>673</v>
      </c>
      <c r="F620" s="13" t="str">
        <f ca="1">IFERROR(__xludf.DUMMYFUNCTION("""COMPUTED_VALUE"""),"O")</f>
        <v>O</v>
      </c>
      <c r="G620" s="13" t="str">
        <f ca="1">IFERROR(__xludf.DUMMYFUNCTION("""COMPUTED_VALUE"""),"O")</f>
        <v>O</v>
      </c>
      <c r="H620" s="14"/>
      <c r="I620" s="2" t="s">
        <v>19</v>
      </c>
      <c r="J620" s="11">
        <v>1</v>
      </c>
      <c r="L620" s="16"/>
    </row>
    <row r="621" spans="1:12" ht="14" x14ac:dyDescent="0.15">
      <c r="A621" s="7">
        <v>620</v>
      </c>
      <c r="B621" s="8" t="s">
        <v>674</v>
      </c>
      <c r="C621" s="8">
        <v>0</v>
      </c>
      <c r="D621" s="8">
        <v>0</v>
      </c>
      <c r="E621" s="9" t="s">
        <v>675</v>
      </c>
      <c r="F621" s="10"/>
      <c r="G621" s="10"/>
      <c r="H621" s="14"/>
      <c r="I621" s="2">
        <v>0</v>
      </c>
      <c r="J621" s="11">
        <v>0</v>
      </c>
      <c r="L621" s="16"/>
    </row>
    <row r="622" spans="1:12" ht="14" x14ac:dyDescent="0.15">
      <c r="A622" s="7">
        <v>621</v>
      </c>
      <c r="B622" s="8" t="s">
        <v>674</v>
      </c>
      <c r="C622" s="8">
        <v>1</v>
      </c>
      <c r="D622" s="8">
        <v>0</v>
      </c>
      <c r="E622" s="9" t="s">
        <v>676</v>
      </c>
      <c r="F622" s="13" t="str">
        <f ca="1">IFERROR(__xludf.DUMMYFUNCTION("""COMPUTED_VALUE"""),"O")</f>
        <v>O</v>
      </c>
      <c r="G622" s="13" t="str">
        <f ca="1">IFERROR(__xludf.DUMMYFUNCTION("""COMPUTED_VALUE"""),"O")</f>
        <v>O</v>
      </c>
      <c r="H622" s="14"/>
      <c r="I622" s="2" t="s">
        <v>19</v>
      </c>
      <c r="J622" s="11">
        <v>1</v>
      </c>
      <c r="L622" s="16"/>
    </row>
    <row r="623" spans="1:12" ht="42" x14ac:dyDescent="0.15">
      <c r="A623" s="7">
        <v>622</v>
      </c>
      <c r="B623" s="8" t="s">
        <v>674</v>
      </c>
      <c r="C623" s="8">
        <v>2</v>
      </c>
      <c r="D623" s="8">
        <v>1</v>
      </c>
      <c r="E623" s="9" t="s">
        <v>677</v>
      </c>
      <c r="F623" s="10"/>
      <c r="G623" s="10"/>
      <c r="H623" s="14"/>
      <c r="I623" s="2">
        <v>0</v>
      </c>
      <c r="J623" s="11">
        <v>0</v>
      </c>
      <c r="L623" s="16"/>
    </row>
    <row r="624" spans="1:12" ht="42" x14ac:dyDescent="0.15">
      <c r="A624" s="7">
        <v>623</v>
      </c>
      <c r="B624" s="8" t="s">
        <v>674</v>
      </c>
      <c r="C624" s="8">
        <v>3</v>
      </c>
      <c r="D624" s="8">
        <v>1</v>
      </c>
      <c r="E624" s="9" t="s">
        <v>678</v>
      </c>
      <c r="F624" s="13" t="str">
        <f ca="1">IFERROR(__xludf.DUMMYFUNCTION("""COMPUTED_VALUE"""),"O")</f>
        <v>O</v>
      </c>
      <c r="G624" s="13" t="str">
        <f ca="1">IFERROR(__xludf.DUMMYFUNCTION("""COMPUTED_VALUE"""),"O")</f>
        <v>O</v>
      </c>
      <c r="H624" s="14"/>
      <c r="I624" s="2" t="s">
        <v>19</v>
      </c>
      <c r="J624" s="11">
        <v>1</v>
      </c>
      <c r="L624" s="16"/>
    </row>
    <row r="625" spans="1:12" ht="42" x14ac:dyDescent="0.15">
      <c r="A625" s="7">
        <v>624</v>
      </c>
      <c r="B625" s="8" t="s">
        <v>674</v>
      </c>
      <c r="C625" s="8">
        <v>4</v>
      </c>
      <c r="D625" s="8">
        <v>2</v>
      </c>
      <c r="E625" s="9" t="s">
        <v>679</v>
      </c>
      <c r="F625" s="10"/>
      <c r="G625" s="10"/>
      <c r="H625" s="14"/>
      <c r="I625" s="2">
        <v>0</v>
      </c>
      <c r="J625" s="11">
        <v>0</v>
      </c>
      <c r="L625" s="16"/>
    </row>
    <row r="626" spans="1:12" ht="42" x14ac:dyDescent="0.15">
      <c r="A626" s="7">
        <v>625</v>
      </c>
      <c r="B626" s="8" t="s">
        <v>674</v>
      </c>
      <c r="C626" s="8">
        <v>5</v>
      </c>
      <c r="D626" s="8">
        <v>2</v>
      </c>
      <c r="E626" s="9" t="s">
        <v>680</v>
      </c>
      <c r="F626" s="13" t="str">
        <f ca="1">IFERROR(__xludf.DUMMYFUNCTION("""COMPUTED_VALUE"""),"RI")</f>
        <v>RI</v>
      </c>
      <c r="G626" s="13" t="str">
        <f ca="1">IFERROR(__xludf.DUMMYFUNCTION("""COMPUTED_VALUE"""),"RI")</f>
        <v>RI</v>
      </c>
      <c r="H626" s="14"/>
      <c r="I626" s="2" t="s">
        <v>14</v>
      </c>
      <c r="J626" s="11">
        <v>1</v>
      </c>
      <c r="L626" s="16"/>
    </row>
    <row r="627" spans="1:12" ht="56" x14ac:dyDescent="0.15">
      <c r="A627" s="7">
        <v>626</v>
      </c>
      <c r="B627" s="8" t="s">
        <v>674</v>
      </c>
      <c r="C627" s="8">
        <v>6</v>
      </c>
      <c r="D627" s="8">
        <v>3</v>
      </c>
      <c r="E627" s="9" t="s">
        <v>681</v>
      </c>
      <c r="F627" s="10"/>
      <c r="G627" s="10"/>
      <c r="H627" s="14"/>
      <c r="I627" s="2">
        <v>0</v>
      </c>
      <c r="J627" s="11">
        <v>0</v>
      </c>
      <c r="L627" s="16"/>
    </row>
    <row r="628" spans="1:12" ht="28" x14ac:dyDescent="0.15">
      <c r="A628" s="7">
        <v>627</v>
      </c>
      <c r="B628" s="8" t="s">
        <v>674</v>
      </c>
      <c r="C628" s="8">
        <v>7</v>
      </c>
      <c r="D628" s="8">
        <v>3</v>
      </c>
      <c r="E628" s="9" t="s">
        <v>682</v>
      </c>
      <c r="F628" s="13" t="str">
        <f ca="1">IFERROR(__xludf.DUMMYFUNCTION("""COMPUTED_VALUE"""),"RI")</f>
        <v>RI</v>
      </c>
      <c r="G628" s="13" t="str">
        <f ca="1">IFERROR(__xludf.DUMMYFUNCTION("""COMPUTED_VALUE"""),"RI")</f>
        <v>RI</v>
      </c>
      <c r="H628" s="14"/>
      <c r="I628" s="2" t="s">
        <v>14</v>
      </c>
      <c r="J628" s="11">
        <v>1</v>
      </c>
      <c r="L628" s="16"/>
    </row>
    <row r="629" spans="1:12" ht="56" x14ac:dyDescent="0.15">
      <c r="A629" s="7">
        <v>628</v>
      </c>
      <c r="B629" s="8" t="s">
        <v>674</v>
      </c>
      <c r="C629" s="8">
        <v>8</v>
      </c>
      <c r="D629" s="8">
        <v>4</v>
      </c>
      <c r="E629" s="9" t="s">
        <v>683</v>
      </c>
      <c r="F629" s="10"/>
      <c r="G629" s="10"/>
      <c r="H629" s="14"/>
      <c r="I629" s="2">
        <v>0</v>
      </c>
      <c r="J629" s="11">
        <v>0</v>
      </c>
      <c r="L629" s="16"/>
    </row>
    <row r="630" spans="1:12" ht="14" x14ac:dyDescent="0.15">
      <c r="A630" s="7">
        <v>629</v>
      </c>
      <c r="B630" s="8" t="s">
        <v>674</v>
      </c>
      <c r="C630" s="8">
        <v>9</v>
      </c>
      <c r="D630" s="8">
        <v>4</v>
      </c>
      <c r="E630" s="9" t="s">
        <v>684</v>
      </c>
      <c r="F630" s="13" t="str">
        <f ca="1">IFERROR(__xludf.DUMMYFUNCTION("""COMPUTED_VALUE"""),"WD")</f>
        <v>WD</v>
      </c>
      <c r="G630" s="13" t="str">
        <f ca="1">IFERROR(__xludf.DUMMYFUNCTION("""COMPUTED_VALUE"""),"RP")</f>
        <v>RP</v>
      </c>
      <c r="H630" s="8" t="s">
        <v>74</v>
      </c>
      <c r="I630" s="2" t="s">
        <v>74</v>
      </c>
      <c r="J630" s="11">
        <v>1</v>
      </c>
      <c r="L630" s="16"/>
    </row>
    <row r="631" spans="1:12" ht="70" x14ac:dyDescent="0.15">
      <c r="A631" s="7">
        <v>630</v>
      </c>
      <c r="B631" s="8" t="s">
        <v>674</v>
      </c>
      <c r="C631" s="8">
        <v>10</v>
      </c>
      <c r="D631" s="8">
        <v>5</v>
      </c>
      <c r="E631" s="9" t="s">
        <v>685</v>
      </c>
      <c r="F631" s="10"/>
      <c r="G631" s="10"/>
      <c r="H631" s="14"/>
      <c r="I631" s="2">
        <v>0</v>
      </c>
      <c r="J631" s="11">
        <v>0</v>
      </c>
      <c r="L631" s="16"/>
    </row>
    <row r="632" spans="1:12" ht="14" x14ac:dyDescent="0.15">
      <c r="A632" s="7">
        <v>631</v>
      </c>
      <c r="B632" s="8" t="s">
        <v>674</v>
      </c>
      <c r="C632" s="8">
        <v>11</v>
      </c>
      <c r="D632" s="8">
        <v>5</v>
      </c>
      <c r="E632" s="9" t="s">
        <v>686</v>
      </c>
      <c r="F632" s="13" t="str">
        <f ca="1">IFERROR(__xludf.DUMMYFUNCTION("""COMPUTED_VALUE"""),"WD")</f>
        <v>WD</v>
      </c>
      <c r="G632" s="13" t="str">
        <f ca="1">IFERROR(__xludf.DUMMYFUNCTION("""COMPUTED_VALUE"""),"WD")</f>
        <v>WD</v>
      </c>
      <c r="H632" s="14"/>
      <c r="I632" s="2" t="s">
        <v>45</v>
      </c>
      <c r="J632" s="11">
        <v>1</v>
      </c>
      <c r="L632" s="16"/>
    </row>
    <row r="633" spans="1:12" ht="56" x14ac:dyDescent="0.15">
      <c r="A633" s="7">
        <v>632</v>
      </c>
      <c r="B633" s="8" t="s">
        <v>674</v>
      </c>
      <c r="C633" s="8">
        <v>12</v>
      </c>
      <c r="D633" s="8">
        <v>6</v>
      </c>
      <c r="E633" s="9" t="s">
        <v>687</v>
      </c>
      <c r="F633" s="10"/>
      <c r="G633" s="10"/>
      <c r="H633" s="14"/>
      <c r="I633" s="2">
        <v>0</v>
      </c>
      <c r="J633" s="11">
        <v>0</v>
      </c>
      <c r="L633" s="16"/>
    </row>
    <row r="634" spans="1:12" ht="14" x14ac:dyDescent="0.15">
      <c r="A634" s="7">
        <v>633</v>
      </c>
      <c r="B634" s="8" t="s">
        <v>674</v>
      </c>
      <c r="C634" s="8">
        <v>13</v>
      </c>
      <c r="D634" s="8">
        <v>6</v>
      </c>
      <c r="E634" s="9" t="s">
        <v>688</v>
      </c>
      <c r="F634" s="13" t="str">
        <f ca="1">IFERROR(__xludf.DUMMYFUNCTION("""COMPUTED_VALUE"""),"WD")</f>
        <v>WD</v>
      </c>
      <c r="G634" s="13" t="str">
        <f ca="1">IFERROR(__xludf.DUMMYFUNCTION("""COMPUTED_VALUE"""),"WD")</f>
        <v>WD</v>
      </c>
      <c r="H634" s="14"/>
      <c r="I634" s="2" t="s">
        <v>45</v>
      </c>
      <c r="J634" s="11">
        <v>1</v>
      </c>
      <c r="L634" s="16"/>
    </row>
    <row r="635" spans="1:12" ht="42" x14ac:dyDescent="0.15">
      <c r="A635" s="7">
        <v>634</v>
      </c>
      <c r="B635" s="8" t="s">
        <v>674</v>
      </c>
      <c r="C635" s="8">
        <v>14</v>
      </c>
      <c r="D635" s="8">
        <v>7</v>
      </c>
      <c r="E635" s="9" t="s">
        <v>689</v>
      </c>
      <c r="F635" s="10"/>
      <c r="G635" s="10"/>
      <c r="H635" s="14"/>
      <c r="I635" s="2">
        <v>0</v>
      </c>
      <c r="J635" s="11">
        <v>0</v>
      </c>
      <c r="L635" s="16"/>
    </row>
    <row r="636" spans="1:12" ht="14" x14ac:dyDescent="0.15">
      <c r="A636" s="7">
        <v>635</v>
      </c>
      <c r="B636" s="8" t="s">
        <v>674</v>
      </c>
      <c r="C636" s="8">
        <v>15</v>
      </c>
      <c r="D636" s="8">
        <v>7</v>
      </c>
      <c r="E636" s="9" t="s">
        <v>690</v>
      </c>
      <c r="F636" s="13" t="str">
        <f ca="1">IFERROR(__xludf.DUMMYFUNCTION("""COMPUTED_VALUE"""),"RP")</f>
        <v>RP</v>
      </c>
      <c r="G636" s="13" t="str">
        <f ca="1">IFERROR(__xludf.DUMMYFUNCTION("""COMPUTED_VALUE"""),"RP")</f>
        <v>RP</v>
      </c>
      <c r="H636" s="14"/>
      <c r="I636" s="2" t="s">
        <v>74</v>
      </c>
      <c r="J636" s="11">
        <v>1</v>
      </c>
      <c r="L636" s="16"/>
    </row>
    <row r="637" spans="1:12" ht="42" x14ac:dyDescent="0.15">
      <c r="A637" s="7">
        <v>636</v>
      </c>
      <c r="B637" s="8" t="s">
        <v>674</v>
      </c>
      <c r="C637" s="8">
        <v>16</v>
      </c>
      <c r="D637" s="8">
        <v>8</v>
      </c>
      <c r="E637" s="9" t="s">
        <v>691</v>
      </c>
      <c r="F637" s="10"/>
      <c r="G637" s="10"/>
      <c r="H637" s="14"/>
      <c r="I637" s="2">
        <v>0</v>
      </c>
      <c r="J637" s="11">
        <v>0</v>
      </c>
      <c r="L637" s="16"/>
    </row>
    <row r="638" spans="1:12" ht="14" x14ac:dyDescent="0.15">
      <c r="A638" s="7">
        <v>637</v>
      </c>
      <c r="B638" s="8" t="s">
        <v>674</v>
      </c>
      <c r="C638" s="8">
        <v>17</v>
      </c>
      <c r="D638" s="8">
        <v>8</v>
      </c>
      <c r="E638" s="9" t="s">
        <v>692</v>
      </c>
      <c r="F638" s="13" t="str">
        <f ca="1">IFERROR(__xludf.DUMMYFUNCTION("""COMPUTED_VALUE"""),"RP")</f>
        <v>RP</v>
      </c>
      <c r="G638" s="13" t="str">
        <f ca="1">IFERROR(__xludf.DUMMYFUNCTION("""COMPUTED_VALUE"""),"RP")</f>
        <v>RP</v>
      </c>
      <c r="H638" s="14"/>
      <c r="I638" s="2" t="s">
        <v>74</v>
      </c>
      <c r="J638" s="11">
        <v>1</v>
      </c>
      <c r="L638" s="16"/>
    </row>
    <row r="639" spans="1:12" ht="28" x14ac:dyDescent="0.15">
      <c r="A639" s="7">
        <v>638</v>
      </c>
      <c r="B639" s="8" t="s">
        <v>674</v>
      </c>
      <c r="C639" s="8">
        <v>18</v>
      </c>
      <c r="D639" s="8">
        <v>9</v>
      </c>
      <c r="E639" s="9" t="s">
        <v>693</v>
      </c>
      <c r="F639" s="10"/>
      <c r="G639" s="10"/>
      <c r="H639" s="14"/>
      <c r="I639" s="2">
        <v>0</v>
      </c>
      <c r="J639" s="11">
        <v>0</v>
      </c>
      <c r="L639" s="16"/>
    </row>
    <row r="640" spans="1:12" ht="14" x14ac:dyDescent="0.15">
      <c r="A640" s="7">
        <v>639</v>
      </c>
      <c r="B640" s="8" t="s">
        <v>674</v>
      </c>
      <c r="C640" s="8">
        <v>19</v>
      </c>
      <c r="D640" s="8">
        <v>9</v>
      </c>
      <c r="E640" s="9" t="s">
        <v>694</v>
      </c>
      <c r="F640" s="13" t="str">
        <f ca="1">IFERROR(__xludf.DUMMYFUNCTION("""COMPUTED_VALUE"""),"O")</f>
        <v>O</v>
      </c>
      <c r="G640" s="13" t="str">
        <f ca="1">IFERROR(__xludf.DUMMYFUNCTION("""COMPUTED_VALUE"""),"O")</f>
        <v>O</v>
      </c>
      <c r="H640" s="14"/>
      <c r="I640" s="2" t="s">
        <v>19</v>
      </c>
      <c r="J640" s="11">
        <v>1</v>
      </c>
      <c r="L640" s="16"/>
    </row>
    <row r="641" spans="1:12" ht="14" x14ac:dyDescent="0.15">
      <c r="A641" s="7">
        <v>640</v>
      </c>
      <c r="B641" s="8" t="s">
        <v>695</v>
      </c>
      <c r="C641" s="8">
        <v>0</v>
      </c>
      <c r="D641" s="8">
        <v>0</v>
      </c>
      <c r="E641" s="9" t="s">
        <v>696</v>
      </c>
      <c r="F641" s="10"/>
      <c r="G641" s="10"/>
      <c r="H641" s="14"/>
      <c r="I641" s="2">
        <v>0</v>
      </c>
      <c r="J641" s="11">
        <v>0</v>
      </c>
      <c r="L641" s="16"/>
    </row>
    <row r="642" spans="1:12" ht="14" x14ac:dyDescent="0.15">
      <c r="A642" s="7">
        <v>641</v>
      </c>
      <c r="B642" s="8" t="s">
        <v>695</v>
      </c>
      <c r="C642" s="8">
        <v>1</v>
      </c>
      <c r="D642" s="8">
        <v>0</v>
      </c>
      <c r="E642" s="9" t="s">
        <v>697</v>
      </c>
      <c r="F642" s="13" t="str">
        <f ca="1">IFERROR(__xludf.DUMMYFUNCTION("""COMPUTED_VALUE"""),"O")</f>
        <v>O</v>
      </c>
      <c r="G642" s="13" t="str">
        <f ca="1">IFERROR(__xludf.DUMMYFUNCTION("""COMPUTED_VALUE"""),"O")</f>
        <v>O</v>
      </c>
      <c r="H642" s="14"/>
      <c r="I642" s="2" t="s">
        <v>19</v>
      </c>
      <c r="J642" s="11">
        <v>1</v>
      </c>
      <c r="L642" s="16"/>
    </row>
    <row r="643" spans="1:12" ht="14" x14ac:dyDescent="0.15">
      <c r="A643" s="7">
        <v>642</v>
      </c>
      <c r="B643" s="8" t="s">
        <v>695</v>
      </c>
      <c r="C643" s="8">
        <v>2</v>
      </c>
      <c r="D643" s="8">
        <v>1</v>
      </c>
      <c r="E643" s="9" t="s">
        <v>698</v>
      </c>
      <c r="F643" s="10"/>
      <c r="G643" s="10"/>
      <c r="H643" s="14"/>
      <c r="I643" s="2">
        <v>0</v>
      </c>
      <c r="J643" s="11">
        <v>0</v>
      </c>
      <c r="L643" s="16"/>
    </row>
    <row r="644" spans="1:12" ht="14" x14ac:dyDescent="0.15">
      <c r="A644" s="7">
        <v>643</v>
      </c>
      <c r="B644" s="8" t="s">
        <v>695</v>
      </c>
      <c r="C644" s="8">
        <v>3</v>
      </c>
      <c r="D644" s="8">
        <v>1</v>
      </c>
      <c r="E644" s="9" t="s">
        <v>699</v>
      </c>
      <c r="F644" s="13" t="str">
        <f ca="1">IFERROR(__xludf.DUMMYFUNCTION("""COMPUTED_VALUE"""),"O")</f>
        <v>O</v>
      </c>
      <c r="G644" s="13" t="str">
        <f ca="1">IFERROR(__xludf.DUMMYFUNCTION("""COMPUTED_VALUE"""),"O")</f>
        <v>O</v>
      </c>
      <c r="H644" s="14"/>
      <c r="I644" s="2" t="s">
        <v>19</v>
      </c>
      <c r="J644" s="11">
        <v>1</v>
      </c>
      <c r="L644" s="16"/>
    </row>
    <row r="645" spans="1:12" ht="14" x14ac:dyDescent="0.15">
      <c r="A645" s="7">
        <v>644</v>
      </c>
      <c r="B645" s="8" t="s">
        <v>695</v>
      </c>
      <c r="C645" s="8">
        <v>4</v>
      </c>
      <c r="D645" s="8">
        <v>2</v>
      </c>
      <c r="E645" s="9" t="s">
        <v>700</v>
      </c>
      <c r="F645" s="10"/>
      <c r="G645" s="10"/>
      <c r="H645" s="14"/>
      <c r="I645" s="2">
        <v>0</v>
      </c>
      <c r="J645" s="11">
        <v>0</v>
      </c>
      <c r="L645" s="16"/>
    </row>
    <row r="646" spans="1:12" ht="14" x14ac:dyDescent="0.15">
      <c r="A646" s="7">
        <v>645</v>
      </c>
      <c r="B646" s="8" t="s">
        <v>695</v>
      </c>
      <c r="C646" s="8">
        <v>5</v>
      </c>
      <c r="D646" s="8">
        <v>2</v>
      </c>
      <c r="E646" s="9" t="s">
        <v>701</v>
      </c>
      <c r="F646" s="13" t="str">
        <f ca="1">IFERROR(__xludf.DUMMYFUNCTION("""COMPUTED_VALUE"""),"RP")</f>
        <v>RP</v>
      </c>
      <c r="G646" s="13" t="str">
        <f ca="1">IFERROR(__xludf.DUMMYFUNCTION("""COMPUTED_VALUE"""),"O")</f>
        <v>O</v>
      </c>
      <c r="H646" s="8" t="s">
        <v>74</v>
      </c>
      <c r="I646" s="2" t="s">
        <v>74</v>
      </c>
      <c r="J646" s="11">
        <v>1</v>
      </c>
      <c r="L646" s="16"/>
    </row>
    <row r="647" spans="1:12" ht="14" x14ac:dyDescent="0.15">
      <c r="A647" s="7">
        <v>646</v>
      </c>
      <c r="B647" s="8" t="s">
        <v>695</v>
      </c>
      <c r="C647" s="8">
        <v>6</v>
      </c>
      <c r="D647" s="8">
        <v>3</v>
      </c>
      <c r="E647" s="9" t="s">
        <v>702</v>
      </c>
      <c r="F647" s="10"/>
      <c r="G647" s="10"/>
      <c r="H647" s="14"/>
      <c r="I647" s="2">
        <v>0</v>
      </c>
      <c r="J647" s="11">
        <v>0</v>
      </c>
      <c r="L647" s="16"/>
    </row>
    <row r="648" spans="1:12" ht="28" x14ac:dyDescent="0.15">
      <c r="A648" s="7">
        <v>647</v>
      </c>
      <c r="B648" s="8" t="s">
        <v>695</v>
      </c>
      <c r="C648" s="8">
        <v>7</v>
      </c>
      <c r="D648" s="8">
        <v>3</v>
      </c>
      <c r="E648" s="9" t="s">
        <v>703</v>
      </c>
      <c r="F648" s="13" t="str">
        <f ca="1">IFERROR(__xludf.DUMMYFUNCTION("""COMPUTED_VALUE"""),"RP")</f>
        <v>RP</v>
      </c>
      <c r="G648" s="13" t="str">
        <f ca="1">IFERROR(__xludf.DUMMYFUNCTION("""COMPUTED_VALUE"""),"RP")</f>
        <v>RP</v>
      </c>
      <c r="H648" s="14"/>
      <c r="I648" s="2" t="s">
        <v>74</v>
      </c>
      <c r="J648" s="11">
        <v>1</v>
      </c>
      <c r="L648" s="16"/>
    </row>
    <row r="649" spans="1:12" ht="28" x14ac:dyDescent="0.15">
      <c r="A649" s="7">
        <v>648</v>
      </c>
      <c r="B649" s="8" t="s">
        <v>695</v>
      </c>
      <c r="C649" s="8">
        <v>8</v>
      </c>
      <c r="D649" s="8">
        <v>4</v>
      </c>
      <c r="E649" s="9" t="s">
        <v>704</v>
      </c>
      <c r="F649" s="10"/>
      <c r="G649" s="10"/>
      <c r="H649" s="14"/>
      <c r="I649" s="2">
        <v>0</v>
      </c>
      <c r="J649" s="11">
        <v>0</v>
      </c>
      <c r="L649" s="16"/>
    </row>
    <row r="650" spans="1:12" ht="28" x14ac:dyDescent="0.15">
      <c r="A650" s="7">
        <v>649</v>
      </c>
      <c r="B650" s="8" t="s">
        <v>695</v>
      </c>
      <c r="C650" s="8">
        <v>9</v>
      </c>
      <c r="D650" s="8">
        <v>4</v>
      </c>
      <c r="E650" s="9" t="s">
        <v>705</v>
      </c>
      <c r="F650" s="13" t="str">
        <f ca="1">IFERROR(__xludf.DUMMYFUNCTION("""COMPUTED_VALUE"""),"RP")</f>
        <v>RP</v>
      </c>
      <c r="G650" s="13" t="str">
        <f ca="1">IFERROR(__xludf.DUMMYFUNCTION("""COMPUTED_VALUE"""),"RP")</f>
        <v>RP</v>
      </c>
      <c r="H650" s="14"/>
      <c r="I650" s="2" t="s">
        <v>74</v>
      </c>
      <c r="J650" s="11">
        <v>1</v>
      </c>
      <c r="L650" s="16"/>
    </row>
    <row r="651" spans="1:12" ht="42" x14ac:dyDescent="0.15">
      <c r="A651" s="7">
        <v>650</v>
      </c>
      <c r="B651" s="8" t="s">
        <v>695</v>
      </c>
      <c r="C651" s="8">
        <v>10</v>
      </c>
      <c r="D651" s="8">
        <v>5</v>
      </c>
      <c r="E651" s="9" t="s">
        <v>706</v>
      </c>
      <c r="F651" s="10"/>
      <c r="G651" s="10"/>
      <c r="H651" s="14"/>
      <c r="I651" s="2">
        <v>0</v>
      </c>
      <c r="J651" s="11">
        <v>0</v>
      </c>
      <c r="L651" s="16"/>
    </row>
    <row r="652" spans="1:12" ht="14" x14ac:dyDescent="0.15">
      <c r="A652" s="7">
        <v>651</v>
      </c>
      <c r="B652" s="8" t="s">
        <v>695</v>
      </c>
      <c r="C652" s="8">
        <v>11</v>
      </c>
      <c r="D652" s="8">
        <v>5</v>
      </c>
      <c r="E652" s="9" t="s">
        <v>245</v>
      </c>
      <c r="F652" s="13" t="str">
        <f ca="1">IFERROR(__xludf.DUMMYFUNCTION("""COMPUTED_VALUE"""),"RP")</f>
        <v>RP</v>
      </c>
      <c r="G652" s="13" t="str">
        <f ca="1">IFERROR(__xludf.DUMMYFUNCTION("""COMPUTED_VALUE"""),"RP")</f>
        <v>RP</v>
      </c>
      <c r="H652" s="14"/>
      <c r="I652" s="2" t="s">
        <v>74</v>
      </c>
      <c r="J652" s="11">
        <v>1</v>
      </c>
      <c r="L652" s="16"/>
    </row>
    <row r="653" spans="1:12" ht="42" x14ac:dyDescent="0.15">
      <c r="A653" s="7">
        <v>652</v>
      </c>
      <c r="B653" s="8" t="s">
        <v>695</v>
      </c>
      <c r="C653" s="8">
        <v>12</v>
      </c>
      <c r="D653" s="8">
        <v>6</v>
      </c>
      <c r="E653" s="9" t="s">
        <v>707</v>
      </c>
      <c r="F653" s="10"/>
      <c r="G653" s="10"/>
      <c r="H653" s="14"/>
      <c r="I653" s="2">
        <v>0</v>
      </c>
      <c r="J653" s="11">
        <v>0</v>
      </c>
      <c r="L653" s="16"/>
    </row>
    <row r="654" spans="1:12" ht="28" x14ac:dyDescent="0.15">
      <c r="A654" s="7">
        <v>653</v>
      </c>
      <c r="B654" s="8" t="s">
        <v>695</v>
      </c>
      <c r="C654" s="8">
        <v>13</v>
      </c>
      <c r="D654" s="8">
        <v>6</v>
      </c>
      <c r="E654" s="9" t="s">
        <v>708</v>
      </c>
      <c r="F654" s="13" t="str">
        <f ca="1">IFERROR(__xludf.DUMMYFUNCTION("""COMPUTED_VALUE"""),"RI")</f>
        <v>RI</v>
      </c>
      <c r="G654" s="13" t="str">
        <f ca="1">IFERROR(__xludf.DUMMYFUNCTION("""COMPUTED_VALUE"""),"RI")</f>
        <v>RI</v>
      </c>
      <c r="H654" s="14"/>
      <c r="I654" s="2" t="s">
        <v>14</v>
      </c>
      <c r="J654" s="11">
        <v>1</v>
      </c>
      <c r="L654" s="16"/>
    </row>
    <row r="655" spans="1:12" ht="56" x14ac:dyDescent="0.15">
      <c r="A655" s="7">
        <v>654</v>
      </c>
      <c r="B655" s="8" t="s">
        <v>695</v>
      </c>
      <c r="C655" s="8">
        <v>14</v>
      </c>
      <c r="D655" s="8">
        <v>7</v>
      </c>
      <c r="E655" s="9" t="s">
        <v>709</v>
      </c>
      <c r="F655" s="10"/>
      <c r="G655" s="10"/>
      <c r="H655" s="14"/>
      <c r="I655" s="2">
        <v>0</v>
      </c>
      <c r="J655" s="11">
        <v>0</v>
      </c>
      <c r="L655" s="16"/>
    </row>
    <row r="656" spans="1:12" ht="28" x14ac:dyDescent="0.15">
      <c r="A656" s="7">
        <v>655</v>
      </c>
      <c r="B656" s="8" t="s">
        <v>695</v>
      </c>
      <c r="C656" s="8">
        <v>15</v>
      </c>
      <c r="D656" s="8">
        <v>7</v>
      </c>
      <c r="E656" s="9" t="s">
        <v>710</v>
      </c>
      <c r="F656" s="13" t="str">
        <f ca="1">IFERROR(__xludf.DUMMYFUNCTION("""COMPUTED_VALUE"""),"RP")</f>
        <v>RP</v>
      </c>
      <c r="G656" s="13" t="str">
        <f ca="1">IFERROR(__xludf.DUMMYFUNCTION("""COMPUTED_VALUE"""),"CC")</f>
        <v>CC</v>
      </c>
      <c r="H656" s="8" t="s">
        <v>74</v>
      </c>
      <c r="I656" s="2" t="s">
        <v>74</v>
      </c>
      <c r="J656" s="11">
        <v>1</v>
      </c>
      <c r="L656" s="16"/>
    </row>
    <row r="657" spans="1:12" ht="42" x14ac:dyDescent="0.15">
      <c r="A657" s="7">
        <v>656</v>
      </c>
      <c r="B657" s="8" t="s">
        <v>695</v>
      </c>
      <c r="C657" s="8">
        <v>16</v>
      </c>
      <c r="D657" s="8">
        <v>8</v>
      </c>
      <c r="E657" s="9" t="s">
        <v>711</v>
      </c>
      <c r="F657" s="10"/>
      <c r="G657" s="10"/>
      <c r="H657" s="14"/>
      <c r="I657" s="2">
        <v>0</v>
      </c>
      <c r="J657" s="11">
        <v>0</v>
      </c>
      <c r="L657" s="16"/>
    </row>
    <row r="658" spans="1:12" ht="28" x14ac:dyDescent="0.15">
      <c r="A658" s="7">
        <v>657</v>
      </c>
      <c r="B658" s="8" t="s">
        <v>695</v>
      </c>
      <c r="C658" s="8">
        <v>17</v>
      </c>
      <c r="D658" s="8">
        <v>8</v>
      </c>
      <c r="E658" s="9" t="s">
        <v>712</v>
      </c>
      <c r="F658" s="13" t="str">
        <f ca="1">IFERROR(__xludf.DUMMYFUNCTION("""COMPUTED_VALUE"""),"WD")</f>
        <v>WD</v>
      </c>
      <c r="G658" s="13" t="str">
        <f ca="1">IFERROR(__xludf.DUMMYFUNCTION("""COMPUTED_VALUE"""),"RP")</f>
        <v>RP</v>
      </c>
      <c r="H658" s="8" t="s">
        <v>45</v>
      </c>
      <c r="I658" s="2" t="s">
        <v>45</v>
      </c>
      <c r="J658" s="11">
        <v>1</v>
      </c>
      <c r="L658" s="16"/>
    </row>
    <row r="659" spans="1:12" ht="28" x14ac:dyDescent="0.15">
      <c r="A659" s="7">
        <v>658</v>
      </c>
      <c r="B659" s="8" t="s">
        <v>695</v>
      </c>
      <c r="C659" s="8">
        <v>18</v>
      </c>
      <c r="D659" s="8">
        <v>9</v>
      </c>
      <c r="E659" s="9" t="s">
        <v>713</v>
      </c>
      <c r="F659" s="10"/>
      <c r="G659" s="10"/>
      <c r="H659" s="14"/>
      <c r="I659" s="2">
        <v>0</v>
      </c>
      <c r="J659" s="11">
        <v>0</v>
      </c>
      <c r="L659" s="16"/>
    </row>
    <row r="660" spans="1:12" ht="14" x14ac:dyDescent="0.15">
      <c r="A660" s="7">
        <v>659</v>
      </c>
      <c r="B660" s="8" t="s">
        <v>695</v>
      </c>
      <c r="C660" s="8">
        <v>19</v>
      </c>
      <c r="D660" s="8">
        <v>9</v>
      </c>
      <c r="E660" s="9" t="s">
        <v>714</v>
      </c>
      <c r="F660" s="13" t="str">
        <f ca="1">IFERROR(__xludf.DUMMYFUNCTION("""COMPUTED_VALUE"""),"WD")</f>
        <v>WD</v>
      </c>
      <c r="G660" s="13" t="str">
        <f ca="1">IFERROR(__xludf.DUMMYFUNCTION("""COMPUTED_VALUE"""),"RP")</f>
        <v>RP</v>
      </c>
      <c r="H660" s="8" t="s">
        <v>45</v>
      </c>
      <c r="I660" s="2" t="s">
        <v>45</v>
      </c>
      <c r="J660" s="11">
        <v>1</v>
      </c>
      <c r="L660" s="16"/>
    </row>
    <row r="661" spans="1:12" ht="28" x14ac:dyDescent="0.15">
      <c r="A661" s="7">
        <v>660</v>
      </c>
      <c r="B661" s="8" t="s">
        <v>715</v>
      </c>
      <c r="C661" s="8">
        <v>0</v>
      </c>
      <c r="D661" s="8">
        <v>0</v>
      </c>
      <c r="E661" s="9" t="s">
        <v>716</v>
      </c>
      <c r="F661" s="10"/>
      <c r="G661" s="10"/>
      <c r="H661" s="14"/>
      <c r="I661" s="2">
        <v>0</v>
      </c>
      <c r="J661" s="11">
        <v>0</v>
      </c>
      <c r="L661" s="16"/>
    </row>
    <row r="662" spans="1:12" ht="28" x14ac:dyDescent="0.15">
      <c r="A662" s="7">
        <v>661</v>
      </c>
      <c r="B662" s="8" t="s">
        <v>715</v>
      </c>
      <c r="C662" s="8">
        <v>1</v>
      </c>
      <c r="D662" s="8">
        <v>0</v>
      </c>
      <c r="E662" s="9" t="s">
        <v>717</v>
      </c>
      <c r="F662" s="13" t="str">
        <f ca="1">IFERROR(__xludf.DUMMYFUNCTION("""COMPUTED_VALUE"""),"RI")</f>
        <v>RI</v>
      </c>
      <c r="G662" s="13" t="str">
        <f ca="1">IFERROR(__xludf.DUMMYFUNCTION("""COMPUTED_VALUE"""),"RP")</f>
        <v>RP</v>
      </c>
      <c r="H662" s="8" t="s">
        <v>14</v>
      </c>
      <c r="I662" s="2" t="s">
        <v>14</v>
      </c>
      <c r="J662" s="11">
        <v>1</v>
      </c>
      <c r="L662" s="16"/>
    </row>
    <row r="663" spans="1:12" ht="28" x14ac:dyDescent="0.15">
      <c r="A663" s="7">
        <v>662</v>
      </c>
      <c r="B663" s="8" t="s">
        <v>715</v>
      </c>
      <c r="C663" s="8">
        <v>2</v>
      </c>
      <c r="D663" s="8">
        <v>1</v>
      </c>
      <c r="E663" s="9" t="s">
        <v>718</v>
      </c>
      <c r="F663" s="10"/>
      <c r="G663" s="10"/>
      <c r="H663" s="14"/>
      <c r="I663" s="2">
        <v>0</v>
      </c>
      <c r="J663" s="11">
        <v>0</v>
      </c>
      <c r="L663" s="16"/>
    </row>
    <row r="664" spans="1:12" ht="14" x14ac:dyDescent="0.15">
      <c r="A664" s="7">
        <v>663</v>
      </c>
      <c r="B664" s="8" t="s">
        <v>715</v>
      </c>
      <c r="C664" s="8">
        <v>3</v>
      </c>
      <c r="D664" s="8">
        <v>1</v>
      </c>
      <c r="E664" s="9" t="s">
        <v>719</v>
      </c>
      <c r="F664" s="13" t="str">
        <f ca="1">IFERROR(__xludf.DUMMYFUNCTION("""COMPUTED_VALUE"""),"RP")</f>
        <v>RP</v>
      </c>
      <c r="G664" s="13" t="str">
        <f ca="1">IFERROR(__xludf.DUMMYFUNCTION("""COMPUTED_VALUE"""),"RP")</f>
        <v>RP</v>
      </c>
      <c r="H664" s="14"/>
      <c r="I664" s="2" t="s">
        <v>74</v>
      </c>
      <c r="J664" s="11">
        <v>1</v>
      </c>
      <c r="L664" s="16"/>
    </row>
    <row r="665" spans="1:12" ht="84" x14ac:dyDescent="0.15">
      <c r="A665" s="7">
        <v>664</v>
      </c>
      <c r="B665" s="8" t="s">
        <v>715</v>
      </c>
      <c r="C665" s="8">
        <v>4</v>
      </c>
      <c r="D665" s="8">
        <v>2</v>
      </c>
      <c r="E665" s="9" t="s">
        <v>720</v>
      </c>
      <c r="F665" s="10"/>
      <c r="G665" s="10"/>
      <c r="H665" s="14"/>
      <c r="I665" s="2">
        <v>0</v>
      </c>
      <c r="J665" s="11">
        <v>0</v>
      </c>
      <c r="L665" s="16"/>
    </row>
    <row r="666" spans="1:12" ht="14" x14ac:dyDescent="0.15">
      <c r="A666" s="7">
        <v>665</v>
      </c>
      <c r="B666" s="8" t="s">
        <v>715</v>
      </c>
      <c r="C666" s="8">
        <v>5</v>
      </c>
      <c r="D666" s="8">
        <v>2</v>
      </c>
      <c r="E666" s="9" t="s">
        <v>721</v>
      </c>
      <c r="F666" s="13" t="str">
        <f ca="1">IFERROR(__xludf.DUMMYFUNCTION("""COMPUTED_VALUE"""),"RP")</f>
        <v>RP</v>
      </c>
      <c r="G666" s="13" t="str">
        <f ca="1">IFERROR(__xludf.DUMMYFUNCTION("""COMPUTED_VALUE"""),"CC")</f>
        <v>CC</v>
      </c>
      <c r="H666" s="8" t="s">
        <v>74</v>
      </c>
      <c r="I666" s="2" t="s">
        <v>74</v>
      </c>
      <c r="J666" s="11">
        <v>1</v>
      </c>
      <c r="L666" s="16"/>
    </row>
    <row r="667" spans="1:12" ht="70" x14ac:dyDescent="0.15">
      <c r="A667" s="7">
        <v>666</v>
      </c>
      <c r="B667" s="8" t="s">
        <v>715</v>
      </c>
      <c r="C667" s="8">
        <v>6</v>
      </c>
      <c r="D667" s="8">
        <v>3</v>
      </c>
      <c r="E667" s="9" t="s">
        <v>722</v>
      </c>
      <c r="F667" s="10"/>
      <c r="G667" s="10"/>
      <c r="H667" s="14"/>
      <c r="I667" s="2">
        <v>0</v>
      </c>
      <c r="J667" s="11">
        <v>0</v>
      </c>
      <c r="L667" s="16"/>
    </row>
    <row r="668" spans="1:12" ht="14" x14ac:dyDescent="0.15">
      <c r="A668" s="7">
        <v>667</v>
      </c>
      <c r="B668" s="8" t="s">
        <v>715</v>
      </c>
      <c r="C668" s="8">
        <v>7</v>
      </c>
      <c r="D668" s="8">
        <v>3</v>
      </c>
      <c r="E668" s="9" t="s">
        <v>723</v>
      </c>
      <c r="F668" s="13" t="str">
        <f ca="1">IFERROR(__xludf.DUMMYFUNCTION("""COMPUTED_VALUE"""),"RP")</f>
        <v>RP</v>
      </c>
      <c r="G668" s="13" t="str">
        <f ca="1">IFERROR(__xludf.DUMMYFUNCTION("""COMPUTED_VALUE"""),"CC")</f>
        <v>CC</v>
      </c>
      <c r="H668" s="8" t="s">
        <v>74</v>
      </c>
      <c r="I668" s="2" t="s">
        <v>74</v>
      </c>
      <c r="J668" s="11">
        <v>1</v>
      </c>
      <c r="L668" s="16"/>
    </row>
    <row r="669" spans="1:12" ht="28" x14ac:dyDescent="0.15">
      <c r="A669" s="7">
        <v>668</v>
      </c>
      <c r="B669" s="8" t="s">
        <v>715</v>
      </c>
      <c r="C669" s="8">
        <v>8</v>
      </c>
      <c r="D669" s="8">
        <v>4</v>
      </c>
      <c r="E669" s="9" t="s">
        <v>724</v>
      </c>
      <c r="F669" s="10"/>
      <c r="G669" s="10"/>
      <c r="H669" s="14"/>
      <c r="I669" s="2">
        <v>0</v>
      </c>
      <c r="J669" s="11">
        <v>0</v>
      </c>
      <c r="L669" s="16"/>
    </row>
    <row r="670" spans="1:12" ht="14" x14ac:dyDescent="0.15">
      <c r="A670" s="7">
        <v>669</v>
      </c>
      <c r="B670" s="8" t="s">
        <v>715</v>
      </c>
      <c r="C670" s="8">
        <v>9</v>
      </c>
      <c r="D670" s="8">
        <v>4</v>
      </c>
      <c r="E670" s="9" t="s">
        <v>725</v>
      </c>
      <c r="F670" s="13" t="str">
        <f ca="1">IFERROR(__xludf.DUMMYFUNCTION("""COMPUTED_VALUE"""),"RI")</f>
        <v>RI</v>
      </c>
      <c r="G670" s="13" t="str">
        <f ca="1">IFERROR(__xludf.DUMMYFUNCTION("""COMPUTED_VALUE"""),"RI")</f>
        <v>RI</v>
      </c>
      <c r="H670" s="14"/>
      <c r="I670" s="2" t="s">
        <v>14</v>
      </c>
      <c r="J670" s="11">
        <v>1</v>
      </c>
      <c r="L670" s="16"/>
    </row>
    <row r="671" spans="1:12" ht="28" x14ac:dyDescent="0.15">
      <c r="A671" s="7">
        <v>670</v>
      </c>
      <c r="B671" s="8" t="s">
        <v>715</v>
      </c>
      <c r="C671" s="8">
        <v>10</v>
      </c>
      <c r="D671" s="8">
        <v>5</v>
      </c>
      <c r="E671" s="9" t="s">
        <v>726</v>
      </c>
      <c r="F671" s="10"/>
      <c r="G671" s="10"/>
      <c r="H671" s="14"/>
      <c r="I671" s="2">
        <v>0</v>
      </c>
      <c r="J671" s="11">
        <v>0</v>
      </c>
      <c r="L671" s="16"/>
    </row>
    <row r="672" spans="1:12" ht="14" x14ac:dyDescent="0.15">
      <c r="A672" s="7">
        <v>671</v>
      </c>
      <c r="B672" s="8" t="s">
        <v>715</v>
      </c>
      <c r="C672" s="8">
        <v>11</v>
      </c>
      <c r="D672" s="8">
        <v>5</v>
      </c>
      <c r="E672" s="9" t="s">
        <v>727</v>
      </c>
      <c r="F672" s="13" t="str">
        <f ca="1">IFERROR(__xludf.DUMMYFUNCTION("""COMPUTED_VALUE"""),"RI")</f>
        <v>RI</v>
      </c>
      <c r="G672" s="13" t="str">
        <f ca="1">IFERROR(__xludf.DUMMYFUNCTION("""COMPUTED_VALUE"""),"RI")</f>
        <v>RI</v>
      </c>
      <c r="H672" s="14"/>
      <c r="I672" s="2" t="s">
        <v>14</v>
      </c>
      <c r="J672" s="11">
        <v>1</v>
      </c>
      <c r="L672" s="16"/>
    </row>
    <row r="673" spans="1:12" ht="42" x14ac:dyDescent="0.15">
      <c r="A673" s="7">
        <v>672</v>
      </c>
      <c r="B673" s="8" t="s">
        <v>715</v>
      </c>
      <c r="C673" s="8">
        <v>12</v>
      </c>
      <c r="D673" s="8">
        <v>6</v>
      </c>
      <c r="E673" s="9" t="s">
        <v>728</v>
      </c>
      <c r="F673" s="10"/>
      <c r="G673" s="10"/>
      <c r="H673" s="14"/>
      <c r="I673" s="2">
        <v>0</v>
      </c>
      <c r="J673" s="11">
        <v>0</v>
      </c>
      <c r="L673" s="16"/>
    </row>
    <row r="674" spans="1:12" ht="14" x14ac:dyDescent="0.15">
      <c r="A674" s="7">
        <v>673</v>
      </c>
      <c r="B674" s="8" t="s">
        <v>715</v>
      </c>
      <c r="C674" s="8">
        <v>13</v>
      </c>
      <c r="D674" s="8">
        <v>6</v>
      </c>
      <c r="E674" s="9" t="s">
        <v>729</v>
      </c>
      <c r="F674" s="13" t="str">
        <f ca="1">IFERROR(__xludf.DUMMYFUNCTION("""COMPUTED_VALUE"""),"RI")</f>
        <v>RI</v>
      </c>
      <c r="G674" s="13" t="str">
        <f ca="1">IFERROR(__xludf.DUMMYFUNCTION("""COMPUTED_VALUE"""),"RP")</f>
        <v>RP</v>
      </c>
      <c r="H674" s="8" t="s">
        <v>14</v>
      </c>
      <c r="I674" s="2" t="s">
        <v>14</v>
      </c>
      <c r="J674" s="11">
        <v>1</v>
      </c>
      <c r="L674" s="16"/>
    </row>
    <row r="675" spans="1:12" ht="70" x14ac:dyDescent="0.15">
      <c r="A675" s="7">
        <v>674</v>
      </c>
      <c r="B675" s="8" t="s">
        <v>715</v>
      </c>
      <c r="C675" s="8">
        <v>14</v>
      </c>
      <c r="D675" s="8">
        <v>7</v>
      </c>
      <c r="E675" s="9" t="s">
        <v>730</v>
      </c>
      <c r="F675" s="10"/>
      <c r="G675" s="10"/>
      <c r="H675" s="14"/>
      <c r="I675" s="2">
        <v>0</v>
      </c>
      <c r="J675" s="11">
        <v>0</v>
      </c>
      <c r="L675" s="16"/>
    </row>
    <row r="676" spans="1:12" ht="28" x14ac:dyDescent="0.15">
      <c r="A676" s="7">
        <v>675</v>
      </c>
      <c r="B676" s="8" t="s">
        <v>715</v>
      </c>
      <c r="C676" s="8">
        <v>15</v>
      </c>
      <c r="D676" s="8">
        <v>7</v>
      </c>
      <c r="E676" s="9" t="s">
        <v>731</v>
      </c>
      <c r="F676" s="13" t="str">
        <f ca="1">IFERROR(__xludf.DUMMYFUNCTION("""COMPUTED_VALUE"""),"RI")</f>
        <v>RI</v>
      </c>
      <c r="G676" s="13" t="str">
        <f ca="1">IFERROR(__xludf.DUMMYFUNCTION("""COMPUTED_VALUE"""),"RI")</f>
        <v>RI</v>
      </c>
      <c r="H676" s="14"/>
      <c r="I676" s="2" t="s">
        <v>14</v>
      </c>
      <c r="J676" s="11">
        <v>1</v>
      </c>
      <c r="L676" s="16"/>
    </row>
    <row r="677" spans="1:12" ht="56" x14ac:dyDescent="0.15">
      <c r="A677" s="7">
        <v>676</v>
      </c>
      <c r="B677" s="8" t="s">
        <v>715</v>
      </c>
      <c r="C677" s="8">
        <v>16</v>
      </c>
      <c r="D677" s="8">
        <v>8</v>
      </c>
      <c r="E677" s="9" t="s">
        <v>732</v>
      </c>
      <c r="F677" s="10"/>
      <c r="G677" s="10"/>
      <c r="H677" s="14"/>
      <c r="I677" s="2">
        <v>0</v>
      </c>
      <c r="J677" s="11">
        <v>0</v>
      </c>
      <c r="L677" s="16"/>
    </row>
    <row r="678" spans="1:12" ht="28" x14ac:dyDescent="0.15">
      <c r="A678" s="7">
        <v>677</v>
      </c>
      <c r="B678" s="8" t="s">
        <v>715</v>
      </c>
      <c r="C678" s="8">
        <v>17</v>
      </c>
      <c r="D678" s="8">
        <v>8</v>
      </c>
      <c r="E678" s="9" t="s">
        <v>733</v>
      </c>
      <c r="F678" s="13" t="str">
        <f ca="1">IFERROR(__xludf.DUMMYFUNCTION("""COMPUTED_VALUE"""),"RI")</f>
        <v>RI</v>
      </c>
      <c r="G678" s="13" t="str">
        <f ca="1">IFERROR(__xludf.DUMMYFUNCTION("""COMPUTED_VALUE"""),"RI")</f>
        <v>RI</v>
      </c>
      <c r="H678" s="14"/>
      <c r="I678" s="2" t="s">
        <v>14</v>
      </c>
      <c r="J678" s="11">
        <v>1</v>
      </c>
      <c r="L678" s="16"/>
    </row>
    <row r="679" spans="1:12" ht="84" x14ac:dyDescent="0.15">
      <c r="A679" s="7">
        <v>678</v>
      </c>
      <c r="B679" s="8" t="s">
        <v>715</v>
      </c>
      <c r="C679" s="8">
        <v>18</v>
      </c>
      <c r="D679" s="8">
        <v>9</v>
      </c>
      <c r="E679" s="9" t="s">
        <v>734</v>
      </c>
      <c r="F679" s="10"/>
      <c r="G679" s="10"/>
      <c r="H679" s="14"/>
      <c r="I679" s="2">
        <v>0</v>
      </c>
      <c r="J679" s="11">
        <v>0</v>
      </c>
      <c r="L679" s="16"/>
    </row>
    <row r="680" spans="1:12" ht="14" x14ac:dyDescent="0.15">
      <c r="A680" s="7">
        <v>679</v>
      </c>
      <c r="B680" s="8" t="s">
        <v>715</v>
      </c>
      <c r="C680" s="8">
        <v>19</v>
      </c>
      <c r="D680" s="8">
        <v>9</v>
      </c>
      <c r="E680" s="9" t="s">
        <v>735</v>
      </c>
      <c r="F680" s="13" t="str">
        <f ca="1">IFERROR(__xludf.DUMMYFUNCTION("""COMPUTED_VALUE"""),"RP")</f>
        <v>RP</v>
      </c>
      <c r="G680" s="13" t="str">
        <f ca="1">IFERROR(__xludf.DUMMYFUNCTION("""COMPUTED_VALUE"""),"RP")</f>
        <v>RP</v>
      </c>
      <c r="H680" s="14"/>
      <c r="I680" s="2" t="s">
        <v>74</v>
      </c>
      <c r="J680" s="11">
        <v>1</v>
      </c>
      <c r="L680" s="16"/>
    </row>
    <row r="681" spans="1:12" ht="56" x14ac:dyDescent="0.15">
      <c r="A681" s="7">
        <v>680</v>
      </c>
      <c r="B681" s="8" t="s">
        <v>715</v>
      </c>
      <c r="C681" s="8">
        <v>20</v>
      </c>
      <c r="D681" s="8">
        <v>10</v>
      </c>
      <c r="E681" s="9" t="s">
        <v>736</v>
      </c>
      <c r="F681" s="10"/>
      <c r="G681" s="10"/>
      <c r="H681" s="14"/>
      <c r="I681" s="2">
        <v>0</v>
      </c>
      <c r="J681" s="11">
        <v>0</v>
      </c>
      <c r="L681" s="16"/>
    </row>
    <row r="682" spans="1:12" ht="14" x14ac:dyDescent="0.15">
      <c r="A682" s="7">
        <v>681</v>
      </c>
      <c r="B682" s="8" t="s">
        <v>715</v>
      </c>
      <c r="C682" s="8">
        <v>21</v>
      </c>
      <c r="D682" s="8">
        <v>10</v>
      </c>
      <c r="E682" s="9" t="s">
        <v>737</v>
      </c>
      <c r="F682" s="13" t="str">
        <f ca="1">IFERROR(__xludf.DUMMYFUNCTION("""COMPUTED_VALUE"""),"WD")</f>
        <v>WD</v>
      </c>
      <c r="G682" s="13" t="str">
        <f ca="1">IFERROR(__xludf.DUMMYFUNCTION("""COMPUTED_VALUE"""),"WD")</f>
        <v>WD</v>
      </c>
      <c r="H682" s="14"/>
      <c r="I682" s="2" t="s">
        <v>45</v>
      </c>
      <c r="J682" s="11">
        <v>1</v>
      </c>
      <c r="L682" s="16"/>
    </row>
    <row r="683" spans="1:12" ht="14" x14ac:dyDescent="0.15">
      <c r="A683" s="7">
        <v>682</v>
      </c>
      <c r="B683" s="8" t="s">
        <v>715</v>
      </c>
      <c r="C683" s="8">
        <v>22</v>
      </c>
      <c r="D683" s="8">
        <v>11</v>
      </c>
      <c r="E683" s="9" t="s">
        <v>738</v>
      </c>
      <c r="F683" s="10"/>
      <c r="G683" s="10"/>
      <c r="H683" s="14"/>
      <c r="I683" s="2">
        <v>0</v>
      </c>
      <c r="J683" s="11">
        <v>0</v>
      </c>
      <c r="L683" s="16"/>
    </row>
    <row r="684" spans="1:12" ht="14" x14ac:dyDescent="0.15">
      <c r="A684" s="7">
        <v>683</v>
      </c>
      <c r="B684" s="8" t="s">
        <v>739</v>
      </c>
      <c r="C684" s="8">
        <v>0</v>
      </c>
      <c r="D684" s="8">
        <v>0</v>
      </c>
      <c r="E684" s="9" t="s">
        <v>740</v>
      </c>
      <c r="F684" s="10"/>
      <c r="G684" s="10"/>
      <c r="H684" s="14"/>
      <c r="I684" s="2">
        <v>0</v>
      </c>
      <c r="J684" s="11">
        <v>0</v>
      </c>
      <c r="L684" s="16"/>
    </row>
    <row r="685" spans="1:12" ht="28" x14ac:dyDescent="0.15">
      <c r="A685" s="7">
        <v>684</v>
      </c>
      <c r="B685" s="8" t="s">
        <v>739</v>
      </c>
      <c r="C685" s="8">
        <v>1</v>
      </c>
      <c r="D685" s="8">
        <v>0</v>
      </c>
      <c r="E685" s="9" t="s">
        <v>741</v>
      </c>
      <c r="F685" s="13" t="str">
        <f ca="1">IFERROR(__xludf.DUMMYFUNCTION("""COMPUTED_VALUE"""),"WD")</f>
        <v>WD</v>
      </c>
      <c r="G685" s="13" t="str">
        <f ca="1">IFERROR(__xludf.DUMMYFUNCTION("""COMPUTED_VALUE"""),"RP")</f>
        <v>RP</v>
      </c>
      <c r="H685" s="8" t="s">
        <v>74</v>
      </c>
      <c r="I685" s="2" t="s">
        <v>74</v>
      </c>
      <c r="J685" s="11">
        <v>1</v>
      </c>
      <c r="L685" s="16"/>
    </row>
    <row r="686" spans="1:12" ht="42" x14ac:dyDescent="0.15">
      <c r="A686" s="7">
        <v>685</v>
      </c>
      <c r="B686" s="8" t="s">
        <v>739</v>
      </c>
      <c r="C686" s="8">
        <v>2</v>
      </c>
      <c r="D686" s="8">
        <v>1</v>
      </c>
      <c r="E686" s="9" t="s">
        <v>742</v>
      </c>
      <c r="F686" s="10"/>
      <c r="G686" s="10"/>
      <c r="H686" s="14"/>
      <c r="I686" s="2">
        <v>0</v>
      </c>
      <c r="J686" s="11">
        <v>0</v>
      </c>
      <c r="L686" s="16"/>
    </row>
    <row r="687" spans="1:12" ht="28" x14ac:dyDescent="0.15">
      <c r="A687" s="7">
        <v>686</v>
      </c>
      <c r="B687" s="8" t="s">
        <v>739</v>
      </c>
      <c r="C687" s="8">
        <v>3</v>
      </c>
      <c r="D687" s="8">
        <v>1</v>
      </c>
      <c r="E687" s="9" t="s">
        <v>743</v>
      </c>
      <c r="F687" s="13" t="str">
        <f ca="1">IFERROR(__xludf.DUMMYFUNCTION("""COMPUTED_VALUE"""),"RP")</f>
        <v>RP</v>
      </c>
      <c r="G687" s="13" t="str">
        <f ca="1">IFERROR(__xludf.DUMMYFUNCTION("""COMPUTED_VALUE"""),"RP")</f>
        <v>RP</v>
      </c>
      <c r="H687" s="14"/>
      <c r="I687" s="2" t="s">
        <v>74</v>
      </c>
      <c r="J687" s="11">
        <v>1</v>
      </c>
      <c r="L687" s="16"/>
    </row>
    <row r="688" spans="1:12" ht="70" x14ac:dyDescent="0.15">
      <c r="A688" s="7">
        <v>687</v>
      </c>
      <c r="B688" s="8" t="s">
        <v>739</v>
      </c>
      <c r="C688" s="8">
        <v>4</v>
      </c>
      <c r="D688" s="8">
        <v>2</v>
      </c>
      <c r="E688" s="9" t="s">
        <v>744</v>
      </c>
      <c r="F688" s="10"/>
      <c r="G688" s="10"/>
      <c r="H688" s="14"/>
      <c r="I688" s="2">
        <v>0</v>
      </c>
      <c r="J688" s="11">
        <v>0</v>
      </c>
      <c r="L688" s="16"/>
    </row>
    <row r="689" spans="1:12" ht="84" x14ac:dyDescent="0.15">
      <c r="A689" s="7">
        <v>688</v>
      </c>
      <c r="B689" s="8" t="s">
        <v>739</v>
      </c>
      <c r="C689" s="8">
        <v>5</v>
      </c>
      <c r="D689" s="8">
        <v>2</v>
      </c>
      <c r="E689" s="9" t="s">
        <v>745</v>
      </c>
      <c r="F689" s="13" t="str">
        <f ca="1">IFERROR(__xludf.DUMMYFUNCTION("""COMPUTED_VALUE"""),"RI")</f>
        <v>RI</v>
      </c>
      <c r="G689" s="13" t="str">
        <f ca="1">IFERROR(__xludf.DUMMYFUNCTION("""COMPUTED_VALUE"""),"RP")</f>
        <v>RP</v>
      </c>
      <c r="H689" s="8" t="s">
        <v>14</v>
      </c>
      <c r="I689" s="2" t="s">
        <v>14</v>
      </c>
      <c r="J689" s="11">
        <v>1</v>
      </c>
      <c r="L689" s="16"/>
    </row>
    <row r="690" spans="1:12" ht="154" x14ac:dyDescent="0.15">
      <c r="A690" s="7">
        <v>689</v>
      </c>
      <c r="B690" s="8" t="s">
        <v>739</v>
      </c>
      <c r="C690" s="8">
        <v>6</v>
      </c>
      <c r="D690" s="8">
        <v>3</v>
      </c>
      <c r="E690" s="9" t="s">
        <v>746</v>
      </c>
      <c r="F690" s="10"/>
      <c r="G690" s="10"/>
      <c r="H690" s="14"/>
      <c r="I690" s="2">
        <v>0</v>
      </c>
      <c r="J690" s="11">
        <v>0</v>
      </c>
      <c r="L690" s="16"/>
    </row>
    <row r="691" spans="1:12" ht="28" x14ac:dyDescent="0.15">
      <c r="A691" s="7">
        <v>690</v>
      </c>
      <c r="B691" s="8" t="s">
        <v>739</v>
      </c>
      <c r="C691" s="8">
        <v>7</v>
      </c>
      <c r="D691" s="8">
        <v>3</v>
      </c>
      <c r="E691" s="9" t="s">
        <v>747</v>
      </c>
      <c r="F691" s="13" t="str">
        <f ca="1">IFERROR(__xludf.DUMMYFUNCTION("""COMPUTED_VALUE"""),"RI")</f>
        <v>RI</v>
      </c>
      <c r="G691" s="13" t="str">
        <f ca="1">IFERROR(__xludf.DUMMYFUNCTION("""COMPUTED_VALUE"""),"RP")</f>
        <v>RP</v>
      </c>
      <c r="H691" s="8" t="s">
        <v>14</v>
      </c>
      <c r="I691" s="2" t="s">
        <v>14</v>
      </c>
      <c r="J691" s="11">
        <v>1</v>
      </c>
      <c r="L691" s="16"/>
    </row>
    <row r="692" spans="1:12" ht="112" x14ac:dyDescent="0.15">
      <c r="A692" s="7">
        <v>691</v>
      </c>
      <c r="B692" s="8" t="s">
        <v>739</v>
      </c>
      <c r="C692" s="8">
        <v>8</v>
      </c>
      <c r="D692" s="8">
        <v>4</v>
      </c>
      <c r="E692" s="9" t="s">
        <v>748</v>
      </c>
      <c r="F692" s="10"/>
      <c r="G692" s="10"/>
      <c r="H692" s="14"/>
      <c r="I692" s="2">
        <v>0</v>
      </c>
      <c r="J692" s="11">
        <v>0</v>
      </c>
      <c r="L692" s="16"/>
    </row>
    <row r="693" spans="1:12" ht="28" x14ac:dyDescent="0.15">
      <c r="A693" s="7">
        <v>692</v>
      </c>
      <c r="B693" s="8" t="s">
        <v>739</v>
      </c>
      <c r="C693" s="8">
        <v>9</v>
      </c>
      <c r="D693" s="8">
        <v>4</v>
      </c>
      <c r="E693" s="9" t="s">
        <v>749</v>
      </c>
      <c r="F693" s="13" t="str">
        <f ca="1">IFERROR(__xludf.DUMMYFUNCTION("""COMPUTED_VALUE"""),"RP")</f>
        <v>RP</v>
      </c>
      <c r="G693" s="13" t="str">
        <f ca="1">IFERROR(__xludf.DUMMYFUNCTION("""COMPUTED_VALUE"""),"RP")</f>
        <v>RP</v>
      </c>
      <c r="H693" s="14"/>
      <c r="I693" s="2" t="s">
        <v>74</v>
      </c>
      <c r="J693" s="11">
        <v>1</v>
      </c>
      <c r="L693" s="16"/>
    </row>
    <row r="694" spans="1:12" ht="84" x14ac:dyDescent="0.15">
      <c r="A694" s="7">
        <v>693</v>
      </c>
      <c r="B694" s="8" t="s">
        <v>739</v>
      </c>
      <c r="C694" s="8">
        <v>10</v>
      </c>
      <c r="D694" s="8">
        <v>5</v>
      </c>
      <c r="E694" s="9" t="s">
        <v>750</v>
      </c>
      <c r="F694" s="10"/>
      <c r="G694" s="10"/>
      <c r="H694" s="14"/>
      <c r="I694" s="2">
        <v>0</v>
      </c>
      <c r="J694" s="11">
        <v>0</v>
      </c>
      <c r="L694" s="16"/>
    </row>
    <row r="695" spans="1:12" ht="28" x14ac:dyDescent="0.15">
      <c r="A695" s="7">
        <v>694</v>
      </c>
      <c r="B695" s="8" t="s">
        <v>739</v>
      </c>
      <c r="C695" s="8">
        <v>11</v>
      </c>
      <c r="D695" s="8">
        <v>5</v>
      </c>
      <c r="E695" s="9" t="s">
        <v>751</v>
      </c>
      <c r="F695" s="13" t="str">
        <f ca="1">IFERROR(__xludf.DUMMYFUNCTION("""COMPUTED_VALUE"""),"RI")</f>
        <v>RI</v>
      </c>
      <c r="G695" s="13" t="str">
        <f ca="1">IFERROR(__xludf.DUMMYFUNCTION("""COMPUTED_VALUE"""),"RI")</f>
        <v>RI</v>
      </c>
      <c r="H695" s="14"/>
      <c r="I695" s="2" t="s">
        <v>14</v>
      </c>
      <c r="J695" s="11">
        <v>1</v>
      </c>
      <c r="L695" s="16"/>
    </row>
    <row r="696" spans="1:12" ht="112" x14ac:dyDescent="0.15">
      <c r="A696" s="7">
        <v>695</v>
      </c>
      <c r="B696" s="8" t="s">
        <v>739</v>
      </c>
      <c r="C696" s="8">
        <v>12</v>
      </c>
      <c r="D696" s="8">
        <v>6</v>
      </c>
      <c r="E696" s="9" t="s">
        <v>752</v>
      </c>
      <c r="F696" s="10"/>
      <c r="G696" s="10"/>
      <c r="H696" s="14"/>
      <c r="I696" s="2">
        <v>0</v>
      </c>
      <c r="J696" s="11">
        <v>0</v>
      </c>
      <c r="L696" s="16"/>
    </row>
    <row r="697" spans="1:12" ht="28" x14ac:dyDescent="0.15">
      <c r="A697" s="7">
        <v>696</v>
      </c>
      <c r="B697" s="8" t="s">
        <v>739</v>
      </c>
      <c r="C697" s="8">
        <v>13</v>
      </c>
      <c r="D697" s="8">
        <v>6</v>
      </c>
      <c r="E697" s="9" t="s">
        <v>753</v>
      </c>
      <c r="F697" s="13" t="str">
        <f ca="1">IFERROR(__xludf.DUMMYFUNCTION("""COMPUTED_VALUE"""),"WD")</f>
        <v>WD</v>
      </c>
      <c r="G697" s="13" t="str">
        <f ca="1">IFERROR(__xludf.DUMMYFUNCTION("""COMPUTED_VALUE"""),"WD")</f>
        <v>WD</v>
      </c>
      <c r="H697" s="14"/>
      <c r="I697" s="2" t="s">
        <v>45</v>
      </c>
      <c r="J697" s="11">
        <v>1</v>
      </c>
      <c r="L697" s="16"/>
    </row>
    <row r="698" spans="1:12" ht="70" x14ac:dyDescent="0.15">
      <c r="A698" s="7">
        <v>697</v>
      </c>
      <c r="B698" s="8" t="s">
        <v>739</v>
      </c>
      <c r="C698" s="8">
        <v>14</v>
      </c>
      <c r="D698" s="8">
        <v>7</v>
      </c>
      <c r="E698" s="9" t="s">
        <v>754</v>
      </c>
      <c r="F698" s="10"/>
      <c r="G698" s="10"/>
      <c r="H698" s="14"/>
      <c r="I698" s="2">
        <v>0</v>
      </c>
      <c r="J698" s="11">
        <v>0</v>
      </c>
      <c r="L698" s="16"/>
    </row>
    <row r="699" spans="1:12" ht="70" x14ac:dyDescent="0.15">
      <c r="A699" s="7">
        <v>698</v>
      </c>
      <c r="B699" s="8" t="s">
        <v>739</v>
      </c>
      <c r="C699" s="8">
        <v>15</v>
      </c>
      <c r="D699" s="8">
        <v>7</v>
      </c>
      <c r="E699" s="9" t="s">
        <v>755</v>
      </c>
      <c r="F699" s="13" t="str">
        <f ca="1">IFERROR(__xludf.DUMMYFUNCTION("""COMPUTED_VALUE"""),"WD")</f>
        <v>WD</v>
      </c>
      <c r="G699" s="13" t="str">
        <f ca="1">IFERROR(__xludf.DUMMYFUNCTION("""COMPUTED_VALUE"""),"RP")</f>
        <v>RP</v>
      </c>
      <c r="H699" s="8" t="s">
        <v>45</v>
      </c>
      <c r="I699" s="2" t="s">
        <v>45</v>
      </c>
      <c r="J699" s="11">
        <v>1</v>
      </c>
      <c r="L699" s="16"/>
    </row>
    <row r="700" spans="1:12" ht="70" x14ac:dyDescent="0.15">
      <c r="A700" s="7">
        <v>699</v>
      </c>
      <c r="B700" s="8" t="s">
        <v>739</v>
      </c>
      <c r="C700" s="8">
        <v>16</v>
      </c>
      <c r="D700" s="8">
        <v>8</v>
      </c>
      <c r="E700" s="9" t="s">
        <v>756</v>
      </c>
      <c r="F700" s="10"/>
      <c r="G700" s="10"/>
      <c r="H700" s="14"/>
      <c r="I700" s="2">
        <v>0</v>
      </c>
      <c r="J700" s="11">
        <v>0</v>
      </c>
      <c r="L700" s="16"/>
    </row>
    <row r="701" spans="1:12" ht="70" x14ac:dyDescent="0.15">
      <c r="A701" s="7">
        <v>700</v>
      </c>
      <c r="B701" s="8" t="s">
        <v>739</v>
      </c>
      <c r="C701" s="8">
        <v>17</v>
      </c>
      <c r="D701" s="8">
        <v>8</v>
      </c>
      <c r="E701" s="9" t="s">
        <v>757</v>
      </c>
      <c r="F701" s="13" t="str">
        <f ca="1">IFERROR(__xludf.DUMMYFUNCTION("""COMPUTED_VALUE"""),"RI")</f>
        <v>RI</v>
      </c>
      <c r="G701" s="13" t="str">
        <f ca="1">IFERROR(__xludf.DUMMYFUNCTION("""COMPUTED_VALUE"""),"RI")</f>
        <v>RI</v>
      </c>
      <c r="H701" s="14"/>
      <c r="I701" s="2" t="s">
        <v>14</v>
      </c>
      <c r="J701" s="11">
        <v>1</v>
      </c>
      <c r="L701" s="16"/>
    </row>
    <row r="702" spans="1:12" ht="84" x14ac:dyDescent="0.15">
      <c r="A702" s="7">
        <v>701</v>
      </c>
      <c r="B702" s="8" t="s">
        <v>739</v>
      </c>
      <c r="C702" s="8">
        <v>18</v>
      </c>
      <c r="D702" s="8">
        <v>9</v>
      </c>
      <c r="E702" s="9" t="s">
        <v>758</v>
      </c>
      <c r="F702" s="10"/>
      <c r="G702" s="10"/>
      <c r="H702" s="14"/>
      <c r="I702" s="2">
        <v>0</v>
      </c>
      <c r="J702" s="11">
        <v>0</v>
      </c>
      <c r="L702" s="16"/>
    </row>
    <row r="703" spans="1:12" ht="28" x14ac:dyDescent="0.15">
      <c r="A703" s="7">
        <v>702</v>
      </c>
      <c r="B703" s="8" t="s">
        <v>739</v>
      </c>
      <c r="C703" s="8">
        <v>19</v>
      </c>
      <c r="D703" s="8">
        <v>9</v>
      </c>
      <c r="E703" s="9" t="s">
        <v>759</v>
      </c>
      <c r="F703" s="13" t="str">
        <f ca="1">IFERROR(__xludf.DUMMYFUNCTION("""COMPUTED_VALUE"""),"RP")</f>
        <v>RP</v>
      </c>
      <c r="G703" s="13" t="str">
        <f ca="1">IFERROR(__xludf.DUMMYFUNCTION("""COMPUTED_VALUE"""),"RP")</f>
        <v>RP</v>
      </c>
      <c r="H703" s="14"/>
      <c r="I703" s="2" t="s">
        <v>74</v>
      </c>
      <c r="J703" s="11">
        <v>1</v>
      </c>
      <c r="L703" s="16"/>
    </row>
    <row r="704" spans="1:12" ht="28" x14ac:dyDescent="0.15">
      <c r="A704" s="7">
        <v>703</v>
      </c>
      <c r="B704" s="8" t="s">
        <v>739</v>
      </c>
      <c r="C704" s="8">
        <v>20</v>
      </c>
      <c r="D704" s="8">
        <v>10</v>
      </c>
      <c r="E704" s="9" t="s">
        <v>760</v>
      </c>
      <c r="F704" s="10"/>
      <c r="G704" s="10"/>
      <c r="H704" s="14"/>
      <c r="I704" s="2">
        <v>0</v>
      </c>
      <c r="J704" s="11">
        <v>0</v>
      </c>
      <c r="L704" s="16"/>
    </row>
    <row r="705" spans="1:12" ht="14" x14ac:dyDescent="0.15">
      <c r="A705" s="7">
        <v>704</v>
      </c>
      <c r="B705" s="8" t="s">
        <v>739</v>
      </c>
      <c r="C705" s="8">
        <v>21</v>
      </c>
      <c r="D705" s="8">
        <v>10</v>
      </c>
      <c r="E705" s="9" t="s">
        <v>761</v>
      </c>
      <c r="F705" s="13" t="str">
        <f ca="1">IFERROR(__xludf.DUMMYFUNCTION("""COMPUTED_VALUE"""),"RP")</f>
        <v>RP</v>
      </c>
      <c r="G705" s="13" t="str">
        <f ca="1">IFERROR(__xludf.DUMMYFUNCTION("""COMPUTED_VALUE"""),"O")</f>
        <v>O</v>
      </c>
      <c r="H705" s="8" t="s">
        <v>19</v>
      </c>
      <c r="I705" s="2" t="s">
        <v>19</v>
      </c>
      <c r="J705" s="11">
        <v>1</v>
      </c>
      <c r="L705" s="16"/>
    </row>
    <row r="706" spans="1:12" ht="14" x14ac:dyDescent="0.15">
      <c r="A706" s="7">
        <v>705</v>
      </c>
      <c r="B706" s="8" t="s">
        <v>762</v>
      </c>
      <c r="C706" s="8">
        <v>0</v>
      </c>
      <c r="D706" s="8">
        <v>0</v>
      </c>
      <c r="E706" s="9" t="s">
        <v>763</v>
      </c>
      <c r="F706" s="10"/>
      <c r="G706" s="10"/>
      <c r="H706" s="14"/>
      <c r="I706" s="2">
        <v>0</v>
      </c>
      <c r="J706" s="11">
        <v>0</v>
      </c>
      <c r="L706" s="16"/>
    </row>
    <row r="707" spans="1:12" ht="14" x14ac:dyDescent="0.15">
      <c r="A707" s="7">
        <v>706</v>
      </c>
      <c r="B707" s="8" t="s">
        <v>762</v>
      </c>
      <c r="C707" s="8">
        <v>1</v>
      </c>
      <c r="D707" s="8">
        <v>0</v>
      </c>
      <c r="E707" s="9" t="s">
        <v>696</v>
      </c>
      <c r="F707" s="13" t="str">
        <f ca="1">IFERROR(__xludf.DUMMYFUNCTION("""COMPUTED_VALUE"""),"O")</f>
        <v>O</v>
      </c>
      <c r="G707" s="13" t="str">
        <f ca="1">IFERROR(__xludf.DUMMYFUNCTION("""COMPUTED_VALUE"""),"O")</f>
        <v>O</v>
      </c>
      <c r="H707" s="14"/>
      <c r="I707" s="2" t="s">
        <v>19</v>
      </c>
      <c r="J707" s="11">
        <v>1</v>
      </c>
      <c r="L707" s="16"/>
    </row>
    <row r="708" spans="1:12" ht="14" x14ac:dyDescent="0.15">
      <c r="A708" s="7">
        <v>707</v>
      </c>
      <c r="B708" s="8" t="s">
        <v>762</v>
      </c>
      <c r="C708" s="8">
        <v>2</v>
      </c>
      <c r="D708" s="8">
        <v>1</v>
      </c>
      <c r="E708" s="9" t="s">
        <v>764</v>
      </c>
      <c r="F708" s="10"/>
      <c r="G708" s="10"/>
      <c r="H708" s="14"/>
      <c r="I708" s="2">
        <v>0</v>
      </c>
      <c r="J708" s="11">
        <v>0</v>
      </c>
      <c r="L708" s="16"/>
    </row>
    <row r="709" spans="1:12" ht="14" x14ac:dyDescent="0.15">
      <c r="A709" s="7">
        <v>708</v>
      </c>
      <c r="B709" s="8" t="s">
        <v>762</v>
      </c>
      <c r="C709" s="8">
        <v>3</v>
      </c>
      <c r="D709" s="8">
        <v>1</v>
      </c>
      <c r="E709" s="9" t="s">
        <v>765</v>
      </c>
      <c r="F709" s="13" t="str">
        <f ca="1">IFERROR(__xludf.DUMMYFUNCTION("""COMPUTED_VALUE"""),"O")</f>
        <v>O</v>
      </c>
      <c r="G709" s="13" t="str">
        <f ca="1">IFERROR(__xludf.DUMMYFUNCTION("""COMPUTED_VALUE"""),"O")</f>
        <v>O</v>
      </c>
      <c r="H709" s="14"/>
      <c r="I709" s="2" t="s">
        <v>19</v>
      </c>
      <c r="J709" s="11">
        <v>1</v>
      </c>
      <c r="L709" s="16"/>
    </row>
    <row r="710" spans="1:12" ht="28" x14ac:dyDescent="0.15">
      <c r="A710" s="7">
        <v>709</v>
      </c>
      <c r="B710" s="8" t="s">
        <v>762</v>
      </c>
      <c r="C710" s="8">
        <v>4</v>
      </c>
      <c r="D710" s="8">
        <v>2</v>
      </c>
      <c r="E710" s="9" t="s">
        <v>766</v>
      </c>
      <c r="F710" s="10"/>
      <c r="G710" s="10"/>
      <c r="H710" s="14"/>
      <c r="I710" s="2">
        <v>0</v>
      </c>
      <c r="J710" s="11">
        <v>0</v>
      </c>
      <c r="L710" s="16"/>
    </row>
    <row r="711" spans="1:12" ht="28" x14ac:dyDescent="0.15">
      <c r="A711" s="7">
        <v>710</v>
      </c>
      <c r="B711" s="8" t="s">
        <v>762</v>
      </c>
      <c r="C711" s="8">
        <v>5</v>
      </c>
      <c r="D711" s="8">
        <v>2</v>
      </c>
      <c r="E711" s="9" t="s">
        <v>767</v>
      </c>
      <c r="F711" s="13" t="str">
        <f ca="1">IFERROR(__xludf.DUMMYFUNCTION("""COMPUTED_VALUE"""),"RI")</f>
        <v>RI</v>
      </c>
      <c r="G711" s="13" t="str">
        <f ca="1">IFERROR(__xludf.DUMMYFUNCTION("""COMPUTED_VALUE"""),"RI")</f>
        <v>RI</v>
      </c>
      <c r="H711" s="14"/>
      <c r="I711" s="2" t="s">
        <v>14</v>
      </c>
      <c r="J711" s="11">
        <v>1</v>
      </c>
      <c r="L711" s="16"/>
    </row>
    <row r="712" spans="1:12" ht="84" x14ac:dyDescent="0.15">
      <c r="A712" s="7">
        <v>711</v>
      </c>
      <c r="B712" s="8" t="s">
        <v>762</v>
      </c>
      <c r="C712" s="8">
        <v>6</v>
      </c>
      <c r="D712" s="8">
        <v>3</v>
      </c>
      <c r="E712" s="9" t="s">
        <v>768</v>
      </c>
      <c r="F712" s="10"/>
      <c r="G712" s="10"/>
      <c r="H712" s="14"/>
      <c r="I712" s="2">
        <v>0</v>
      </c>
      <c r="J712" s="11">
        <v>0</v>
      </c>
      <c r="L712" s="16"/>
    </row>
    <row r="713" spans="1:12" ht="28" x14ac:dyDescent="0.15">
      <c r="A713" s="7">
        <v>712</v>
      </c>
      <c r="B713" s="8" t="s">
        <v>762</v>
      </c>
      <c r="C713" s="8">
        <v>7</v>
      </c>
      <c r="D713" s="8">
        <v>3</v>
      </c>
      <c r="E713" s="9" t="s">
        <v>769</v>
      </c>
      <c r="F713" s="13" t="str">
        <f ca="1">IFERROR(__xludf.DUMMYFUNCTION("""COMPUTED_VALUE"""),"WD")</f>
        <v>WD</v>
      </c>
      <c r="G713" s="13" t="str">
        <f ca="1">IFERROR(__xludf.DUMMYFUNCTION("""COMPUTED_VALUE"""),"WD")</f>
        <v>WD</v>
      </c>
      <c r="H713" s="14"/>
      <c r="I713" s="2" t="s">
        <v>45</v>
      </c>
      <c r="J713" s="11">
        <v>1</v>
      </c>
      <c r="L713" s="16"/>
    </row>
    <row r="714" spans="1:12" ht="28" x14ac:dyDescent="0.15">
      <c r="A714" s="7">
        <v>713</v>
      </c>
      <c r="B714" s="8" t="s">
        <v>762</v>
      </c>
      <c r="C714" s="8">
        <v>8</v>
      </c>
      <c r="D714" s="8">
        <v>4</v>
      </c>
      <c r="E714" s="9" t="s">
        <v>770</v>
      </c>
      <c r="F714" s="10"/>
      <c r="G714" s="10"/>
      <c r="H714" s="14"/>
      <c r="I714" s="2">
        <v>0</v>
      </c>
      <c r="J714" s="11">
        <v>0</v>
      </c>
      <c r="L714" s="16"/>
    </row>
    <row r="715" spans="1:12" ht="14" x14ac:dyDescent="0.15">
      <c r="A715" s="7">
        <v>714</v>
      </c>
      <c r="B715" s="8" t="s">
        <v>762</v>
      </c>
      <c r="C715" s="8">
        <v>9</v>
      </c>
      <c r="D715" s="8">
        <v>4</v>
      </c>
      <c r="E715" s="9" t="s">
        <v>771</v>
      </c>
      <c r="F715" s="13" t="str">
        <f ca="1">IFERROR(__xludf.DUMMYFUNCTION("""COMPUTED_VALUE"""),"RP")</f>
        <v>RP</v>
      </c>
      <c r="G715" s="13" t="str">
        <f ca="1">IFERROR(__xludf.DUMMYFUNCTION("""COMPUTED_VALUE"""),"RP")</f>
        <v>RP</v>
      </c>
      <c r="H715" s="14"/>
      <c r="I715" s="2" t="s">
        <v>74</v>
      </c>
      <c r="J715" s="11">
        <v>1</v>
      </c>
      <c r="L715" s="16"/>
    </row>
    <row r="716" spans="1:12" ht="14" x14ac:dyDescent="0.15">
      <c r="A716" s="7">
        <v>715</v>
      </c>
      <c r="B716" s="8" t="s">
        <v>762</v>
      </c>
      <c r="C716" s="8">
        <v>10</v>
      </c>
      <c r="D716" s="8">
        <v>5</v>
      </c>
      <c r="E716" s="9" t="s">
        <v>772</v>
      </c>
      <c r="F716" s="10"/>
      <c r="G716" s="10"/>
      <c r="H716" s="14"/>
      <c r="I716" s="2">
        <v>0</v>
      </c>
      <c r="J716" s="11">
        <v>0</v>
      </c>
      <c r="L716" s="16"/>
    </row>
    <row r="717" spans="1:12" ht="14" x14ac:dyDescent="0.15">
      <c r="A717" s="7">
        <v>716</v>
      </c>
      <c r="B717" s="8" t="s">
        <v>762</v>
      </c>
      <c r="C717" s="8">
        <v>11</v>
      </c>
      <c r="D717" s="8">
        <v>5</v>
      </c>
      <c r="E717" s="9" t="s">
        <v>773</v>
      </c>
      <c r="F717" s="13" t="str">
        <f ca="1">IFERROR(__xludf.DUMMYFUNCTION("""COMPUTED_VALUE"""),"O")</f>
        <v>O</v>
      </c>
      <c r="G717" s="13" t="str">
        <f ca="1">IFERROR(__xludf.DUMMYFUNCTION("""COMPUTED_VALUE"""),"O")</f>
        <v>O</v>
      </c>
      <c r="H717" s="14"/>
      <c r="I717" s="2" t="s">
        <v>19</v>
      </c>
      <c r="J717" s="11">
        <v>1</v>
      </c>
      <c r="L717" s="16"/>
    </row>
    <row r="718" spans="1:12" ht="14" x14ac:dyDescent="0.15">
      <c r="A718" s="7">
        <v>717</v>
      </c>
      <c r="B718" s="8" t="s">
        <v>762</v>
      </c>
      <c r="C718" s="8">
        <v>12</v>
      </c>
      <c r="D718" s="8">
        <v>6</v>
      </c>
      <c r="E718" s="9" t="s">
        <v>774</v>
      </c>
      <c r="F718" s="10"/>
      <c r="G718" s="10"/>
      <c r="H718" s="14"/>
      <c r="I718" s="2">
        <v>0</v>
      </c>
      <c r="J718" s="11">
        <v>0</v>
      </c>
      <c r="L718" s="16"/>
    </row>
    <row r="719" spans="1:12" ht="14" x14ac:dyDescent="0.15">
      <c r="A719" s="7">
        <v>718</v>
      </c>
      <c r="B719" s="8" t="s">
        <v>762</v>
      </c>
      <c r="C719" s="8">
        <v>13</v>
      </c>
      <c r="D719" s="8">
        <v>6</v>
      </c>
      <c r="E719" s="9" t="s">
        <v>775</v>
      </c>
      <c r="F719" s="13" t="str">
        <f ca="1">IFERROR(__xludf.DUMMYFUNCTION("""COMPUTED_VALUE"""),"O")</f>
        <v>O</v>
      </c>
      <c r="G719" s="13" t="str">
        <f ca="1">IFERROR(__xludf.DUMMYFUNCTION("""COMPUTED_VALUE"""),"O")</f>
        <v>O</v>
      </c>
      <c r="H719" s="14"/>
      <c r="I719" s="2" t="s">
        <v>19</v>
      </c>
      <c r="J719" s="11">
        <v>1</v>
      </c>
      <c r="L719" s="16"/>
    </row>
    <row r="720" spans="1:12" ht="42" x14ac:dyDescent="0.15">
      <c r="A720" s="7">
        <v>719</v>
      </c>
      <c r="B720" s="8" t="s">
        <v>762</v>
      </c>
      <c r="C720" s="8">
        <v>14</v>
      </c>
      <c r="D720" s="8">
        <v>7</v>
      </c>
      <c r="E720" s="9" t="s">
        <v>776</v>
      </c>
      <c r="F720" s="10"/>
      <c r="G720" s="10"/>
      <c r="H720" s="14"/>
      <c r="I720" s="2">
        <v>0</v>
      </c>
      <c r="J720" s="11">
        <v>0</v>
      </c>
      <c r="L720" s="16"/>
    </row>
    <row r="721" spans="1:12" ht="14" x14ac:dyDescent="0.15">
      <c r="A721" s="7">
        <v>720</v>
      </c>
      <c r="B721" s="8" t="s">
        <v>762</v>
      </c>
      <c r="C721" s="8">
        <v>15</v>
      </c>
      <c r="D721" s="8">
        <v>7</v>
      </c>
      <c r="E721" s="9" t="s">
        <v>777</v>
      </c>
      <c r="F721" s="13" t="str">
        <f ca="1">IFERROR(__xludf.DUMMYFUNCTION("""COMPUTED_VALUE"""),"O")</f>
        <v>O</v>
      </c>
      <c r="G721" s="13" t="str">
        <f ca="1">IFERROR(__xludf.DUMMYFUNCTION("""COMPUTED_VALUE"""),"O")</f>
        <v>O</v>
      </c>
      <c r="H721" s="14"/>
      <c r="I721" s="2" t="s">
        <v>19</v>
      </c>
      <c r="J721" s="11">
        <v>1</v>
      </c>
      <c r="L721" s="16"/>
    </row>
    <row r="722" spans="1:12" ht="28" x14ac:dyDescent="0.15">
      <c r="A722" s="7">
        <v>721</v>
      </c>
      <c r="B722" s="8" t="s">
        <v>762</v>
      </c>
      <c r="C722" s="8">
        <v>16</v>
      </c>
      <c r="D722" s="8">
        <v>8</v>
      </c>
      <c r="E722" s="9" t="s">
        <v>778</v>
      </c>
      <c r="F722" s="10"/>
      <c r="G722" s="10"/>
      <c r="H722" s="14"/>
      <c r="I722" s="2">
        <v>0</v>
      </c>
      <c r="J722" s="11">
        <v>0</v>
      </c>
      <c r="L722" s="16"/>
    </row>
    <row r="723" spans="1:12" ht="14" x14ac:dyDescent="0.15">
      <c r="A723" s="7">
        <v>722</v>
      </c>
      <c r="B723" s="8" t="s">
        <v>762</v>
      </c>
      <c r="C723" s="8">
        <v>17</v>
      </c>
      <c r="D723" s="8">
        <v>8</v>
      </c>
      <c r="E723" s="9" t="s">
        <v>779</v>
      </c>
      <c r="F723" s="13" t="str">
        <f ca="1">IFERROR(__xludf.DUMMYFUNCTION("""COMPUTED_VALUE"""),"O")</f>
        <v>O</v>
      </c>
      <c r="G723" s="13" t="str">
        <f ca="1">IFERROR(__xludf.DUMMYFUNCTION("""COMPUTED_VALUE"""),"O")</f>
        <v>O</v>
      </c>
      <c r="H723" s="14"/>
      <c r="I723" s="2" t="s">
        <v>19</v>
      </c>
      <c r="J723" s="11">
        <v>1</v>
      </c>
      <c r="L723" s="16"/>
    </row>
    <row r="724" spans="1:12" ht="28" x14ac:dyDescent="0.15">
      <c r="A724" s="7">
        <v>723</v>
      </c>
      <c r="B724" s="8" t="s">
        <v>762</v>
      </c>
      <c r="C724" s="8">
        <v>18</v>
      </c>
      <c r="D724" s="8">
        <v>9</v>
      </c>
      <c r="E724" s="9" t="s">
        <v>780</v>
      </c>
      <c r="F724" s="10"/>
      <c r="G724" s="10"/>
      <c r="H724" s="14"/>
      <c r="I724" s="2">
        <v>0</v>
      </c>
      <c r="J724" s="11">
        <v>0</v>
      </c>
      <c r="L724" s="16"/>
    </row>
    <row r="725" spans="1:12" ht="14" x14ac:dyDescent="0.15">
      <c r="A725" s="7">
        <v>724</v>
      </c>
      <c r="B725" s="8" t="s">
        <v>762</v>
      </c>
      <c r="C725" s="8">
        <v>19</v>
      </c>
      <c r="D725" s="8">
        <v>9</v>
      </c>
      <c r="E725" s="9" t="s">
        <v>781</v>
      </c>
      <c r="F725" s="13" t="str">
        <f ca="1">IFERROR(__xludf.DUMMYFUNCTION("""COMPUTED_VALUE"""),"O")</f>
        <v>O</v>
      </c>
      <c r="G725" s="13" t="str">
        <f ca="1">IFERROR(__xludf.DUMMYFUNCTION("""COMPUTED_VALUE"""),"O")</f>
        <v>O</v>
      </c>
      <c r="H725" s="14"/>
      <c r="I725" s="2" t="s">
        <v>19</v>
      </c>
      <c r="J725" s="11">
        <v>1</v>
      </c>
      <c r="L725" s="16"/>
    </row>
    <row r="726" spans="1:12" ht="14" x14ac:dyDescent="0.15">
      <c r="A726" s="7">
        <v>725</v>
      </c>
      <c r="B726" s="8" t="s">
        <v>782</v>
      </c>
      <c r="C726" s="8">
        <v>0</v>
      </c>
      <c r="D726" s="8">
        <v>0</v>
      </c>
      <c r="E726" s="9" t="s">
        <v>222</v>
      </c>
      <c r="F726" s="10"/>
      <c r="G726" s="10"/>
      <c r="H726" s="14"/>
      <c r="I726" s="2">
        <v>0</v>
      </c>
      <c r="J726" s="11">
        <v>0</v>
      </c>
      <c r="L726" s="16"/>
    </row>
    <row r="727" spans="1:12" ht="14" x14ac:dyDescent="0.15">
      <c r="A727" s="7">
        <v>726</v>
      </c>
      <c r="B727" s="8" t="s">
        <v>782</v>
      </c>
      <c r="C727" s="8">
        <v>1</v>
      </c>
      <c r="D727" s="8">
        <v>0</v>
      </c>
      <c r="E727" s="9" t="s">
        <v>569</v>
      </c>
      <c r="F727" s="13" t="str">
        <f ca="1">IFERROR(__xludf.DUMMYFUNCTION("""COMPUTED_VALUE"""),"O")</f>
        <v>O</v>
      </c>
      <c r="G727" s="13" t="str">
        <f ca="1">IFERROR(__xludf.DUMMYFUNCTION("""COMPUTED_VALUE"""),"O")</f>
        <v>O</v>
      </c>
      <c r="H727" s="14"/>
      <c r="I727" s="2" t="s">
        <v>19</v>
      </c>
      <c r="J727" s="11">
        <v>1</v>
      </c>
      <c r="L727" s="16"/>
    </row>
    <row r="728" spans="1:12" ht="14" x14ac:dyDescent="0.15">
      <c r="A728" s="7">
        <v>727</v>
      </c>
      <c r="B728" s="8" t="s">
        <v>782</v>
      </c>
      <c r="C728" s="8">
        <v>2</v>
      </c>
      <c r="D728" s="8">
        <v>1</v>
      </c>
      <c r="E728" s="9" t="s">
        <v>783</v>
      </c>
      <c r="F728" s="10"/>
      <c r="G728" s="10"/>
      <c r="H728" s="14"/>
      <c r="I728" s="2">
        <v>0</v>
      </c>
      <c r="J728" s="11">
        <v>0</v>
      </c>
      <c r="L728" s="16"/>
    </row>
    <row r="729" spans="1:12" ht="14" x14ac:dyDescent="0.15">
      <c r="A729" s="7">
        <v>728</v>
      </c>
      <c r="B729" s="8" t="s">
        <v>782</v>
      </c>
      <c r="C729" s="8">
        <v>3</v>
      </c>
      <c r="D729" s="8">
        <v>1</v>
      </c>
      <c r="E729" s="9" t="s">
        <v>784</v>
      </c>
      <c r="F729" s="13" t="str">
        <f ca="1">IFERROR(__xludf.DUMMYFUNCTION("""COMPUTED_VALUE"""),"O")</f>
        <v>O</v>
      </c>
      <c r="G729" s="13" t="str">
        <f ca="1">IFERROR(__xludf.DUMMYFUNCTION("""COMPUTED_VALUE"""),"O")</f>
        <v>O</v>
      </c>
      <c r="H729" s="14"/>
      <c r="I729" s="2" t="s">
        <v>19</v>
      </c>
      <c r="J729" s="11">
        <v>1</v>
      </c>
      <c r="L729" s="16"/>
    </row>
    <row r="730" spans="1:12" ht="28" x14ac:dyDescent="0.15">
      <c r="A730" s="7">
        <v>729</v>
      </c>
      <c r="B730" s="8" t="s">
        <v>782</v>
      </c>
      <c r="C730" s="8">
        <v>4</v>
      </c>
      <c r="D730" s="8">
        <v>2</v>
      </c>
      <c r="E730" s="9" t="s">
        <v>785</v>
      </c>
      <c r="F730" s="10"/>
      <c r="G730" s="10"/>
      <c r="H730" s="14"/>
      <c r="I730" s="2">
        <v>0</v>
      </c>
      <c r="J730" s="11">
        <v>0</v>
      </c>
      <c r="L730" s="16"/>
    </row>
    <row r="731" spans="1:12" ht="14" x14ac:dyDescent="0.15">
      <c r="A731" s="7">
        <v>730</v>
      </c>
      <c r="B731" s="8" t="s">
        <v>782</v>
      </c>
      <c r="C731" s="8">
        <v>5</v>
      </c>
      <c r="D731" s="8">
        <v>2</v>
      </c>
      <c r="E731" s="9" t="s">
        <v>786</v>
      </c>
      <c r="F731" s="13" t="str">
        <f ca="1">IFERROR(__xludf.DUMMYFUNCTION("""COMPUTED_VALUE"""),"RP")</f>
        <v>RP</v>
      </c>
      <c r="G731" s="13" t="str">
        <f ca="1">IFERROR(__xludf.DUMMYFUNCTION("""COMPUTED_VALUE"""),"RP")</f>
        <v>RP</v>
      </c>
      <c r="H731" s="14"/>
      <c r="I731" s="2" t="s">
        <v>74</v>
      </c>
      <c r="J731" s="11">
        <v>1</v>
      </c>
      <c r="L731" s="16"/>
    </row>
    <row r="732" spans="1:12" ht="42" x14ac:dyDescent="0.15">
      <c r="A732" s="7">
        <v>731</v>
      </c>
      <c r="B732" s="8" t="s">
        <v>782</v>
      </c>
      <c r="C732" s="8">
        <v>6</v>
      </c>
      <c r="D732" s="8">
        <v>3</v>
      </c>
      <c r="E732" s="9" t="s">
        <v>787</v>
      </c>
      <c r="F732" s="10"/>
      <c r="G732" s="10"/>
      <c r="H732" s="14"/>
      <c r="I732" s="2">
        <v>0</v>
      </c>
      <c r="J732" s="11">
        <v>0</v>
      </c>
      <c r="L732" s="16"/>
    </row>
    <row r="733" spans="1:12" ht="42" x14ac:dyDescent="0.15">
      <c r="A733" s="7">
        <v>732</v>
      </c>
      <c r="B733" s="8" t="s">
        <v>782</v>
      </c>
      <c r="C733" s="8">
        <v>7</v>
      </c>
      <c r="D733" s="8">
        <v>3</v>
      </c>
      <c r="E733" s="9" t="s">
        <v>788</v>
      </c>
      <c r="F733" s="13" t="str">
        <f ca="1">IFERROR(__xludf.DUMMYFUNCTION("""COMPUTED_VALUE"""),"WD")</f>
        <v>WD</v>
      </c>
      <c r="G733" s="13" t="str">
        <f ca="1">IFERROR(__xludf.DUMMYFUNCTION("""COMPUTED_VALUE"""),"RP")</f>
        <v>RP</v>
      </c>
      <c r="H733" s="8" t="s">
        <v>74</v>
      </c>
      <c r="I733" s="2" t="s">
        <v>74</v>
      </c>
      <c r="J733" s="11">
        <v>1</v>
      </c>
      <c r="L733" s="16"/>
    </row>
    <row r="734" spans="1:12" ht="70" x14ac:dyDescent="0.15">
      <c r="A734" s="7">
        <v>733</v>
      </c>
      <c r="B734" s="8" t="s">
        <v>782</v>
      </c>
      <c r="C734" s="8">
        <v>8</v>
      </c>
      <c r="D734" s="8">
        <v>4</v>
      </c>
      <c r="E734" s="9" t="s">
        <v>789</v>
      </c>
      <c r="F734" s="10"/>
      <c r="G734" s="10"/>
      <c r="H734" s="14"/>
      <c r="I734" s="2">
        <v>0</v>
      </c>
      <c r="J734" s="11">
        <v>0</v>
      </c>
      <c r="L734" s="16"/>
    </row>
    <row r="735" spans="1:12" ht="14" x14ac:dyDescent="0.15">
      <c r="A735" s="7">
        <v>734</v>
      </c>
      <c r="B735" s="8" t="s">
        <v>782</v>
      </c>
      <c r="C735" s="8">
        <v>9</v>
      </c>
      <c r="D735" s="8">
        <v>4</v>
      </c>
      <c r="E735" s="9" t="s">
        <v>790</v>
      </c>
      <c r="F735" s="13" t="str">
        <f ca="1">IFERROR(__xludf.DUMMYFUNCTION("""COMPUTED_VALUE"""),"WD")</f>
        <v>WD</v>
      </c>
      <c r="G735" s="13" t="str">
        <f ca="1">IFERROR(__xludf.DUMMYFUNCTION("""COMPUTED_VALUE"""),"WD")</f>
        <v>WD</v>
      </c>
      <c r="H735" s="14"/>
      <c r="I735" s="2" t="s">
        <v>45</v>
      </c>
      <c r="J735" s="11">
        <v>1</v>
      </c>
      <c r="L735" s="16"/>
    </row>
    <row r="736" spans="1:12" ht="14" x14ac:dyDescent="0.15">
      <c r="A736" s="7">
        <v>735</v>
      </c>
      <c r="B736" s="8" t="s">
        <v>782</v>
      </c>
      <c r="C736" s="8">
        <v>10</v>
      </c>
      <c r="D736" s="8">
        <v>5</v>
      </c>
      <c r="E736" s="9" t="s">
        <v>791</v>
      </c>
      <c r="F736" s="10"/>
      <c r="G736" s="10"/>
      <c r="H736" s="14"/>
      <c r="I736" s="2">
        <v>0</v>
      </c>
      <c r="J736" s="11">
        <v>0</v>
      </c>
      <c r="L736" s="16"/>
    </row>
    <row r="737" spans="1:12" ht="42" x14ac:dyDescent="0.15">
      <c r="A737" s="7">
        <v>736</v>
      </c>
      <c r="B737" s="8" t="s">
        <v>782</v>
      </c>
      <c r="C737" s="8">
        <v>11</v>
      </c>
      <c r="D737" s="8">
        <v>5</v>
      </c>
      <c r="E737" s="9" t="s">
        <v>792</v>
      </c>
      <c r="F737" s="13" t="str">
        <f ca="1">IFERROR(__xludf.DUMMYFUNCTION("""COMPUTED_VALUE"""),"WD")</f>
        <v>WD</v>
      </c>
      <c r="G737" s="13" t="str">
        <f ca="1">IFERROR(__xludf.DUMMYFUNCTION("""COMPUTED_VALUE"""),"WD")</f>
        <v>WD</v>
      </c>
      <c r="H737" s="14"/>
      <c r="I737" s="2" t="s">
        <v>45</v>
      </c>
      <c r="J737" s="11">
        <v>1</v>
      </c>
      <c r="L737" s="16"/>
    </row>
    <row r="738" spans="1:12" ht="28" x14ac:dyDescent="0.15">
      <c r="A738" s="7">
        <v>737</v>
      </c>
      <c r="B738" s="8" t="s">
        <v>782</v>
      </c>
      <c r="C738" s="8">
        <v>12</v>
      </c>
      <c r="D738" s="8">
        <v>6</v>
      </c>
      <c r="E738" s="9" t="s">
        <v>793</v>
      </c>
      <c r="F738" s="10"/>
      <c r="G738" s="10"/>
      <c r="H738" s="14"/>
      <c r="I738" s="2">
        <v>0</v>
      </c>
      <c r="J738" s="11">
        <v>0</v>
      </c>
      <c r="L738" s="16"/>
    </row>
    <row r="739" spans="1:12" ht="42" x14ac:dyDescent="0.15">
      <c r="A739" s="7">
        <v>738</v>
      </c>
      <c r="B739" s="8" t="s">
        <v>782</v>
      </c>
      <c r="C739" s="8">
        <v>13</v>
      </c>
      <c r="D739" s="8">
        <v>6</v>
      </c>
      <c r="E739" s="9" t="s">
        <v>794</v>
      </c>
      <c r="F739" s="13" t="str">
        <f ca="1">IFERROR(__xludf.DUMMYFUNCTION("""COMPUTED_VALUE"""),"RP")</f>
        <v>RP</v>
      </c>
      <c r="G739" s="13" t="str">
        <f ca="1">IFERROR(__xludf.DUMMYFUNCTION("""COMPUTED_VALUE"""),"RP")</f>
        <v>RP</v>
      </c>
      <c r="H739" s="14"/>
      <c r="I739" s="2" t="s">
        <v>74</v>
      </c>
      <c r="J739" s="11">
        <v>1</v>
      </c>
      <c r="L739" s="16"/>
    </row>
    <row r="740" spans="1:12" ht="28" x14ac:dyDescent="0.15">
      <c r="A740" s="7">
        <v>739</v>
      </c>
      <c r="B740" s="8" t="s">
        <v>782</v>
      </c>
      <c r="C740" s="8">
        <v>14</v>
      </c>
      <c r="D740" s="8">
        <v>7</v>
      </c>
      <c r="E740" s="9" t="s">
        <v>795</v>
      </c>
      <c r="F740" s="10"/>
      <c r="G740" s="10"/>
      <c r="H740" s="14"/>
      <c r="I740" s="2">
        <v>0</v>
      </c>
      <c r="J740" s="11">
        <v>0</v>
      </c>
      <c r="L740" s="16"/>
    </row>
    <row r="741" spans="1:12" ht="28" x14ac:dyDescent="0.15">
      <c r="A741" s="7">
        <v>740</v>
      </c>
      <c r="B741" s="8" t="s">
        <v>782</v>
      </c>
      <c r="C741" s="8">
        <v>15</v>
      </c>
      <c r="D741" s="8">
        <v>7</v>
      </c>
      <c r="E741" s="9" t="s">
        <v>796</v>
      </c>
      <c r="F741" s="13" t="str">
        <f ca="1">IFERROR(__xludf.DUMMYFUNCTION("""COMPUTED_VALUE"""),"RI")</f>
        <v>RI</v>
      </c>
      <c r="G741" s="13" t="str">
        <f ca="1">IFERROR(__xludf.DUMMYFUNCTION("""COMPUTED_VALUE"""),"RI")</f>
        <v>RI</v>
      </c>
      <c r="H741" s="14"/>
      <c r="I741" s="2" t="s">
        <v>14</v>
      </c>
      <c r="J741" s="11">
        <v>1</v>
      </c>
      <c r="L741" s="16"/>
    </row>
    <row r="742" spans="1:12" ht="42" x14ac:dyDescent="0.15">
      <c r="A742" s="7">
        <v>741</v>
      </c>
      <c r="B742" s="8" t="s">
        <v>782</v>
      </c>
      <c r="C742" s="8">
        <v>16</v>
      </c>
      <c r="D742" s="8">
        <v>8</v>
      </c>
      <c r="E742" s="9" t="s">
        <v>797</v>
      </c>
      <c r="F742" s="10"/>
      <c r="G742" s="10"/>
      <c r="H742" s="14"/>
      <c r="I742" s="2">
        <v>0</v>
      </c>
      <c r="J742" s="11">
        <v>0</v>
      </c>
      <c r="L742" s="16"/>
    </row>
    <row r="743" spans="1:12" ht="14" x14ac:dyDescent="0.15">
      <c r="A743" s="7">
        <v>742</v>
      </c>
      <c r="B743" s="8" t="s">
        <v>782</v>
      </c>
      <c r="C743" s="8">
        <v>17</v>
      </c>
      <c r="D743" s="8">
        <v>8</v>
      </c>
      <c r="E743" s="9" t="s">
        <v>798</v>
      </c>
      <c r="F743" s="13" t="str">
        <f ca="1">IFERROR(__xludf.DUMMYFUNCTION("""COMPUTED_VALUE"""),"RP")</f>
        <v>RP</v>
      </c>
      <c r="G743" s="13" t="str">
        <f ca="1">IFERROR(__xludf.DUMMYFUNCTION("""COMPUTED_VALUE"""),"O")</f>
        <v>O</v>
      </c>
      <c r="H743" s="8" t="s">
        <v>19</v>
      </c>
      <c r="I743" s="2" t="s">
        <v>19</v>
      </c>
      <c r="J743" s="11">
        <v>1</v>
      </c>
      <c r="L743" s="16"/>
    </row>
    <row r="744" spans="1:12" ht="28" x14ac:dyDescent="0.15">
      <c r="A744" s="7">
        <v>743</v>
      </c>
      <c r="B744" s="8" t="s">
        <v>782</v>
      </c>
      <c r="C744" s="8">
        <v>18</v>
      </c>
      <c r="D744" s="8">
        <v>9</v>
      </c>
      <c r="E744" s="9" t="s">
        <v>799</v>
      </c>
      <c r="F744" s="10"/>
      <c r="G744" s="10"/>
      <c r="H744" s="14"/>
      <c r="I744" s="2">
        <v>0</v>
      </c>
      <c r="J744" s="11">
        <v>0</v>
      </c>
      <c r="L744" s="16"/>
    </row>
    <row r="745" spans="1:12" ht="14" x14ac:dyDescent="0.15">
      <c r="A745" s="7">
        <v>744</v>
      </c>
      <c r="B745" s="8" t="s">
        <v>782</v>
      </c>
      <c r="C745" s="8">
        <v>19</v>
      </c>
      <c r="D745" s="8">
        <v>9</v>
      </c>
      <c r="E745" s="9" t="s">
        <v>800</v>
      </c>
      <c r="F745" s="13" t="str">
        <f ca="1">IFERROR(__xludf.DUMMYFUNCTION("""COMPUTED_VALUE"""),"O")</f>
        <v>O</v>
      </c>
      <c r="G745" s="13" t="str">
        <f ca="1">IFERROR(__xludf.DUMMYFUNCTION("""COMPUTED_VALUE"""),"O")</f>
        <v>O</v>
      </c>
      <c r="H745" s="14"/>
      <c r="I745" s="2" t="s">
        <v>19</v>
      </c>
      <c r="J745" s="11">
        <v>1</v>
      </c>
      <c r="L745" s="16"/>
    </row>
    <row r="746" spans="1:12" ht="14" x14ac:dyDescent="0.15">
      <c r="A746" s="7">
        <v>745</v>
      </c>
      <c r="B746" s="8" t="s">
        <v>801</v>
      </c>
      <c r="C746" s="8">
        <v>0</v>
      </c>
      <c r="D746" s="8">
        <v>0</v>
      </c>
      <c r="E746" s="9" t="s">
        <v>802</v>
      </c>
      <c r="F746" s="10"/>
      <c r="G746" s="10"/>
      <c r="H746" s="14"/>
      <c r="I746" s="2">
        <v>0</v>
      </c>
      <c r="J746" s="11">
        <v>0</v>
      </c>
      <c r="L746" s="16"/>
    </row>
    <row r="747" spans="1:12" ht="14" x14ac:dyDescent="0.15">
      <c r="A747" s="7">
        <v>746</v>
      </c>
      <c r="B747" s="8" t="s">
        <v>801</v>
      </c>
      <c r="C747" s="8">
        <v>1</v>
      </c>
      <c r="D747" s="8">
        <v>0</v>
      </c>
      <c r="E747" s="9" t="s">
        <v>803</v>
      </c>
      <c r="F747" s="13" t="str">
        <f ca="1">IFERROR(__xludf.DUMMYFUNCTION("""COMPUTED_VALUE"""),"O")</f>
        <v>O</v>
      </c>
      <c r="G747" s="13" t="str">
        <f ca="1">IFERROR(__xludf.DUMMYFUNCTION("""COMPUTED_VALUE"""),"O")</f>
        <v>O</v>
      </c>
      <c r="H747" s="14"/>
      <c r="I747" s="2" t="s">
        <v>19</v>
      </c>
      <c r="J747" s="11">
        <v>1</v>
      </c>
      <c r="L747" s="16"/>
    </row>
    <row r="748" spans="1:12" ht="42" x14ac:dyDescent="0.15">
      <c r="A748" s="7">
        <v>747</v>
      </c>
      <c r="B748" s="8" t="s">
        <v>801</v>
      </c>
      <c r="C748" s="8">
        <v>2</v>
      </c>
      <c r="D748" s="8">
        <v>1</v>
      </c>
      <c r="E748" s="9" t="s">
        <v>804</v>
      </c>
      <c r="F748" s="10"/>
      <c r="G748" s="10"/>
      <c r="H748" s="14"/>
      <c r="I748" s="2">
        <v>0</v>
      </c>
      <c r="J748" s="11">
        <v>0</v>
      </c>
      <c r="L748" s="16"/>
    </row>
    <row r="749" spans="1:12" ht="28" x14ac:dyDescent="0.15">
      <c r="A749" s="7">
        <v>748</v>
      </c>
      <c r="B749" s="8" t="s">
        <v>801</v>
      </c>
      <c r="C749" s="8">
        <v>3</v>
      </c>
      <c r="D749" s="8">
        <v>1</v>
      </c>
      <c r="E749" s="9" t="s">
        <v>805</v>
      </c>
      <c r="F749" s="13" t="str">
        <f ca="1">IFERROR(__xludf.DUMMYFUNCTION("""COMPUTED_VALUE"""),"O")</f>
        <v>O</v>
      </c>
      <c r="G749" s="13" t="str">
        <f ca="1">IFERROR(__xludf.DUMMYFUNCTION("""COMPUTED_VALUE"""),"O")</f>
        <v>O</v>
      </c>
      <c r="H749" s="14"/>
      <c r="I749" s="2" t="s">
        <v>19</v>
      </c>
      <c r="J749" s="11">
        <v>1</v>
      </c>
      <c r="L749" s="16"/>
    </row>
    <row r="750" spans="1:12" ht="56" x14ac:dyDescent="0.15">
      <c r="A750" s="7">
        <v>749</v>
      </c>
      <c r="B750" s="8" t="s">
        <v>801</v>
      </c>
      <c r="C750" s="8">
        <v>4</v>
      </c>
      <c r="D750" s="8">
        <v>2</v>
      </c>
      <c r="E750" s="9" t="s">
        <v>806</v>
      </c>
      <c r="F750" s="10"/>
      <c r="G750" s="10"/>
      <c r="H750" s="14"/>
      <c r="I750" s="2">
        <v>0</v>
      </c>
      <c r="J750" s="11">
        <v>0</v>
      </c>
      <c r="L750" s="16"/>
    </row>
    <row r="751" spans="1:12" ht="28" x14ac:dyDescent="0.15">
      <c r="A751" s="7">
        <v>750</v>
      </c>
      <c r="B751" s="8" t="s">
        <v>801</v>
      </c>
      <c r="C751" s="8">
        <v>5</v>
      </c>
      <c r="D751" s="8">
        <v>2</v>
      </c>
      <c r="E751" s="9" t="s">
        <v>807</v>
      </c>
      <c r="F751" s="13" t="str">
        <f ca="1">IFERROR(__xludf.DUMMYFUNCTION("""COMPUTED_VALUE"""),"O")</f>
        <v>O</v>
      </c>
      <c r="G751" s="13" t="str">
        <f ca="1">IFERROR(__xludf.DUMMYFUNCTION("""COMPUTED_VALUE"""),"O")</f>
        <v>O</v>
      </c>
      <c r="H751" s="14"/>
      <c r="I751" s="2" t="s">
        <v>19</v>
      </c>
      <c r="J751" s="11">
        <v>1</v>
      </c>
      <c r="L751" s="16"/>
    </row>
    <row r="752" spans="1:12" ht="56" x14ac:dyDescent="0.15">
      <c r="A752" s="7">
        <v>751</v>
      </c>
      <c r="B752" s="8" t="s">
        <v>801</v>
      </c>
      <c r="C752" s="8">
        <v>6</v>
      </c>
      <c r="D752" s="8">
        <v>3</v>
      </c>
      <c r="E752" s="9" t="s">
        <v>808</v>
      </c>
      <c r="F752" s="10"/>
      <c r="G752" s="10"/>
      <c r="H752" s="14"/>
      <c r="I752" s="2">
        <v>0</v>
      </c>
      <c r="J752" s="11">
        <v>0</v>
      </c>
      <c r="L752" s="16"/>
    </row>
    <row r="753" spans="1:12" ht="14" x14ac:dyDescent="0.15">
      <c r="A753" s="7">
        <v>752</v>
      </c>
      <c r="B753" s="8" t="s">
        <v>801</v>
      </c>
      <c r="C753" s="8">
        <v>7</v>
      </c>
      <c r="D753" s="8">
        <v>3</v>
      </c>
      <c r="E753" s="9" t="s">
        <v>809</v>
      </c>
      <c r="F753" s="13" t="str">
        <f ca="1">IFERROR(__xludf.DUMMYFUNCTION("""COMPUTED_VALUE"""),"RI")</f>
        <v>RI</v>
      </c>
      <c r="G753" s="13" t="str">
        <f ca="1">IFERROR(__xludf.DUMMYFUNCTION("""COMPUTED_VALUE"""),"RI")</f>
        <v>RI</v>
      </c>
      <c r="H753" s="14"/>
      <c r="I753" s="2" t="s">
        <v>14</v>
      </c>
      <c r="J753" s="11">
        <v>1</v>
      </c>
      <c r="L753" s="16"/>
    </row>
    <row r="754" spans="1:12" ht="56" x14ac:dyDescent="0.15">
      <c r="A754" s="7">
        <v>753</v>
      </c>
      <c r="B754" s="8" t="s">
        <v>801</v>
      </c>
      <c r="C754" s="8">
        <v>8</v>
      </c>
      <c r="D754" s="8">
        <v>4</v>
      </c>
      <c r="E754" s="9" t="s">
        <v>810</v>
      </c>
      <c r="F754" s="10"/>
      <c r="G754" s="10"/>
      <c r="H754" s="14"/>
      <c r="I754" s="2">
        <v>0</v>
      </c>
      <c r="J754" s="11">
        <v>0</v>
      </c>
      <c r="L754" s="16"/>
    </row>
    <row r="755" spans="1:12" ht="14" x14ac:dyDescent="0.15">
      <c r="A755" s="7">
        <v>754</v>
      </c>
      <c r="B755" s="8" t="s">
        <v>801</v>
      </c>
      <c r="C755" s="8">
        <v>9</v>
      </c>
      <c r="D755" s="8">
        <v>4</v>
      </c>
      <c r="E755" s="9" t="s">
        <v>811</v>
      </c>
      <c r="F755" s="13" t="str">
        <f ca="1">IFERROR(__xludf.DUMMYFUNCTION("""COMPUTED_VALUE"""),"RI")</f>
        <v>RI</v>
      </c>
      <c r="G755" s="13" t="str">
        <f ca="1">IFERROR(__xludf.DUMMYFUNCTION("""COMPUTED_VALUE"""),"RI")</f>
        <v>RI</v>
      </c>
      <c r="H755" s="14"/>
      <c r="I755" s="2" t="s">
        <v>14</v>
      </c>
      <c r="J755" s="11">
        <v>1</v>
      </c>
      <c r="L755" s="16"/>
    </row>
    <row r="756" spans="1:12" ht="56" x14ac:dyDescent="0.15">
      <c r="A756" s="7">
        <v>755</v>
      </c>
      <c r="B756" s="8" t="s">
        <v>801</v>
      </c>
      <c r="C756" s="8">
        <v>10</v>
      </c>
      <c r="D756" s="8">
        <v>5</v>
      </c>
      <c r="E756" s="9" t="s">
        <v>812</v>
      </c>
      <c r="F756" s="10"/>
      <c r="G756" s="10"/>
      <c r="H756" s="14"/>
      <c r="I756" s="2">
        <v>0</v>
      </c>
      <c r="J756" s="11">
        <v>0</v>
      </c>
      <c r="L756" s="16"/>
    </row>
    <row r="757" spans="1:12" ht="28" x14ac:dyDescent="0.15">
      <c r="A757" s="7">
        <v>756</v>
      </c>
      <c r="B757" s="8" t="s">
        <v>801</v>
      </c>
      <c r="C757" s="8">
        <v>11</v>
      </c>
      <c r="D757" s="8">
        <v>5</v>
      </c>
      <c r="E757" s="9" t="s">
        <v>813</v>
      </c>
      <c r="F757" s="13" t="str">
        <f ca="1">IFERROR(__xludf.DUMMYFUNCTION("""COMPUTED_VALUE"""),"RP")</f>
        <v>RP</v>
      </c>
      <c r="G757" s="13" t="str">
        <f ca="1">IFERROR(__xludf.DUMMYFUNCTION("""COMPUTED_VALUE"""),"RP")</f>
        <v>RP</v>
      </c>
      <c r="H757" s="14"/>
      <c r="I757" s="2" t="s">
        <v>74</v>
      </c>
      <c r="J757" s="11">
        <v>1</v>
      </c>
      <c r="L757" s="16"/>
    </row>
    <row r="758" spans="1:12" ht="70" x14ac:dyDescent="0.15">
      <c r="A758" s="7">
        <v>757</v>
      </c>
      <c r="B758" s="8" t="s">
        <v>801</v>
      </c>
      <c r="C758" s="8">
        <v>12</v>
      </c>
      <c r="D758" s="8">
        <v>6</v>
      </c>
      <c r="E758" s="9" t="s">
        <v>814</v>
      </c>
      <c r="F758" s="10"/>
      <c r="G758" s="10"/>
      <c r="H758" s="14"/>
      <c r="I758" s="2">
        <v>0</v>
      </c>
      <c r="J758" s="11">
        <v>0</v>
      </c>
      <c r="L758" s="16"/>
    </row>
    <row r="759" spans="1:12" ht="14" x14ac:dyDescent="0.15">
      <c r="A759" s="7">
        <v>758</v>
      </c>
      <c r="B759" s="8" t="s">
        <v>801</v>
      </c>
      <c r="C759" s="8">
        <v>13</v>
      </c>
      <c r="D759" s="8">
        <v>6</v>
      </c>
      <c r="E759" s="9" t="s">
        <v>815</v>
      </c>
      <c r="F759" s="13" t="str">
        <f ca="1">IFERROR(__xludf.DUMMYFUNCTION("""COMPUTED_VALUE"""),"WD")</f>
        <v>WD</v>
      </c>
      <c r="G759" s="13" t="str">
        <f ca="1">IFERROR(__xludf.DUMMYFUNCTION("""COMPUTED_VALUE"""),"RP")</f>
        <v>RP</v>
      </c>
      <c r="H759" s="8" t="s">
        <v>45</v>
      </c>
      <c r="I759" s="2" t="s">
        <v>45</v>
      </c>
      <c r="J759" s="11">
        <v>1</v>
      </c>
      <c r="L759" s="16"/>
    </row>
    <row r="760" spans="1:12" ht="42" x14ac:dyDescent="0.15">
      <c r="A760" s="7">
        <v>759</v>
      </c>
      <c r="B760" s="8" t="s">
        <v>801</v>
      </c>
      <c r="C760" s="8">
        <v>14</v>
      </c>
      <c r="D760" s="8">
        <v>7</v>
      </c>
      <c r="E760" s="9" t="s">
        <v>816</v>
      </c>
      <c r="F760" s="10"/>
      <c r="G760" s="10"/>
      <c r="H760" s="14"/>
      <c r="I760" s="2">
        <v>0</v>
      </c>
      <c r="J760" s="11">
        <v>0</v>
      </c>
      <c r="L760" s="16"/>
    </row>
    <row r="761" spans="1:12" ht="14" x14ac:dyDescent="0.15">
      <c r="A761" s="7">
        <v>760</v>
      </c>
      <c r="B761" s="8" t="s">
        <v>801</v>
      </c>
      <c r="C761" s="8">
        <v>15</v>
      </c>
      <c r="D761" s="8">
        <v>7</v>
      </c>
      <c r="E761" s="9" t="s">
        <v>817</v>
      </c>
      <c r="F761" s="13" t="str">
        <f ca="1">IFERROR(__xludf.DUMMYFUNCTION("""COMPUTED_VALUE"""),"RP")</f>
        <v>RP</v>
      </c>
      <c r="G761" s="13" t="str">
        <f ca="1">IFERROR(__xludf.DUMMYFUNCTION("""COMPUTED_VALUE"""),"RP")</f>
        <v>RP</v>
      </c>
      <c r="H761" s="14"/>
      <c r="I761" s="2" t="s">
        <v>74</v>
      </c>
      <c r="J761" s="11">
        <v>1</v>
      </c>
      <c r="L761" s="16"/>
    </row>
    <row r="762" spans="1:12" ht="84" x14ac:dyDescent="0.15">
      <c r="A762" s="7">
        <v>761</v>
      </c>
      <c r="B762" s="8" t="s">
        <v>801</v>
      </c>
      <c r="C762" s="8">
        <v>16</v>
      </c>
      <c r="D762" s="8">
        <v>8</v>
      </c>
      <c r="E762" s="9" t="s">
        <v>818</v>
      </c>
      <c r="F762" s="10"/>
      <c r="G762" s="10"/>
      <c r="H762" s="14"/>
      <c r="I762" s="2">
        <v>0</v>
      </c>
      <c r="J762" s="11">
        <v>0</v>
      </c>
      <c r="L762" s="16"/>
    </row>
    <row r="763" spans="1:12" ht="28" x14ac:dyDescent="0.15">
      <c r="A763" s="7">
        <v>762</v>
      </c>
      <c r="B763" s="8" t="s">
        <v>801</v>
      </c>
      <c r="C763" s="8">
        <v>17</v>
      </c>
      <c r="D763" s="8">
        <v>8</v>
      </c>
      <c r="E763" s="9" t="s">
        <v>819</v>
      </c>
      <c r="F763" s="13" t="str">
        <f ca="1">IFERROR(__xludf.DUMMYFUNCTION("""COMPUTED_VALUE"""),"WD")</f>
        <v>WD</v>
      </c>
      <c r="G763" s="13" t="str">
        <f ca="1">IFERROR(__xludf.DUMMYFUNCTION("""COMPUTED_VALUE"""),"WD")</f>
        <v>WD</v>
      </c>
      <c r="H763" s="14"/>
      <c r="I763" s="2" t="s">
        <v>45</v>
      </c>
      <c r="J763" s="11">
        <v>1</v>
      </c>
      <c r="L763" s="16"/>
    </row>
    <row r="764" spans="1:12" ht="42" x14ac:dyDescent="0.15">
      <c r="A764" s="7">
        <v>763</v>
      </c>
      <c r="B764" s="8" t="s">
        <v>801</v>
      </c>
      <c r="C764" s="8">
        <v>18</v>
      </c>
      <c r="D764" s="8">
        <v>9</v>
      </c>
      <c r="E764" s="9" t="s">
        <v>820</v>
      </c>
      <c r="F764" s="10"/>
      <c r="G764" s="10"/>
      <c r="H764" s="14"/>
      <c r="I764" s="2">
        <v>0</v>
      </c>
      <c r="J764" s="11">
        <v>0</v>
      </c>
      <c r="L764" s="16"/>
    </row>
    <row r="765" spans="1:12" ht="14" x14ac:dyDescent="0.15">
      <c r="A765" s="7">
        <v>764</v>
      </c>
      <c r="B765" s="8" t="s">
        <v>801</v>
      </c>
      <c r="C765" s="8">
        <v>19</v>
      </c>
      <c r="D765" s="8">
        <v>9</v>
      </c>
      <c r="E765" s="9" t="s">
        <v>821</v>
      </c>
      <c r="F765" s="13" t="str">
        <f ca="1">IFERROR(__xludf.DUMMYFUNCTION("""COMPUTED_VALUE"""),"WD")</f>
        <v>WD</v>
      </c>
      <c r="G765" s="13" t="str">
        <f ca="1">IFERROR(__xludf.DUMMYFUNCTION("""COMPUTED_VALUE"""),"WD")</f>
        <v>WD</v>
      </c>
      <c r="H765" s="14"/>
      <c r="I765" s="2" t="s">
        <v>45</v>
      </c>
      <c r="J765" s="11">
        <v>1</v>
      </c>
      <c r="L765" s="16"/>
    </row>
    <row r="766" spans="1:12" ht="42" x14ac:dyDescent="0.15">
      <c r="A766" s="7">
        <v>765</v>
      </c>
      <c r="B766" s="8" t="s">
        <v>801</v>
      </c>
      <c r="C766" s="8">
        <v>20</v>
      </c>
      <c r="D766" s="8">
        <v>10</v>
      </c>
      <c r="E766" s="9" t="s">
        <v>822</v>
      </c>
      <c r="F766" s="10"/>
      <c r="G766" s="10"/>
      <c r="H766" s="14"/>
      <c r="I766" s="2">
        <v>0</v>
      </c>
      <c r="J766" s="11">
        <v>0</v>
      </c>
      <c r="L766" s="16"/>
    </row>
    <row r="767" spans="1:12" ht="14" x14ac:dyDescent="0.15">
      <c r="A767" s="7">
        <v>766</v>
      </c>
      <c r="B767" s="8" t="s">
        <v>823</v>
      </c>
      <c r="C767" s="8">
        <v>0</v>
      </c>
      <c r="D767" s="8">
        <v>0</v>
      </c>
      <c r="E767" s="9" t="s">
        <v>824</v>
      </c>
      <c r="F767" s="10"/>
      <c r="G767" s="10"/>
      <c r="H767" s="14"/>
      <c r="I767" s="2">
        <v>0</v>
      </c>
      <c r="J767" s="11">
        <v>0</v>
      </c>
      <c r="L767" s="16"/>
    </row>
    <row r="768" spans="1:12" ht="14" x14ac:dyDescent="0.15">
      <c r="A768" s="7">
        <v>767</v>
      </c>
      <c r="B768" s="8" t="s">
        <v>823</v>
      </c>
      <c r="C768" s="8">
        <v>1</v>
      </c>
      <c r="D768" s="8">
        <v>0</v>
      </c>
      <c r="E768" s="9" t="s">
        <v>825</v>
      </c>
      <c r="F768" s="13" t="str">
        <f ca="1">IFERROR(__xludf.DUMMYFUNCTION("""COMPUTED_VALUE"""),"O")</f>
        <v>O</v>
      </c>
      <c r="G768" s="13" t="str">
        <f ca="1">IFERROR(__xludf.DUMMYFUNCTION("""COMPUTED_VALUE"""),"O")</f>
        <v>O</v>
      </c>
      <c r="H768" s="14"/>
      <c r="I768" s="2" t="s">
        <v>19</v>
      </c>
      <c r="J768" s="11">
        <v>1</v>
      </c>
      <c r="L768" s="16"/>
    </row>
    <row r="769" spans="1:12" ht="28" x14ac:dyDescent="0.15">
      <c r="A769" s="7">
        <v>768</v>
      </c>
      <c r="B769" s="8" t="s">
        <v>823</v>
      </c>
      <c r="C769" s="8">
        <v>2</v>
      </c>
      <c r="D769" s="8">
        <v>1</v>
      </c>
      <c r="E769" s="9" t="s">
        <v>826</v>
      </c>
      <c r="F769" s="10"/>
      <c r="G769" s="10"/>
      <c r="H769" s="14"/>
      <c r="I769" s="2">
        <v>0</v>
      </c>
      <c r="J769" s="11">
        <v>0</v>
      </c>
      <c r="L769" s="16"/>
    </row>
    <row r="770" spans="1:12" ht="14" x14ac:dyDescent="0.15">
      <c r="A770" s="7">
        <v>769</v>
      </c>
      <c r="B770" s="8" t="s">
        <v>823</v>
      </c>
      <c r="C770" s="8">
        <v>3</v>
      </c>
      <c r="D770" s="8">
        <v>1</v>
      </c>
      <c r="E770" s="9" t="s">
        <v>827</v>
      </c>
      <c r="F770" s="13" t="str">
        <f ca="1">IFERROR(__xludf.DUMMYFUNCTION("""COMPUTED_VALUE"""),"RP")</f>
        <v>RP</v>
      </c>
      <c r="G770" s="13" t="str">
        <f ca="1">IFERROR(__xludf.DUMMYFUNCTION("""COMPUTED_VALUE"""),"RP")</f>
        <v>RP</v>
      </c>
      <c r="H770" s="14"/>
      <c r="I770" s="2" t="s">
        <v>74</v>
      </c>
      <c r="J770" s="11">
        <v>1</v>
      </c>
      <c r="L770" s="16"/>
    </row>
    <row r="771" spans="1:12" ht="42" x14ac:dyDescent="0.15">
      <c r="A771" s="7">
        <v>770</v>
      </c>
      <c r="B771" s="8" t="s">
        <v>823</v>
      </c>
      <c r="C771" s="8">
        <v>4</v>
      </c>
      <c r="D771" s="8">
        <v>2</v>
      </c>
      <c r="E771" s="9" t="s">
        <v>828</v>
      </c>
      <c r="F771" s="10"/>
      <c r="G771" s="10"/>
      <c r="H771" s="14"/>
      <c r="I771" s="2">
        <v>0</v>
      </c>
      <c r="J771" s="11">
        <v>0</v>
      </c>
      <c r="L771" s="16"/>
    </row>
    <row r="772" spans="1:12" ht="28" x14ac:dyDescent="0.15">
      <c r="A772" s="7">
        <v>771</v>
      </c>
      <c r="B772" s="8" t="s">
        <v>823</v>
      </c>
      <c r="C772" s="8">
        <v>5</v>
      </c>
      <c r="D772" s="8">
        <v>2</v>
      </c>
      <c r="E772" s="9" t="s">
        <v>829</v>
      </c>
      <c r="F772" s="13" t="str">
        <f ca="1">IFERROR(__xludf.DUMMYFUNCTION("""COMPUTED_VALUE"""),"RI")</f>
        <v>RI</v>
      </c>
      <c r="G772" s="13" t="str">
        <f ca="1">IFERROR(__xludf.DUMMYFUNCTION("""COMPUTED_VALUE"""),"RI")</f>
        <v>RI</v>
      </c>
      <c r="H772" s="14"/>
      <c r="I772" s="2" t="s">
        <v>14</v>
      </c>
      <c r="J772" s="11">
        <v>1</v>
      </c>
      <c r="L772" s="16"/>
    </row>
    <row r="773" spans="1:12" ht="28" x14ac:dyDescent="0.15">
      <c r="A773" s="7">
        <v>772</v>
      </c>
      <c r="B773" s="8" t="s">
        <v>823</v>
      </c>
      <c r="C773" s="8">
        <v>6</v>
      </c>
      <c r="D773" s="8">
        <v>3</v>
      </c>
      <c r="E773" s="9" t="s">
        <v>830</v>
      </c>
      <c r="F773" s="10"/>
      <c r="G773" s="10"/>
      <c r="H773" s="14"/>
      <c r="I773" s="2">
        <v>0</v>
      </c>
      <c r="J773" s="11">
        <v>0</v>
      </c>
      <c r="L773" s="16"/>
    </row>
    <row r="774" spans="1:12" ht="28" x14ac:dyDescent="0.15">
      <c r="A774" s="7">
        <v>773</v>
      </c>
      <c r="B774" s="8" t="s">
        <v>823</v>
      </c>
      <c r="C774" s="8">
        <v>7</v>
      </c>
      <c r="D774" s="8">
        <v>3</v>
      </c>
      <c r="E774" s="9" t="s">
        <v>831</v>
      </c>
      <c r="F774" s="13" t="str">
        <f ca="1">IFERROR(__xludf.DUMMYFUNCTION("""COMPUTED_VALUE"""),"RI")</f>
        <v>RI</v>
      </c>
      <c r="G774" s="13" t="str">
        <f ca="1">IFERROR(__xludf.DUMMYFUNCTION("""COMPUTED_VALUE"""),"RI")</f>
        <v>RI</v>
      </c>
      <c r="H774" s="14"/>
      <c r="I774" s="2" t="s">
        <v>14</v>
      </c>
      <c r="J774" s="11">
        <v>1</v>
      </c>
      <c r="L774" s="16"/>
    </row>
    <row r="775" spans="1:12" ht="56" x14ac:dyDescent="0.15">
      <c r="A775" s="7">
        <v>774</v>
      </c>
      <c r="B775" s="8" t="s">
        <v>823</v>
      </c>
      <c r="C775" s="8">
        <v>8</v>
      </c>
      <c r="D775" s="8">
        <v>4</v>
      </c>
      <c r="E775" s="9" t="s">
        <v>832</v>
      </c>
      <c r="F775" s="10"/>
      <c r="G775" s="10"/>
      <c r="H775" s="14"/>
      <c r="I775" s="2">
        <v>0</v>
      </c>
      <c r="J775" s="11">
        <v>0</v>
      </c>
      <c r="L775" s="16"/>
    </row>
    <row r="776" spans="1:12" ht="28" x14ac:dyDescent="0.15">
      <c r="A776" s="7">
        <v>775</v>
      </c>
      <c r="B776" s="8" t="s">
        <v>823</v>
      </c>
      <c r="C776" s="8">
        <v>9</v>
      </c>
      <c r="D776" s="8">
        <v>4</v>
      </c>
      <c r="E776" s="9" t="s">
        <v>833</v>
      </c>
      <c r="F776" s="13" t="str">
        <f ca="1">IFERROR(__xludf.DUMMYFUNCTION("""COMPUTED_VALUE"""),"CC")</f>
        <v>CC</v>
      </c>
      <c r="G776" s="13" t="str">
        <f ca="1">IFERROR(__xludf.DUMMYFUNCTION("""COMPUTED_VALUE"""),"CC")</f>
        <v>CC</v>
      </c>
      <c r="H776" s="14"/>
      <c r="I776" s="2" t="s">
        <v>77</v>
      </c>
      <c r="J776" s="11">
        <v>1</v>
      </c>
      <c r="L776" s="16"/>
    </row>
    <row r="777" spans="1:12" ht="42" x14ac:dyDescent="0.15">
      <c r="A777" s="7">
        <v>776</v>
      </c>
      <c r="B777" s="8" t="s">
        <v>823</v>
      </c>
      <c r="C777" s="8">
        <v>10</v>
      </c>
      <c r="D777" s="8">
        <v>5</v>
      </c>
      <c r="E777" s="9" t="s">
        <v>834</v>
      </c>
      <c r="F777" s="10"/>
      <c r="G777" s="10"/>
      <c r="H777" s="14"/>
      <c r="I777" s="2">
        <v>0</v>
      </c>
      <c r="J777" s="11">
        <v>0</v>
      </c>
      <c r="L777" s="16"/>
    </row>
    <row r="778" spans="1:12" ht="42" x14ac:dyDescent="0.15">
      <c r="A778" s="7">
        <v>777</v>
      </c>
      <c r="B778" s="8" t="s">
        <v>823</v>
      </c>
      <c r="C778" s="8">
        <v>11</v>
      </c>
      <c r="D778" s="8">
        <v>5</v>
      </c>
      <c r="E778" s="9" t="s">
        <v>835</v>
      </c>
      <c r="F778" s="13" t="str">
        <f ca="1">IFERROR(__xludf.DUMMYFUNCTION("""COMPUTED_VALUE"""),"O")</f>
        <v>O</v>
      </c>
      <c r="G778" s="13" t="str">
        <f ca="1">IFERROR(__xludf.DUMMYFUNCTION("""COMPUTED_VALUE"""),"RI")</f>
        <v>RI</v>
      </c>
      <c r="H778" s="8" t="s">
        <v>14</v>
      </c>
      <c r="I778" s="2" t="s">
        <v>14</v>
      </c>
      <c r="J778" s="11">
        <v>1</v>
      </c>
      <c r="L778" s="16"/>
    </row>
    <row r="779" spans="1:12" ht="28" x14ac:dyDescent="0.15">
      <c r="A779" s="7">
        <v>778</v>
      </c>
      <c r="B779" s="8" t="s">
        <v>823</v>
      </c>
      <c r="C779" s="8">
        <v>12</v>
      </c>
      <c r="D779" s="8">
        <v>6</v>
      </c>
      <c r="E779" s="9" t="s">
        <v>836</v>
      </c>
      <c r="F779" s="10"/>
      <c r="G779" s="10"/>
      <c r="H779" s="14"/>
      <c r="I779" s="2">
        <v>0</v>
      </c>
      <c r="J779" s="11">
        <v>0</v>
      </c>
      <c r="L779" s="16"/>
    </row>
    <row r="780" spans="1:12" ht="140" x14ac:dyDescent="0.15">
      <c r="A780" s="7">
        <v>779</v>
      </c>
      <c r="B780" s="8" t="s">
        <v>823</v>
      </c>
      <c r="C780" s="8">
        <v>13</v>
      </c>
      <c r="D780" s="8">
        <v>6</v>
      </c>
      <c r="E780" s="9" t="s">
        <v>837</v>
      </c>
      <c r="F780" s="13" t="str">
        <f ca="1">IFERROR(__xludf.DUMMYFUNCTION("""COMPUTED_VALUE"""),"RP")</f>
        <v>RP</v>
      </c>
      <c r="G780" s="13" t="str">
        <f ca="1">IFERROR(__xludf.DUMMYFUNCTION("""COMPUTED_VALUE"""),"CC")</f>
        <v>CC</v>
      </c>
      <c r="H780" s="8" t="s">
        <v>74</v>
      </c>
      <c r="I780" s="2" t="s">
        <v>74</v>
      </c>
      <c r="J780" s="11">
        <v>1</v>
      </c>
      <c r="L780" s="16"/>
    </row>
    <row r="781" spans="1:12" ht="126" x14ac:dyDescent="0.15">
      <c r="A781" s="7">
        <v>780</v>
      </c>
      <c r="B781" s="8" t="s">
        <v>823</v>
      </c>
      <c r="C781" s="8">
        <v>14</v>
      </c>
      <c r="D781" s="8">
        <v>7</v>
      </c>
      <c r="E781" s="9" t="s">
        <v>838</v>
      </c>
      <c r="F781" s="10"/>
      <c r="G781" s="10"/>
      <c r="H781" s="14"/>
      <c r="I781" s="2">
        <v>0</v>
      </c>
      <c r="J781" s="11">
        <v>0</v>
      </c>
      <c r="L781" s="16"/>
    </row>
    <row r="782" spans="1:12" ht="140" x14ac:dyDescent="0.15">
      <c r="A782" s="7">
        <v>781</v>
      </c>
      <c r="B782" s="8" t="s">
        <v>823</v>
      </c>
      <c r="C782" s="8">
        <v>15</v>
      </c>
      <c r="D782" s="8">
        <v>7</v>
      </c>
      <c r="E782" s="9" t="s">
        <v>839</v>
      </c>
      <c r="F782" s="13" t="str">
        <f ca="1">IFERROR(__xludf.DUMMYFUNCTION("""COMPUTED_VALUE"""),"RP")</f>
        <v>RP</v>
      </c>
      <c r="G782" s="13" t="str">
        <f ca="1">IFERROR(__xludf.DUMMYFUNCTION("""COMPUTED_VALUE"""),"RP")</f>
        <v>RP</v>
      </c>
      <c r="H782" s="14"/>
      <c r="I782" s="2" t="s">
        <v>74</v>
      </c>
      <c r="J782" s="11">
        <v>1</v>
      </c>
      <c r="L782" s="16"/>
    </row>
    <row r="783" spans="1:12" ht="98" x14ac:dyDescent="0.15">
      <c r="A783" s="7">
        <v>782</v>
      </c>
      <c r="B783" s="8" t="s">
        <v>823</v>
      </c>
      <c r="C783" s="8">
        <v>16</v>
      </c>
      <c r="D783" s="8">
        <v>8</v>
      </c>
      <c r="E783" s="9" t="s">
        <v>840</v>
      </c>
      <c r="F783" s="10"/>
      <c r="G783" s="10"/>
      <c r="H783" s="14"/>
      <c r="I783" s="2">
        <v>0</v>
      </c>
      <c r="J783" s="11">
        <v>0</v>
      </c>
      <c r="L783" s="16"/>
    </row>
    <row r="784" spans="1:12" ht="28" x14ac:dyDescent="0.15">
      <c r="A784" s="7">
        <v>783</v>
      </c>
      <c r="B784" s="8" t="s">
        <v>823</v>
      </c>
      <c r="C784" s="8">
        <v>17</v>
      </c>
      <c r="D784" s="8">
        <v>8</v>
      </c>
      <c r="E784" s="9" t="s">
        <v>841</v>
      </c>
      <c r="F784" s="13" t="str">
        <f ca="1">IFERROR(__xludf.DUMMYFUNCTION("""COMPUTED_VALUE"""),"WD")</f>
        <v>WD</v>
      </c>
      <c r="G784" s="13" t="str">
        <f ca="1">IFERROR(__xludf.DUMMYFUNCTION("""COMPUTED_VALUE"""),"CC")</f>
        <v>CC</v>
      </c>
      <c r="H784" s="8" t="s">
        <v>45</v>
      </c>
      <c r="I784" s="2" t="s">
        <v>45</v>
      </c>
      <c r="J784" s="11">
        <v>1</v>
      </c>
      <c r="L784" s="16"/>
    </row>
    <row r="785" spans="1:12" ht="56" x14ac:dyDescent="0.15">
      <c r="A785" s="7">
        <v>784</v>
      </c>
      <c r="B785" s="8" t="s">
        <v>823</v>
      </c>
      <c r="C785" s="8">
        <v>18</v>
      </c>
      <c r="D785" s="8">
        <v>9</v>
      </c>
      <c r="E785" s="9" t="s">
        <v>842</v>
      </c>
      <c r="F785" s="10"/>
      <c r="G785" s="10"/>
      <c r="H785" s="14"/>
      <c r="I785" s="2">
        <v>0</v>
      </c>
      <c r="J785" s="11">
        <v>0</v>
      </c>
      <c r="L785" s="16"/>
    </row>
    <row r="786" spans="1:12" ht="70" x14ac:dyDescent="0.15">
      <c r="A786" s="7">
        <v>785</v>
      </c>
      <c r="B786" s="8" t="s">
        <v>823</v>
      </c>
      <c r="C786" s="8">
        <v>19</v>
      </c>
      <c r="D786" s="8">
        <v>9</v>
      </c>
      <c r="E786" s="9" t="s">
        <v>843</v>
      </c>
      <c r="F786" s="13" t="str">
        <f ca="1">IFERROR(__xludf.DUMMYFUNCTION("""COMPUTED_VALUE"""),"WD")</f>
        <v>WD</v>
      </c>
      <c r="G786" s="13" t="str">
        <f ca="1">IFERROR(__xludf.DUMMYFUNCTION("""COMPUTED_VALUE"""),"CC")</f>
        <v>CC</v>
      </c>
      <c r="H786" s="8" t="s">
        <v>45</v>
      </c>
      <c r="I786" s="2" t="s">
        <v>45</v>
      </c>
      <c r="J786" s="11">
        <v>1</v>
      </c>
      <c r="L786" s="16"/>
    </row>
    <row r="787" spans="1:12" ht="56" x14ac:dyDescent="0.15">
      <c r="A787" s="7">
        <v>786</v>
      </c>
      <c r="B787" s="8" t="s">
        <v>823</v>
      </c>
      <c r="C787" s="8">
        <v>20</v>
      </c>
      <c r="D787" s="8">
        <v>10</v>
      </c>
      <c r="E787" s="9" t="s">
        <v>844</v>
      </c>
      <c r="F787" s="10"/>
      <c r="G787" s="10"/>
      <c r="H787" s="14"/>
      <c r="I787" s="2">
        <v>0</v>
      </c>
      <c r="J787" s="11">
        <v>0</v>
      </c>
      <c r="L787" s="16"/>
    </row>
    <row r="788" spans="1:12" ht="14" x14ac:dyDescent="0.15">
      <c r="A788" s="7">
        <v>787</v>
      </c>
      <c r="B788" s="8" t="s">
        <v>823</v>
      </c>
      <c r="C788" s="8">
        <v>21</v>
      </c>
      <c r="D788" s="8">
        <v>10</v>
      </c>
      <c r="E788" s="9" t="s">
        <v>845</v>
      </c>
      <c r="F788" s="13" t="str">
        <f ca="1">IFERROR(__xludf.DUMMYFUNCTION("""COMPUTED_VALUE"""),"O")</f>
        <v>O</v>
      </c>
      <c r="G788" s="13" t="str">
        <f ca="1">IFERROR(__xludf.DUMMYFUNCTION("""COMPUTED_VALUE"""),"O")</f>
        <v>O</v>
      </c>
      <c r="H788" s="14"/>
      <c r="I788" s="2" t="s">
        <v>19</v>
      </c>
      <c r="J788" s="11">
        <v>1</v>
      </c>
      <c r="L788" s="16"/>
    </row>
    <row r="789" spans="1:12" ht="14" x14ac:dyDescent="0.15">
      <c r="A789" s="7">
        <v>788</v>
      </c>
      <c r="B789" s="8" t="s">
        <v>846</v>
      </c>
      <c r="C789" s="8">
        <v>0</v>
      </c>
      <c r="D789" s="8">
        <v>0</v>
      </c>
      <c r="E789" s="9" t="s">
        <v>847</v>
      </c>
      <c r="F789" s="10"/>
      <c r="G789" s="10"/>
      <c r="H789" s="14"/>
      <c r="I789" s="2">
        <v>0</v>
      </c>
      <c r="J789" s="11">
        <v>0</v>
      </c>
      <c r="L789" s="16"/>
    </row>
    <row r="790" spans="1:12" ht="14" x14ac:dyDescent="0.15">
      <c r="A790" s="7">
        <v>789</v>
      </c>
      <c r="B790" s="8" t="s">
        <v>846</v>
      </c>
      <c r="C790" s="8">
        <v>1</v>
      </c>
      <c r="D790" s="8">
        <v>0</v>
      </c>
      <c r="E790" s="9" t="s">
        <v>848</v>
      </c>
      <c r="F790" s="13" t="str">
        <f ca="1">IFERROR(__xludf.DUMMYFUNCTION("""COMPUTED_VALUE"""),"O")</f>
        <v>O</v>
      </c>
      <c r="G790" s="13" t="str">
        <f ca="1">IFERROR(__xludf.DUMMYFUNCTION("""COMPUTED_VALUE"""),"O")</f>
        <v>O</v>
      </c>
      <c r="H790" s="14"/>
      <c r="I790" s="2" t="s">
        <v>19</v>
      </c>
      <c r="J790" s="11">
        <v>1</v>
      </c>
      <c r="L790" s="16"/>
    </row>
    <row r="791" spans="1:12" ht="14" x14ac:dyDescent="0.15">
      <c r="A791" s="7">
        <v>790</v>
      </c>
      <c r="B791" s="8" t="s">
        <v>846</v>
      </c>
      <c r="C791" s="8">
        <v>2</v>
      </c>
      <c r="D791" s="8">
        <v>1</v>
      </c>
      <c r="E791" s="9" t="s">
        <v>849</v>
      </c>
      <c r="F791" s="10"/>
      <c r="G791" s="10"/>
      <c r="H791" s="14"/>
      <c r="I791" s="2">
        <v>0</v>
      </c>
      <c r="J791" s="11">
        <v>0</v>
      </c>
      <c r="L791" s="16"/>
    </row>
    <row r="792" spans="1:12" ht="14" x14ac:dyDescent="0.15">
      <c r="A792" s="7">
        <v>791</v>
      </c>
      <c r="B792" s="8" t="s">
        <v>846</v>
      </c>
      <c r="C792" s="8">
        <v>3</v>
      </c>
      <c r="D792" s="8">
        <v>1</v>
      </c>
      <c r="E792" s="9" t="s">
        <v>850</v>
      </c>
      <c r="F792" s="13" t="str">
        <f ca="1">IFERROR(__xludf.DUMMYFUNCTION("""COMPUTED_VALUE"""),"WD")</f>
        <v>WD</v>
      </c>
      <c r="G792" s="13" t="str">
        <f ca="1">IFERROR(__xludf.DUMMYFUNCTION("""COMPUTED_VALUE"""),"RP")</f>
        <v>RP</v>
      </c>
      <c r="H792" s="8" t="s">
        <v>45</v>
      </c>
      <c r="I792" s="2" t="s">
        <v>45</v>
      </c>
      <c r="J792" s="11">
        <v>1</v>
      </c>
      <c r="L792" s="16"/>
    </row>
    <row r="793" spans="1:12" ht="14" x14ac:dyDescent="0.15">
      <c r="A793" s="7">
        <v>792</v>
      </c>
      <c r="B793" s="8" t="s">
        <v>846</v>
      </c>
      <c r="C793" s="8">
        <v>4</v>
      </c>
      <c r="D793" s="8">
        <v>2</v>
      </c>
      <c r="E793" s="9" t="s">
        <v>851</v>
      </c>
      <c r="F793" s="10"/>
      <c r="G793" s="10"/>
      <c r="H793" s="14"/>
      <c r="I793" s="2">
        <v>0</v>
      </c>
      <c r="J793" s="11">
        <v>0</v>
      </c>
      <c r="L793" s="16"/>
    </row>
    <row r="794" spans="1:12" ht="28" x14ac:dyDescent="0.15">
      <c r="A794" s="7">
        <v>793</v>
      </c>
      <c r="B794" s="8" t="s">
        <v>846</v>
      </c>
      <c r="C794" s="8">
        <v>5</v>
      </c>
      <c r="D794" s="8">
        <v>2</v>
      </c>
      <c r="E794" s="9" t="s">
        <v>852</v>
      </c>
      <c r="F794" s="13" t="str">
        <f ca="1">IFERROR(__xludf.DUMMYFUNCTION("""COMPUTED_VALUE"""),"WD")</f>
        <v>WD</v>
      </c>
      <c r="G794" s="13" t="str">
        <f ca="1">IFERROR(__xludf.DUMMYFUNCTION("""COMPUTED_VALUE"""),"RP")</f>
        <v>RP</v>
      </c>
      <c r="H794" s="8" t="s">
        <v>74</v>
      </c>
      <c r="I794" s="2" t="s">
        <v>74</v>
      </c>
      <c r="J794" s="11">
        <v>1</v>
      </c>
      <c r="L794" s="16"/>
    </row>
    <row r="795" spans="1:12" ht="28" x14ac:dyDescent="0.15">
      <c r="A795" s="7">
        <v>794</v>
      </c>
      <c r="B795" s="8" t="s">
        <v>846</v>
      </c>
      <c r="C795" s="8">
        <v>6</v>
      </c>
      <c r="D795" s="8">
        <v>3</v>
      </c>
      <c r="E795" s="9" t="s">
        <v>853</v>
      </c>
      <c r="F795" s="10"/>
      <c r="G795" s="10"/>
      <c r="H795" s="14"/>
      <c r="I795" s="2">
        <v>0</v>
      </c>
      <c r="J795" s="11">
        <v>0</v>
      </c>
      <c r="L795" s="16"/>
    </row>
    <row r="796" spans="1:12" ht="14" x14ac:dyDescent="0.15">
      <c r="A796" s="7">
        <v>795</v>
      </c>
      <c r="B796" s="8" t="s">
        <v>846</v>
      </c>
      <c r="C796" s="8">
        <v>7</v>
      </c>
      <c r="D796" s="8">
        <v>3</v>
      </c>
      <c r="E796" s="9" t="s">
        <v>854</v>
      </c>
      <c r="F796" s="13" t="str">
        <f ca="1">IFERROR(__xludf.DUMMYFUNCTION("""COMPUTED_VALUE"""),"WD")</f>
        <v>WD</v>
      </c>
      <c r="G796" s="13" t="str">
        <f ca="1">IFERROR(__xludf.DUMMYFUNCTION("""COMPUTED_VALUE"""),"CC")</f>
        <v>CC</v>
      </c>
      <c r="H796" s="8" t="s">
        <v>45</v>
      </c>
      <c r="I796" s="2" t="s">
        <v>45</v>
      </c>
      <c r="J796" s="11">
        <v>1</v>
      </c>
      <c r="L796" s="16"/>
    </row>
    <row r="797" spans="1:12" ht="14" x14ac:dyDescent="0.15">
      <c r="A797" s="7">
        <v>796</v>
      </c>
      <c r="B797" s="8" t="s">
        <v>846</v>
      </c>
      <c r="C797" s="8">
        <v>8</v>
      </c>
      <c r="D797" s="8">
        <v>4</v>
      </c>
      <c r="E797" s="9" t="s">
        <v>855</v>
      </c>
      <c r="F797" s="10"/>
      <c r="G797" s="10"/>
      <c r="H797" s="14"/>
      <c r="I797" s="2">
        <v>0</v>
      </c>
      <c r="J797" s="11">
        <v>0</v>
      </c>
      <c r="L797" s="16"/>
    </row>
    <row r="798" spans="1:12" ht="28" x14ac:dyDescent="0.15">
      <c r="A798" s="7">
        <v>797</v>
      </c>
      <c r="B798" s="8" t="s">
        <v>846</v>
      </c>
      <c r="C798" s="8">
        <v>9</v>
      </c>
      <c r="D798" s="8">
        <v>4</v>
      </c>
      <c r="E798" s="9" t="s">
        <v>856</v>
      </c>
      <c r="F798" s="13" t="str">
        <f ca="1">IFERROR(__xludf.DUMMYFUNCTION("""COMPUTED_VALUE"""),"WD")</f>
        <v>WD</v>
      </c>
      <c r="G798" s="13" t="str">
        <f ca="1">IFERROR(__xludf.DUMMYFUNCTION("""COMPUTED_VALUE"""),"CC")</f>
        <v>CC</v>
      </c>
      <c r="H798" s="8" t="s">
        <v>77</v>
      </c>
      <c r="I798" s="2" t="s">
        <v>77</v>
      </c>
      <c r="J798" s="11">
        <v>1</v>
      </c>
      <c r="L798" s="16"/>
    </row>
    <row r="799" spans="1:12" ht="14" x14ac:dyDescent="0.15">
      <c r="A799" s="7">
        <v>798</v>
      </c>
      <c r="B799" s="8" t="s">
        <v>846</v>
      </c>
      <c r="C799" s="8">
        <v>10</v>
      </c>
      <c r="D799" s="8">
        <v>5</v>
      </c>
      <c r="E799" s="9" t="s">
        <v>857</v>
      </c>
      <c r="F799" s="10"/>
      <c r="G799" s="10"/>
      <c r="H799" s="14"/>
      <c r="I799" s="2">
        <v>0</v>
      </c>
      <c r="J799" s="11">
        <v>0</v>
      </c>
      <c r="L799" s="16"/>
    </row>
    <row r="800" spans="1:12" ht="28" x14ac:dyDescent="0.15">
      <c r="A800" s="7">
        <v>799</v>
      </c>
      <c r="B800" s="8" t="s">
        <v>846</v>
      </c>
      <c r="C800" s="8">
        <v>11</v>
      </c>
      <c r="D800" s="8">
        <v>5</v>
      </c>
      <c r="E800" s="9" t="s">
        <v>858</v>
      </c>
      <c r="F800" s="13" t="str">
        <f ca="1">IFERROR(__xludf.DUMMYFUNCTION("""COMPUTED_VALUE"""),"RP")</f>
        <v>RP</v>
      </c>
      <c r="G800" s="13" t="str">
        <f ca="1">IFERROR(__xludf.DUMMYFUNCTION("""COMPUTED_VALUE"""),"RP")</f>
        <v>RP</v>
      </c>
      <c r="H800" s="14"/>
      <c r="I800" s="2" t="s">
        <v>74</v>
      </c>
      <c r="J800" s="11">
        <v>1</v>
      </c>
      <c r="L800" s="16"/>
    </row>
    <row r="801" spans="1:12" ht="42" x14ac:dyDescent="0.15">
      <c r="A801" s="7">
        <v>800</v>
      </c>
      <c r="B801" s="8" t="s">
        <v>846</v>
      </c>
      <c r="C801" s="8">
        <v>12</v>
      </c>
      <c r="D801" s="8">
        <v>6</v>
      </c>
      <c r="E801" s="9" t="s">
        <v>859</v>
      </c>
      <c r="F801" s="10"/>
      <c r="G801" s="10"/>
      <c r="H801" s="14"/>
      <c r="I801" s="2">
        <v>0</v>
      </c>
      <c r="J801" s="11">
        <v>0</v>
      </c>
      <c r="L801" s="16"/>
    </row>
    <row r="802" spans="1:12" ht="14" x14ac:dyDescent="0.15">
      <c r="A802" s="7">
        <v>801</v>
      </c>
      <c r="B802" s="8" t="s">
        <v>846</v>
      </c>
      <c r="C802" s="8">
        <v>13</v>
      </c>
      <c r="D802" s="8">
        <v>6</v>
      </c>
      <c r="E802" s="9" t="s">
        <v>860</v>
      </c>
      <c r="F802" s="13" t="str">
        <f ca="1">IFERROR(__xludf.DUMMYFUNCTION("""COMPUTED_VALUE"""),"RP")</f>
        <v>RP</v>
      </c>
      <c r="G802" s="13" t="str">
        <f ca="1">IFERROR(__xludf.DUMMYFUNCTION("""COMPUTED_VALUE"""),"RP")</f>
        <v>RP</v>
      </c>
      <c r="H802" s="14"/>
      <c r="I802" s="2" t="s">
        <v>74</v>
      </c>
      <c r="J802" s="11">
        <v>1</v>
      </c>
      <c r="L802" s="16"/>
    </row>
    <row r="803" spans="1:12" ht="14" x14ac:dyDescent="0.15">
      <c r="A803" s="7">
        <v>802</v>
      </c>
      <c r="B803" s="8" t="s">
        <v>846</v>
      </c>
      <c r="C803" s="8">
        <v>14</v>
      </c>
      <c r="D803" s="8">
        <v>7</v>
      </c>
      <c r="E803" s="9" t="s">
        <v>861</v>
      </c>
      <c r="F803" s="10"/>
      <c r="G803" s="10"/>
      <c r="H803" s="14"/>
      <c r="I803" s="2">
        <v>0</v>
      </c>
      <c r="J803" s="11">
        <v>0</v>
      </c>
      <c r="L803" s="16"/>
    </row>
    <row r="804" spans="1:12" ht="14" x14ac:dyDescent="0.15">
      <c r="A804" s="7">
        <v>803</v>
      </c>
      <c r="B804" s="8" t="s">
        <v>846</v>
      </c>
      <c r="C804" s="8">
        <v>15</v>
      </c>
      <c r="D804" s="8">
        <v>7</v>
      </c>
      <c r="E804" s="9" t="s">
        <v>862</v>
      </c>
      <c r="F804" s="13" t="str">
        <f ca="1">IFERROR(__xludf.DUMMYFUNCTION("""COMPUTED_VALUE"""),"RP")</f>
        <v>RP</v>
      </c>
      <c r="G804" s="13" t="str">
        <f ca="1">IFERROR(__xludf.DUMMYFUNCTION("""COMPUTED_VALUE"""),"RP")</f>
        <v>RP</v>
      </c>
      <c r="H804" s="14"/>
      <c r="I804" s="2" t="s">
        <v>74</v>
      </c>
      <c r="J804" s="11">
        <v>1</v>
      </c>
      <c r="L804" s="16"/>
    </row>
    <row r="805" spans="1:12" ht="28" x14ac:dyDescent="0.15">
      <c r="A805" s="7">
        <v>804</v>
      </c>
      <c r="B805" s="8" t="s">
        <v>846</v>
      </c>
      <c r="C805" s="8">
        <v>16</v>
      </c>
      <c r="D805" s="8">
        <v>8</v>
      </c>
      <c r="E805" s="9" t="s">
        <v>863</v>
      </c>
      <c r="F805" s="10"/>
      <c r="G805" s="10"/>
      <c r="H805" s="14"/>
      <c r="I805" s="2">
        <v>0</v>
      </c>
      <c r="J805" s="11">
        <v>0</v>
      </c>
      <c r="L805" s="16"/>
    </row>
    <row r="806" spans="1:12" ht="14" x14ac:dyDescent="0.15">
      <c r="A806" s="7">
        <v>805</v>
      </c>
      <c r="B806" s="8" t="s">
        <v>846</v>
      </c>
      <c r="C806" s="8">
        <v>17</v>
      </c>
      <c r="D806" s="8">
        <v>8</v>
      </c>
      <c r="E806" s="9" t="s">
        <v>864</v>
      </c>
      <c r="F806" s="13" t="str">
        <f ca="1">IFERROR(__xludf.DUMMYFUNCTION("""COMPUTED_VALUE"""),"RP")</f>
        <v>RP</v>
      </c>
      <c r="G806" s="13" t="str">
        <f ca="1">IFERROR(__xludf.DUMMYFUNCTION("""COMPUTED_VALUE"""),"RP")</f>
        <v>RP</v>
      </c>
      <c r="H806" s="14"/>
      <c r="I806" s="2" t="s">
        <v>74</v>
      </c>
      <c r="J806" s="11">
        <v>1</v>
      </c>
      <c r="L806" s="16"/>
    </row>
    <row r="807" spans="1:12" ht="14" x14ac:dyDescent="0.15">
      <c r="A807" s="7">
        <v>806</v>
      </c>
      <c r="B807" s="8" t="s">
        <v>846</v>
      </c>
      <c r="C807" s="8">
        <v>18</v>
      </c>
      <c r="D807" s="8">
        <v>9</v>
      </c>
      <c r="E807" s="9" t="s">
        <v>865</v>
      </c>
      <c r="F807" s="10"/>
      <c r="G807" s="10"/>
      <c r="H807" s="14"/>
      <c r="I807" s="2">
        <v>0</v>
      </c>
      <c r="J807" s="11">
        <v>0</v>
      </c>
      <c r="L807" s="16"/>
    </row>
    <row r="808" spans="1:12" ht="14" x14ac:dyDescent="0.15">
      <c r="A808" s="7">
        <v>807</v>
      </c>
      <c r="B808" s="8" t="s">
        <v>846</v>
      </c>
      <c r="C808" s="8">
        <v>19</v>
      </c>
      <c r="D808" s="8">
        <v>9</v>
      </c>
      <c r="E808" s="9" t="s">
        <v>866</v>
      </c>
      <c r="F808" s="13" t="str">
        <f ca="1">IFERROR(__xludf.DUMMYFUNCTION("""COMPUTED_VALUE"""),"O")</f>
        <v>O</v>
      </c>
      <c r="G808" s="13" t="str">
        <f ca="1">IFERROR(__xludf.DUMMYFUNCTION("""COMPUTED_VALUE"""),"O")</f>
        <v>O</v>
      </c>
      <c r="H808" s="14"/>
      <c r="I808" s="2" t="s">
        <v>19</v>
      </c>
      <c r="J808" s="11">
        <v>1</v>
      </c>
      <c r="L808" s="16"/>
    </row>
    <row r="809" spans="1:12" ht="42" x14ac:dyDescent="0.15">
      <c r="A809" s="7">
        <v>808</v>
      </c>
      <c r="B809" s="8" t="s">
        <v>867</v>
      </c>
      <c r="C809" s="8">
        <v>0</v>
      </c>
      <c r="D809" s="8">
        <v>0</v>
      </c>
      <c r="E809" s="9" t="s">
        <v>868</v>
      </c>
      <c r="F809" s="10"/>
      <c r="G809" s="10"/>
      <c r="H809" s="14"/>
      <c r="I809" s="2">
        <v>0</v>
      </c>
      <c r="J809" s="11">
        <v>0</v>
      </c>
      <c r="L809" s="16"/>
    </row>
    <row r="810" spans="1:12" ht="14" x14ac:dyDescent="0.15">
      <c r="A810" s="7">
        <v>809</v>
      </c>
      <c r="B810" s="8" t="s">
        <v>867</v>
      </c>
      <c r="C810" s="8">
        <v>1</v>
      </c>
      <c r="D810" s="8">
        <v>0</v>
      </c>
      <c r="E810" s="9" t="s">
        <v>869</v>
      </c>
      <c r="F810" s="13" t="str">
        <f ca="1">IFERROR(__xludf.DUMMYFUNCTION("""COMPUTED_VALUE"""),"WD")</f>
        <v>WD</v>
      </c>
      <c r="G810" s="13" t="str">
        <f ca="1">IFERROR(__xludf.DUMMYFUNCTION("""COMPUTED_VALUE"""),"RP")</f>
        <v>RP</v>
      </c>
      <c r="H810" s="8" t="s">
        <v>45</v>
      </c>
      <c r="I810" s="2" t="s">
        <v>45</v>
      </c>
      <c r="J810" s="11">
        <v>1</v>
      </c>
      <c r="L810" s="16"/>
    </row>
    <row r="811" spans="1:12" ht="42" x14ac:dyDescent="0.15">
      <c r="A811" s="7">
        <v>810</v>
      </c>
      <c r="B811" s="8" t="s">
        <v>867</v>
      </c>
      <c r="C811" s="8">
        <v>2</v>
      </c>
      <c r="D811" s="8">
        <v>1</v>
      </c>
      <c r="E811" s="9" t="s">
        <v>870</v>
      </c>
      <c r="F811" s="10"/>
      <c r="G811" s="10"/>
      <c r="H811" s="14"/>
      <c r="I811" s="2">
        <v>0</v>
      </c>
      <c r="J811" s="11">
        <v>0</v>
      </c>
      <c r="L811" s="16"/>
    </row>
    <row r="812" spans="1:12" ht="28" x14ac:dyDescent="0.15">
      <c r="A812" s="7">
        <v>811</v>
      </c>
      <c r="B812" s="8" t="s">
        <v>867</v>
      </c>
      <c r="C812" s="8">
        <v>3</v>
      </c>
      <c r="D812" s="8">
        <v>1</v>
      </c>
      <c r="E812" s="9" t="s">
        <v>871</v>
      </c>
      <c r="F812" s="13" t="str">
        <f ca="1">IFERROR(__xludf.DUMMYFUNCTION("""COMPUTED_VALUE"""),"RI")</f>
        <v>RI</v>
      </c>
      <c r="G812" s="13" t="str">
        <f ca="1">IFERROR(__xludf.DUMMYFUNCTION("""COMPUTED_VALUE"""),"RI")</f>
        <v>RI</v>
      </c>
      <c r="H812" s="14"/>
      <c r="I812" s="2" t="s">
        <v>14</v>
      </c>
      <c r="J812" s="11">
        <v>1</v>
      </c>
      <c r="L812" s="16"/>
    </row>
    <row r="813" spans="1:12" ht="42" x14ac:dyDescent="0.15">
      <c r="A813" s="7">
        <v>812</v>
      </c>
      <c r="B813" s="8" t="s">
        <v>867</v>
      </c>
      <c r="C813" s="8">
        <v>4</v>
      </c>
      <c r="D813" s="8">
        <v>2</v>
      </c>
      <c r="E813" s="9" t="s">
        <v>872</v>
      </c>
      <c r="F813" s="10"/>
      <c r="G813" s="10"/>
      <c r="H813" s="14"/>
      <c r="I813" s="2">
        <v>0</v>
      </c>
      <c r="J813" s="11">
        <v>0</v>
      </c>
      <c r="L813" s="16"/>
    </row>
    <row r="814" spans="1:12" ht="14" x14ac:dyDescent="0.15">
      <c r="A814" s="7">
        <v>813</v>
      </c>
      <c r="B814" s="8" t="s">
        <v>867</v>
      </c>
      <c r="C814" s="8">
        <v>5</v>
      </c>
      <c r="D814" s="8">
        <v>2</v>
      </c>
      <c r="E814" s="9" t="s">
        <v>873</v>
      </c>
      <c r="F814" s="13" t="str">
        <f ca="1">IFERROR(__xludf.DUMMYFUNCTION("""COMPUTED_VALUE"""),"WD")</f>
        <v>WD</v>
      </c>
      <c r="G814" s="13" t="str">
        <f ca="1">IFERROR(__xludf.DUMMYFUNCTION("""COMPUTED_VALUE"""),"WD")</f>
        <v>WD</v>
      </c>
      <c r="H814" s="14"/>
      <c r="I814" s="2" t="s">
        <v>45</v>
      </c>
      <c r="J814" s="11">
        <v>1</v>
      </c>
      <c r="L814" s="16"/>
    </row>
    <row r="815" spans="1:12" ht="56" x14ac:dyDescent="0.15">
      <c r="A815" s="7">
        <v>814</v>
      </c>
      <c r="B815" s="8" t="s">
        <v>867</v>
      </c>
      <c r="C815" s="8">
        <v>6</v>
      </c>
      <c r="D815" s="8">
        <v>3</v>
      </c>
      <c r="E815" s="9" t="s">
        <v>874</v>
      </c>
      <c r="F815" s="10"/>
      <c r="G815" s="10"/>
      <c r="H815" s="14"/>
      <c r="I815" s="2">
        <v>0</v>
      </c>
      <c r="J815" s="11">
        <v>0</v>
      </c>
      <c r="L815" s="16"/>
    </row>
    <row r="816" spans="1:12" ht="14" x14ac:dyDescent="0.15">
      <c r="A816" s="7">
        <v>815</v>
      </c>
      <c r="B816" s="8" t="s">
        <v>867</v>
      </c>
      <c r="C816" s="8">
        <v>7</v>
      </c>
      <c r="D816" s="8">
        <v>3</v>
      </c>
      <c r="E816" s="9" t="s">
        <v>875</v>
      </c>
      <c r="F816" s="13" t="str">
        <f ca="1">IFERROR(__xludf.DUMMYFUNCTION("""COMPUTED_VALUE"""),"WD")</f>
        <v>WD</v>
      </c>
      <c r="G816" s="13" t="str">
        <f ca="1">IFERROR(__xludf.DUMMYFUNCTION("""COMPUTED_VALUE"""),"RP")</f>
        <v>RP</v>
      </c>
      <c r="H816" s="8" t="s">
        <v>45</v>
      </c>
      <c r="I816" s="2" t="s">
        <v>45</v>
      </c>
      <c r="J816" s="11">
        <v>1</v>
      </c>
      <c r="L816" s="16"/>
    </row>
    <row r="817" spans="1:12" ht="42" x14ac:dyDescent="0.15">
      <c r="A817" s="7">
        <v>816</v>
      </c>
      <c r="B817" s="8" t="s">
        <v>867</v>
      </c>
      <c r="C817" s="8">
        <v>8</v>
      </c>
      <c r="D817" s="8">
        <v>4</v>
      </c>
      <c r="E817" s="9" t="s">
        <v>876</v>
      </c>
      <c r="F817" s="10"/>
      <c r="G817" s="10"/>
      <c r="H817" s="14"/>
      <c r="I817" s="2">
        <v>0</v>
      </c>
      <c r="J817" s="11">
        <v>0</v>
      </c>
      <c r="L817" s="16"/>
    </row>
    <row r="818" spans="1:12" ht="14" x14ac:dyDescent="0.15">
      <c r="A818" s="7">
        <v>817</v>
      </c>
      <c r="B818" s="8" t="s">
        <v>867</v>
      </c>
      <c r="C818" s="8">
        <v>9</v>
      </c>
      <c r="D818" s="8">
        <v>4</v>
      </c>
      <c r="E818" s="9" t="s">
        <v>877</v>
      </c>
      <c r="F818" s="13" t="str">
        <f ca="1">IFERROR(__xludf.DUMMYFUNCTION("""COMPUTED_VALUE"""),"RP")</f>
        <v>RP</v>
      </c>
      <c r="G818" s="13" t="str">
        <f ca="1">IFERROR(__xludf.DUMMYFUNCTION("""COMPUTED_VALUE"""),"RP")</f>
        <v>RP</v>
      </c>
      <c r="H818" s="14"/>
      <c r="I818" s="2" t="s">
        <v>74</v>
      </c>
      <c r="J818" s="11">
        <v>1</v>
      </c>
      <c r="L818" s="16"/>
    </row>
    <row r="819" spans="1:12" ht="28" x14ac:dyDescent="0.15">
      <c r="A819" s="7">
        <v>818</v>
      </c>
      <c r="B819" s="8" t="s">
        <v>867</v>
      </c>
      <c r="C819" s="8">
        <v>10</v>
      </c>
      <c r="D819" s="8">
        <v>5</v>
      </c>
      <c r="E819" s="9" t="s">
        <v>878</v>
      </c>
      <c r="F819" s="10"/>
      <c r="G819" s="10"/>
      <c r="H819" s="14"/>
      <c r="I819" s="2">
        <v>0</v>
      </c>
      <c r="J819" s="11">
        <v>0</v>
      </c>
      <c r="L819" s="16"/>
    </row>
    <row r="820" spans="1:12" ht="14" x14ac:dyDescent="0.15">
      <c r="A820" s="7">
        <v>819</v>
      </c>
      <c r="B820" s="8" t="s">
        <v>867</v>
      </c>
      <c r="C820" s="8">
        <v>11</v>
      </c>
      <c r="D820" s="8">
        <v>5</v>
      </c>
      <c r="E820" s="9" t="s">
        <v>879</v>
      </c>
      <c r="F820" s="13" t="str">
        <f ca="1">IFERROR(__xludf.DUMMYFUNCTION("""COMPUTED_VALUE"""),"RP")</f>
        <v>RP</v>
      </c>
      <c r="G820" s="13" t="str">
        <f ca="1">IFERROR(__xludf.DUMMYFUNCTION("""COMPUTED_VALUE"""),"WD")</f>
        <v>WD</v>
      </c>
      <c r="H820" s="8" t="s">
        <v>45</v>
      </c>
      <c r="I820" s="2" t="s">
        <v>45</v>
      </c>
      <c r="J820" s="11">
        <v>1</v>
      </c>
      <c r="L820" s="16"/>
    </row>
    <row r="821" spans="1:12" ht="56" x14ac:dyDescent="0.15">
      <c r="A821" s="7">
        <v>820</v>
      </c>
      <c r="B821" s="8" t="s">
        <v>867</v>
      </c>
      <c r="C821" s="8">
        <v>12</v>
      </c>
      <c r="D821" s="8">
        <v>6</v>
      </c>
      <c r="E821" s="9" t="s">
        <v>880</v>
      </c>
      <c r="F821" s="10"/>
      <c r="G821" s="10"/>
      <c r="H821" s="14"/>
      <c r="I821" s="2">
        <v>0</v>
      </c>
      <c r="J821" s="11">
        <v>0</v>
      </c>
      <c r="L821" s="16"/>
    </row>
    <row r="822" spans="1:12" ht="14" x14ac:dyDescent="0.15">
      <c r="A822" s="7">
        <v>821</v>
      </c>
      <c r="B822" s="8" t="s">
        <v>867</v>
      </c>
      <c r="C822" s="8">
        <v>13</v>
      </c>
      <c r="D822" s="8">
        <v>6</v>
      </c>
      <c r="E822" s="9" t="s">
        <v>881</v>
      </c>
      <c r="F822" s="13" t="str">
        <f ca="1">IFERROR(__xludf.DUMMYFUNCTION("""COMPUTED_VALUE"""),"RP")</f>
        <v>RP</v>
      </c>
      <c r="G822" s="13" t="str">
        <f ca="1">IFERROR(__xludf.DUMMYFUNCTION("""COMPUTED_VALUE"""),"RP")</f>
        <v>RP</v>
      </c>
      <c r="H822" s="14"/>
      <c r="I822" s="2" t="s">
        <v>74</v>
      </c>
      <c r="J822" s="11">
        <v>1</v>
      </c>
      <c r="L822" s="16"/>
    </row>
    <row r="823" spans="1:12" ht="56" x14ac:dyDescent="0.15">
      <c r="A823" s="7">
        <v>822</v>
      </c>
      <c r="B823" s="8" t="s">
        <v>867</v>
      </c>
      <c r="C823" s="8">
        <v>14</v>
      </c>
      <c r="D823" s="8">
        <v>7</v>
      </c>
      <c r="E823" s="9" t="s">
        <v>882</v>
      </c>
      <c r="F823" s="10"/>
      <c r="G823" s="10"/>
      <c r="H823" s="14"/>
      <c r="I823" s="2">
        <v>0</v>
      </c>
      <c r="J823" s="11">
        <v>0</v>
      </c>
      <c r="L823" s="16"/>
    </row>
    <row r="824" spans="1:12" ht="28" x14ac:dyDescent="0.15">
      <c r="A824" s="7">
        <v>823</v>
      </c>
      <c r="B824" s="8" t="s">
        <v>867</v>
      </c>
      <c r="C824" s="8">
        <v>15</v>
      </c>
      <c r="D824" s="8">
        <v>7</v>
      </c>
      <c r="E824" s="9" t="s">
        <v>883</v>
      </c>
      <c r="F824" s="13" t="str">
        <f ca="1">IFERROR(__xludf.DUMMYFUNCTION("""COMPUTED_VALUE"""),"RP")</f>
        <v>RP</v>
      </c>
      <c r="G824" s="13" t="str">
        <f ca="1">IFERROR(__xludf.DUMMYFUNCTION("""COMPUTED_VALUE"""),"RP")</f>
        <v>RP</v>
      </c>
      <c r="H824" s="14"/>
      <c r="I824" s="2" t="s">
        <v>74</v>
      </c>
      <c r="J824" s="11">
        <v>1</v>
      </c>
      <c r="L824" s="16"/>
    </row>
    <row r="825" spans="1:12" ht="28" x14ac:dyDescent="0.15">
      <c r="A825" s="7">
        <v>824</v>
      </c>
      <c r="B825" s="8" t="s">
        <v>867</v>
      </c>
      <c r="C825" s="8">
        <v>16</v>
      </c>
      <c r="D825" s="8">
        <v>8</v>
      </c>
      <c r="E825" s="9" t="s">
        <v>884</v>
      </c>
      <c r="F825" s="10"/>
      <c r="G825" s="10"/>
      <c r="H825" s="14"/>
      <c r="I825" s="2">
        <v>0</v>
      </c>
      <c r="J825" s="11">
        <v>0</v>
      </c>
      <c r="L825" s="16"/>
    </row>
    <row r="826" spans="1:12" ht="14" x14ac:dyDescent="0.15">
      <c r="A826" s="7">
        <v>825</v>
      </c>
      <c r="B826" s="8" t="s">
        <v>867</v>
      </c>
      <c r="C826" s="8">
        <v>17</v>
      </c>
      <c r="D826" s="8">
        <v>8</v>
      </c>
      <c r="E826" s="9" t="s">
        <v>885</v>
      </c>
      <c r="F826" s="13" t="str">
        <f ca="1">IFERROR(__xludf.DUMMYFUNCTION("""COMPUTED_VALUE"""),"RP")</f>
        <v>RP</v>
      </c>
      <c r="G826" s="13" t="str">
        <f ca="1">IFERROR(__xludf.DUMMYFUNCTION("""COMPUTED_VALUE"""),"RP")</f>
        <v>RP</v>
      </c>
      <c r="H826" s="14"/>
      <c r="I826" s="2" t="s">
        <v>74</v>
      </c>
      <c r="J826" s="11">
        <v>1</v>
      </c>
      <c r="L826" s="16"/>
    </row>
    <row r="827" spans="1:12" ht="56" x14ac:dyDescent="0.15">
      <c r="A827" s="7">
        <v>826</v>
      </c>
      <c r="B827" s="8" t="s">
        <v>867</v>
      </c>
      <c r="C827" s="8">
        <v>18</v>
      </c>
      <c r="D827" s="8">
        <v>9</v>
      </c>
      <c r="E827" s="9" t="s">
        <v>886</v>
      </c>
      <c r="F827" s="10"/>
      <c r="G827" s="10"/>
      <c r="H827" s="14"/>
      <c r="I827" s="2">
        <v>0</v>
      </c>
      <c r="J827" s="11">
        <v>0</v>
      </c>
      <c r="L827" s="16"/>
    </row>
    <row r="828" spans="1:12" ht="14" x14ac:dyDescent="0.15">
      <c r="A828" s="7">
        <v>827</v>
      </c>
      <c r="B828" s="8" t="s">
        <v>867</v>
      </c>
      <c r="C828" s="8">
        <v>19</v>
      </c>
      <c r="D828" s="8">
        <v>9</v>
      </c>
      <c r="E828" s="9" t="s">
        <v>887</v>
      </c>
      <c r="F828" s="13" t="str">
        <f ca="1">IFERROR(__xludf.DUMMYFUNCTION("""COMPUTED_VALUE"""),"O")</f>
        <v>O</v>
      </c>
      <c r="G828" s="13" t="str">
        <f ca="1">IFERROR(__xludf.DUMMYFUNCTION("""COMPUTED_VALUE"""),"O")</f>
        <v>O</v>
      </c>
      <c r="H828" s="14"/>
      <c r="I828" s="2" t="s">
        <v>19</v>
      </c>
      <c r="J828" s="11">
        <v>1</v>
      </c>
      <c r="L828" s="16"/>
    </row>
    <row r="829" spans="1:12" ht="14" x14ac:dyDescent="0.15">
      <c r="A829" s="7">
        <v>828</v>
      </c>
      <c r="B829" s="8" t="s">
        <v>888</v>
      </c>
      <c r="C829" s="8">
        <v>0</v>
      </c>
      <c r="D829" s="8">
        <v>0</v>
      </c>
      <c r="E829" s="9" t="s">
        <v>889</v>
      </c>
      <c r="F829" s="10"/>
      <c r="G829" s="10"/>
      <c r="H829" s="14"/>
      <c r="I829" s="2">
        <v>0</v>
      </c>
      <c r="J829" s="11">
        <v>0</v>
      </c>
      <c r="L829" s="16"/>
    </row>
    <row r="830" spans="1:12" ht="14" x14ac:dyDescent="0.15">
      <c r="A830" s="7">
        <v>829</v>
      </c>
      <c r="B830" s="8" t="s">
        <v>888</v>
      </c>
      <c r="C830" s="8">
        <v>1</v>
      </c>
      <c r="D830" s="8">
        <v>0</v>
      </c>
      <c r="E830" s="9" t="s">
        <v>890</v>
      </c>
      <c r="F830" s="13" t="str">
        <f ca="1">IFERROR(__xludf.DUMMYFUNCTION("""COMPUTED_VALUE"""),"O")</f>
        <v>O</v>
      </c>
      <c r="G830" s="13" t="str">
        <f ca="1">IFERROR(__xludf.DUMMYFUNCTION("""COMPUTED_VALUE"""),"O")</f>
        <v>O</v>
      </c>
      <c r="H830" s="14"/>
      <c r="I830" s="2" t="s">
        <v>19</v>
      </c>
      <c r="J830" s="11">
        <v>1</v>
      </c>
      <c r="L830" s="16"/>
    </row>
    <row r="831" spans="1:12" ht="28" x14ac:dyDescent="0.15">
      <c r="A831" s="7">
        <v>830</v>
      </c>
      <c r="B831" s="8" t="s">
        <v>888</v>
      </c>
      <c r="C831" s="8">
        <v>2</v>
      </c>
      <c r="D831" s="8">
        <v>1</v>
      </c>
      <c r="E831" s="9" t="s">
        <v>891</v>
      </c>
      <c r="F831" s="10"/>
      <c r="G831" s="10"/>
      <c r="H831" s="14"/>
      <c r="I831" s="2">
        <v>0</v>
      </c>
      <c r="J831" s="11">
        <v>0</v>
      </c>
      <c r="L831" s="16"/>
    </row>
    <row r="832" spans="1:12" ht="28" x14ac:dyDescent="0.15">
      <c r="A832" s="7">
        <v>831</v>
      </c>
      <c r="B832" s="8" t="s">
        <v>888</v>
      </c>
      <c r="C832" s="8">
        <v>3</v>
      </c>
      <c r="D832" s="8">
        <v>1</v>
      </c>
      <c r="E832" s="9" t="s">
        <v>892</v>
      </c>
      <c r="F832" s="13" t="str">
        <f ca="1">IFERROR(__xludf.DUMMYFUNCTION("""COMPUTED_VALUE"""),"O")</f>
        <v>O</v>
      </c>
      <c r="G832" s="13" t="str">
        <f ca="1">IFERROR(__xludf.DUMMYFUNCTION("""COMPUTED_VALUE"""),"O")</f>
        <v>O</v>
      </c>
      <c r="H832" s="14"/>
      <c r="I832" s="2" t="s">
        <v>19</v>
      </c>
      <c r="J832" s="11">
        <v>1</v>
      </c>
      <c r="L832" s="16"/>
    </row>
    <row r="833" spans="1:12" ht="28" x14ac:dyDescent="0.15">
      <c r="A833" s="7">
        <v>832</v>
      </c>
      <c r="B833" s="8" t="s">
        <v>888</v>
      </c>
      <c r="C833" s="8">
        <v>4</v>
      </c>
      <c r="D833" s="8">
        <v>2</v>
      </c>
      <c r="E833" s="9" t="s">
        <v>893</v>
      </c>
      <c r="F833" s="10"/>
      <c r="G833" s="10"/>
      <c r="H833" s="14"/>
      <c r="I833" s="2">
        <v>0</v>
      </c>
      <c r="J833" s="11">
        <v>0</v>
      </c>
      <c r="L833" s="16"/>
    </row>
    <row r="834" spans="1:12" ht="14" x14ac:dyDescent="0.15">
      <c r="A834" s="7">
        <v>833</v>
      </c>
      <c r="B834" s="8" t="s">
        <v>888</v>
      </c>
      <c r="C834" s="8">
        <v>5</v>
      </c>
      <c r="D834" s="8">
        <v>2</v>
      </c>
      <c r="E834" s="9" t="s">
        <v>894</v>
      </c>
      <c r="F834" s="13" t="str">
        <f ca="1">IFERROR(__xludf.DUMMYFUNCTION("""COMPUTED_VALUE"""),"RP")</f>
        <v>RP</v>
      </c>
      <c r="G834" s="13" t="str">
        <f ca="1">IFERROR(__xludf.DUMMYFUNCTION("""COMPUTED_VALUE"""),"RP")</f>
        <v>RP</v>
      </c>
      <c r="H834" s="14"/>
      <c r="I834" s="2" t="s">
        <v>74</v>
      </c>
      <c r="J834" s="11">
        <v>1</v>
      </c>
      <c r="L834" s="16"/>
    </row>
    <row r="835" spans="1:12" ht="42" x14ac:dyDescent="0.15">
      <c r="A835" s="7">
        <v>834</v>
      </c>
      <c r="B835" s="8" t="s">
        <v>888</v>
      </c>
      <c r="C835" s="8">
        <v>6</v>
      </c>
      <c r="D835" s="8">
        <v>3</v>
      </c>
      <c r="E835" s="9" t="s">
        <v>895</v>
      </c>
      <c r="F835" s="10"/>
      <c r="G835" s="10"/>
      <c r="H835" s="14"/>
      <c r="I835" s="2">
        <v>0</v>
      </c>
      <c r="J835" s="11">
        <v>0</v>
      </c>
      <c r="L835" s="16"/>
    </row>
    <row r="836" spans="1:12" ht="28" x14ac:dyDescent="0.15">
      <c r="A836" s="7">
        <v>835</v>
      </c>
      <c r="B836" s="8" t="s">
        <v>888</v>
      </c>
      <c r="C836" s="8">
        <v>7</v>
      </c>
      <c r="D836" s="8">
        <v>3</v>
      </c>
      <c r="E836" s="9" t="s">
        <v>896</v>
      </c>
      <c r="F836" s="13" t="str">
        <f ca="1">IFERROR(__xludf.DUMMYFUNCTION("""COMPUTED_VALUE"""),"WD")</f>
        <v>WD</v>
      </c>
      <c r="G836" s="13" t="str">
        <f ca="1">IFERROR(__xludf.DUMMYFUNCTION("""COMPUTED_VALUE"""),"WD")</f>
        <v>WD</v>
      </c>
      <c r="H836" s="14"/>
      <c r="I836" s="2" t="s">
        <v>45</v>
      </c>
      <c r="J836" s="11">
        <v>1</v>
      </c>
      <c r="L836" s="16"/>
    </row>
    <row r="837" spans="1:12" ht="28" x14ac:dyDescent="0.15">
      <c r="A837" s="7">
        <v>836</v>
      </c>
      <c r="B837" s="8" t="s">
        <v>888</v>
      </c>
      <c r="C837" s="8">
        <v>8</v>
      </c>
      <c r="D837" s="8">
        <v>4</v>
      </c>
      <c r="E837" s="9" t="s">
        <v>897</v>
      </c>
      <c r="F837" s="10"/>
      <c r="G837" s="10"/>
      <c r="H837" s="14"/>
      <c r="I837" s="2">
        <v>0</v>
      </c>
      <c r="J837" s="11">
        <v>0</v>
      </c>
      <c r="L837" s="16"/>
    </row>
    <row r="838" spans="1:12" ht="42" x14ac:dyDescent="0.15">
      <c r="A838" s="7">
        <v>837</v>
      </c>
      <c r="B838" s="8" t="s">
        <v>888</v>
      </c>
      <c r="C838" s="8">
        <v>9</v>
      </c>
      <c r="D838" s="8">
        <v>4</v>
      </c>
      <c r="E838" s="9" t="s">
        <v>898</v>
      </c>
      <c r="F838" s="13" t="str">
        <f ca="1">IFERROR(__xludf.DUMMYFUNCTION("""COMPUTED_VALUE"""),"WD")</f>
        <v>WD</v>
      </c>
      <c r="G838" s="13" t="str">
        <f ca="1">IFERROR(__xludf.DUMMYFUNCTION("""COMPUTED_VALUE"""),"WD")</f>
        <v>WD</v>
      </c>
      <c r="H838" s="14"/>
      <c r="I838" s="2" t="s">
        <v>45</v>
      </c>
      <c r="J838" s="11">
        <v>1</v>
      </c>
      <c r="L838" s="16"/>
    </row>
    <row r="839" spans="1:12" ht="28" x14ac:dyDescent="0.15">
      <c r="A839" s="7">
        <v>838</v>
      </c>
      <c r="B839" s="8" t="s">
        <v>888</v>
      </c>
      <c r="C839" s="8">
        <v>10</v>
      </c>
      <c r="D839" s="8">
        <v>5</v>
      </c>
      <c r="E839" s="9" t="s">
        <v>899</v>
      </c>
      <c r="F839" s="10"/>
      <c r="G839" s="10"/>
      <c r="H839" s="14"/>
      <c r="I839" s="2">
        <v>0</v>
      </c>
      <c r="J839" s="11">
        <v>0</v>
      </c>
      <c r="L839" s="16"/>
    </row>
    <row r="840" spans="1:12" ht="14" x14ac:dyDescent="0.15">
      <c r="A840" s="7">
        <v>839</v>
      </c>
      <c r="B840" s="8" t="s">
        <v>888</v>
      </c>
      <c r="C840" s="8">
        <v>11</v>
      </c>
      <c r="D840" s="8">
        <v>5</v>
      </c>
      <c r="E840" s="9" t="s">
        <v>900</v>
      </c>
      <c r="F840" s="13" t="str">
        <f ca="1">IFERROR(__xludf.DUMMYFUNCTION("""COMPUTED_VALUE"""),"RP")</f>
        <v>RP</v>
      </c>
      <c r="G840" s="13" t="str">
        <f ca="1">IFERROR(__xludf.DUMMYFUNCTION("""COMPUTED_VALUE"""),"RP")</f>
        <v>RP</v>
      </c>
      <c r="H840" s="14"/>
      <c r="I840" s="2" t="s">
        <v>74</v>
      </c>
      <c r="J840" s="11">
        <v>1</v>
      </c>
      <c r="L840" s="16"/>
    </row>
    <row r="841" spans="1:12" ht="28" x14ac:dyDescent="0.15">
      <c r="A841" s="7">
        <v>840</v>
      </c>
      <c r="B841" s="8" t="s">
        <v>888</v>
      </c>
      <c r="C841" s="8">
        <v>12</v>
      </c>
      <c r="D841" s="8">
        <v>6</v>
      </c>
      <c r="E841" s="9" t="s">
        <v>901</v>
      </c>
      <c r="F841" s="10"/>
      <c r="G841" s="10"/>
      <c r="H841" s="14"/>
      <c r="I841" s="2">
        <v>0</v>
      </c>
      <c r="J841" s="11">
        <v>0</v>
      </c>
      <c r="L841" s="16"/>
    </row>
    <row r="842" spans="1:12" ht="14" x14ac:dyDescent="0.15">
      <c r="A842" s="7">
        <v>841</v>
      </c>
      <c r="B842" s="8" t="s">
        <v>888</v>
      </c>
      <c r="C842" s="8">
        <v>13</v>
      </c>
      <c r="D842" s="8">
        <v>6</v>
      </c>
      <c r="E842" s="9" t="s">
        <v>902</v>
      </c>
      <c r="F842" s="13" t="str">
        <f ca="1">IFERROR(__xludf.DUMMYFUNCTION("""COMPUTED_VALUE"""),"RP")</f>
        <v>RP</v>
      </c>
      <c r="G842" s="13" t="str">
        <f ca="1">IFERROR(__xludf.DUMMYFUNCTION("""COMPUTED_VALUE"""),"RP")</f>
        <v>RP</v>
      </c>
      <c r="H842" s="14"/>
      <c r="I842" s="2" t="s">
        <v>74</v>
      </c>
      <c r="J842" s="11">
        <v>1</v>
      </c>
      <c r="L842" s="16"/>
    </row>
    <row r="843" spans="1:12" ht="28" x14ac:dyDescent="0.15">
      <c r="A843" s="7">
        <v>842</v>
      </c>
      <c r="B843" s="8" t="s">
        <v>888</v>
      </c>
      <c r="C843" s="8">
        <v>14</v>
      </c>
      <c r="D843" s="8">
        <v>7</v>
      </c>
      <c r="E843" s="9" t="s">
        <v>903</v>
      </c>
      <c r="F843" s="10"/>
      <c r="G843" s="10"/>
      <c r="H843" s="14"/>
      <c r="I843" s="2">
        <v>0</v>
      </c>
      <c r="J843" s="11">
        <v>0</v>
      </c>
      <c r="L843" s="16"/>
    </row>
    <row r="844" spans="1:12" ht="28" x14ac:dyDescent="0.15">
      <c r="A844" s="7">
        <v>843</v>
      </c>
      <c r="B844" s="8" t="s">
        <v>888</v>
      </c>
      <c r="C844" s="8">
        <v>15</v>
      </c>
      <c r="D844" s="8">
        <v>7</v>
      </c>
      <c r="E844" s="9" t="s">
        <v>904</v>
      </c>
      <c r="F844" s="13" t="str">
        <f ca="1">IFERROR(__xludf.DUMMYFUNCTION("""COMPUTED_VALUE"""),"O")</f>
        <v>O</v>
      </c>
      <c r="G844" s="13" t="str">
        <f ca="1">IFERROR(__xludf.DUMMYFUNCTION("""COMPUTED_VALUE"""),"O")</f>
        <v>O</v>
      </c>
      <c r="H844" s="14"/>
      <c r="I844" s="2" t="s">
        <v>19</v>
      </c>
      <c r="J844" s="11">
        <v>1</v>
      </c>
      <c r="L844" s="16"/>
    </row>
    <row r="845" spans="1:12" ht="28" x14ac:dyDescent="0.15">
      <c r="A845" s="7">
        <v>844</v>
      </c>
      <c r="B845" s="8" t="s">
        <v>888</v>
      </c>
      <c r="C845" s="8">
        <v>16</v>
      </c>
      <c r="D845" s="8">
        <v>8</v>
      </c>
      <c r="E845" s="9" t="s">
        <v>905</v>
      </c>
      <c r="F845" s="10"/>
      <c r="G845" s="10"/>
      <c r="H845" s="14"/>
      <c r="I845" s="2">
        <v>0</v>
      </c>
      <c r="J845" s="11">
        <v>0</v>
      </c>
      <c r="L845" s="16"/>
    </row>
    <row r="846" spans="1:12" ht="14" x14ac:dyDescent="0.15">
      <c r="A846" s="7">
        <v>845</v>
      </c>
      <c r="B846" s="8" t="s">
        <v>888</v>
      </c>
      <c r="C846" s="8">
        <v>17</v>
      </c>
      <c r="D846" s="8">
        <v>8</v>
      </c>
      <c r="E846" s="9" t="s">
        <v>906</v>
      </c>
      <c r="F846" s="13" t="str">
        <f ca="1">IFERROR(__xludf.DUMMYFUNCTION("""COMPUTED_VALUE"""),"RP")</f>
        <v>RP</v>
      </c>
      <c r="G846" s="13" t="str">
        <f ca="1">IFERROR(__xludf.DUMMYFUNCTION("""COMPUTED_VALUE"""),"O")</f>
        <v>O</v>
      </c>
      <c r="H846" s="8" t="s">
        <v>19</v>
      </c>
      <c r="I846" s="2" t="s">
        <v>19</v>
      </c>
      <c r="J846" s="11">
        <v>1</v>
      </c>
      <c r="L846" s="16"/>
    </row>
    <row r="847" spans="1:12" ht="14" x14ac:dyDescent="0.15">
      <c r="A847" s="7">
        <v>846</v>
      </c>
      <c r="B847" s="8" t="s">
        <v>888</v>
      </c>
      <c r="C847" s="8">
        <v>18</v>
      </c>
      <c r="D847" s="8">
        <v>9</v>
      </c>
      <c r="E847" s="9" t="s">
        <v>907</v>
      </c>
      <c r="F847" s="10"/>
      <c r="G847" s="10"/>
      <c r="H847" s="14"/>
      <c r="I847" s="2">
        <v>0</v>
      </c>
      <c r="J847" s="11">
        <v>0</v>
      </c>
      <c r="L847" s="16"/>
    </row>
    <row r="848" spans="1:12" ht="14" x14ac:dyDescent="0.15">
      <c r="A848" s="7">
        <v>847</v>
      </c>
      <c r="B848" s="8" t="s">
        <v>888</v>
      </c>
      <c r="C848" s="8">
        <v>19</v>
      </c>
      <c r="D848" s="8">
        <v>9</v>
      </c>
      <c r="E848" s="9" t="s">
        <v>908</v>
      </c>
      <c r="F848" s="13" t="str">
        <f ca="1">IFERROR(__xludf.DUMMYFUNCTION("""COMPUTED_VALUE"""),"O")</f>
        <v>O</v>
      </c>
      <c r="G848" s="13" t="str">
        <f ca="1">IFERROR(__xludf.DUMMYFUNCTION("""COMPUTED_VALUE"""),"O")</f>
        <v>O</v>
      </c>
      <c r="H848" s="14"/>
      <c r="I848" s="2" t="s">
        <v>19</v>
      </c>
      <c r="J848" s="11">
        <v>1</v>
      </c>
      <c r="L848" s="16"/>
    </row>
    <row r="849" spans="1:12" ht="42" x14ac:dyDescent="0.15">
      <c r="A849" s="7">
        <v>848</v>
      </c>
      <c r="B849" s="8" t="s">
        <v>909</v>
      </c>
      <c r="C849" s="8">
        <v>0</v>
      </c>
      <c r="D849" s="8">
        <v>0</v>
      </c>
      <c r="E849" s="9" t="s">
        <v>910</v>
      </c>
      <c r="F849" s="10"/>
      <c r="G849" s="10"/>
      <c r="H849" s="14"/>
      <c r="I849" s="2">
        <v>0</v>
      </c>
      <c r="J849" s="11">
        <v>0</v>
      </c>
      <c r="L849" s="16"/>
    </row>
    <row r="850" spans="1:12" ht="14" x14ac:dyDescent="0.15">
      <c r="A850" s="7">
        <v>849</v>
      </c>
      <c r="B850" s="8" t="s">
        <v>909</v>
      </c>
      <c r="C850" s="8">
        <v>1</v>
      </c>
      <c r="D850" s="8">
        <v>0</v>
      </c>
      <c r="E850" s="9" t="s">
        <v>911</v>
      </c>
      <c r="F850" s="13" t="str">
        <f ca="1">IFERROR(__xludf.DUMMYFUNCTION("""COMPUTED_VALUE"""),"WD")</f>
        <v>WD</v>
      </c>
      <c r="G850" s="13" t="str">
        <f ca="1">IFERROR(__xludf.DUMMYFUNCTION("""COMPUTED_VALUE"""),"WD")</f>
        <v>WD</v>
      </c>
      <c r="H850" s="14"/>
      <c r="I850" s="2" t="s">
        <v>45</v>
      </c>
      <c r="J850" s="11">
        <v>1</v>
      </c>
      <c r="L850" s="16"/>
    </row>
    <row r="851" spans="1:12" ht="28" x14ac:dyDescent="0.15">
      <c r="A851" s="7">
        <v>850</v>
      </c>
      <c r="B851" s="8" t="s">
        <v>909</v>
      </c>
      <c r="C851" s="8">
        <v>2</v>
      </c>
      <c r="D851" s="8">
        <v>1</v>
      </c>
      <c r="E851" s="9" t="s">
        <v>912</v>
      </c>
      <c r="F851" s="10"/>
      <c r="G851" s="10"/>
      <c r="H851" s="14"/>
      <c r="I851" s="2">
        <v>0</v>
      </c>
      <c r="J851" s="11">
        <v>0</v>
      </c>
      <c r="L851" s="16"/>
    </row>
    <row r="852" spans="1:12" ht="14" x14ac:dyDescent="0.15">
      <c r="A852" s="7">
        <v>851</v>
      </c>
      <c r="B852" s="8" t="s">
        <v>909</v>
      </c>
      <c r="C852" s="8">
        <v>3</v>
      </c>
      <c r="D852" s="8">
        <v>1</v>
      </c>
      <c r="E852" s="9" t="s">
        <v>913</v>
      </c>
      <c r="F852" s="13" t="str">
        <f ca="1">IFERROR(__xludf.DUMMYFUNCTION("""COMPUTED_VALUE"""),"RI")</f>
        <v>RI</v>
      </c>
      <c r="G852" s="13" t="str">
        <f ca="1">IFERROR(__xludf.DUMMYFUNCTION("""COMPUTED_VALUE"""),"RI")</f>
        <v>RI</v>
      </c>
      <c r="H852" s="14"/>
      <c r="I852" s="2" t="s">
        <v>14</v>
      </c>
      <c r="J852" s="11">
        <v>1</v>
      </c>
      <c r="L852" s="16"/>
    </row>
    <row r="853" spans="1:12" ht="28" x14ac:dyDescent="0.15">
      <c r="A853" s="7">
        <v>852</v>
      </c>
      <c r="B853" s="8" t="s">
        <v>909</v>
      </c>
      <c r="C853" s="8">
        <v>4</v>
      </c>
      <c r="D853" s="8">
        <v>2</v>
      </c>
      <c r="E853" s="9" t="s">
        <v>914</v>
      </c>
      <c r="F853" s="10"/>
      <c r="G853" s="10"/>
      <c r="H853" s="14"/>
      <c r="I853" s="2">
        <v>0</v>
      </c>
      <c r="J853" s="11">
        <v>0</v>
      </c>
      <c r="L853" s="16"/>
    </row>
    <row r="854" spans="1:12" ht="14" x14ac:dyDescent="0.15">
      <c r="A854" s="7">
        <v>853</v>
      </c>
      <c r="B854" s="8" t="s">
        <v>909</v>
      </c>
      <c r="C854" s="8">
        <v>5</v>
      </c>
      <c r="D854" s="8">
        <v>2</v>
      </c>
      <c r="E854" s="9" t="s">
        <v>915</v>
      </c>
      <c r="F854" s="13" t="str">
        <f ca="1">IFERROR(__xludf.DUMMYFUNCTION("""COMPUTED_VALUE"""),"RI")</f>
        <v>RI</v>
      </c>
      <c r="G854" s="13" t="str">
        <f ca="1">IFERROR(__xludf.DUMMYFUNCTION("""COMPUTED_VALUE"""),"RI")</f>
        <v>RI</v>
      </c>
      <c r="H854" s="14"/>
      <c r="I854" s="2" t="s">
        <v>14</v>
      </c>
      <c r="J854" s="11">
        <v>1</v>
      </c>
      <c r="L854" s="16"/>
    </row>
    <row r="855" spans="1:12" ht="70" x14ac:dyDescent="0.15">
      <c r="A855" s="7">
        <v>854</v>
      </c>
      <c r="B855" s="8" t="s">
        <v>909</v>
      </c>
      <c r="C855" s="8">
        <v>6</v>
      </c>
      <c r="D855" s="8">
        <v>3</v>
      </c>
      <c r="E855" s="9" t="s">
        <v>916</v>
      </c>
      <c r="F855" s="10"/>
      <c r="G855" s="10"/>
      <c r="H855" s="14"/>
      <c r="I855" s="2">
        <v>0</v>
      </c>
      <c r="J855" s="11">
        <v>0</v>
      </c>
      <c r="L855" s="16"/>
    </row>
    <row r="856" spans="1:12" ht="28" x14ac:dyDescent="0.15">
      <c r="A856" s="7">
        <v>855</v>
      </c>
      <c r="B856" s="8" t="s">
        <v>909</v>
      </c>
      <c r="C856" s="8">
        <v>7</v>
      </c>
      <c r="D856" s="8">
        <v>3</v>
      </c>
      <c r="E856" s="9" t="s">
        <v>917</v>
      </c>
      <c r="F856" s="13" t="str">
        <f ca="1">IFERROR(__xludf.DUMMYFUNCTION("""COMPUTED_VALUE"""),"RI")</f>
        <v>RI</v>
      </c>
      <c r="G856" s="13" t="str">
        <f ca="1">IFERROR(__xludf.DUMMYFUNCTION("""COMPUTED_VALUE"""),"RI")</f>
        <v>RI</v>
      </c>
      <c r="H856" s="14"/>
      <c r="I856" s="2" t="s">
        <v>14</v>
      </c>
      <c r="J856" s="11">
        <v>1</v>
      </c>
      <c r="L856" s="16"/>
    </row>
    <row r="857" spans="1:12" ht="56" x14ac:dyDescent="0.15">
      <c r="A857" s="7">
        <v>856</v>
      </c>
      <c r="B857" s="8" t="s">
        <v>909</v>
      </c>
      <c r="C857" s="8">
        <v>8</v>
      </c>
      <c r="D857" s="8">
        <v>4</v>
      </c>
      <c r="E857" s="9" t="s">
        <v>918</v>
      </c>
      <c r="F857" s="10"/>
      <c r="G857" s="10"/>
      <c r="H857" s="14"/>
      <c r="I857" s="2">
        <v>0</v>
      </c>
      <c r="J857" s="11">
        <v>0</v>
      </c>
      <c r="L857" s="16"/>
    </row>
    <row r="858" spans="1:12" ht="28" x14ac:dyDescent="0.15">
      <c r="A858" s="7">
        <v>857</v>
      </c>
      <c r="B858" s="8" t="s">
        <v>909</v>
      </c>
      <c r="C858" s="8">
        <v>9</v>
      </c>
      <c r="D858" s="8">
        <v>4</v>
      </c>
      <c r="E858" s="9" t="s">
        <v>919</v>
      </c>
      <c r="F858" s="13" t="str">
        <f ca="1">IFERROR(__xludf.DUMMYFUNCTION("""COMPUTED_VALUE"""),"RI")</f>
        <v>RI</v>
      </c>
      <c r="G858" s="13" t="str">
        <f ca="1">IFERROR(__xludf.DUMMYFUNCTION("""COMPUTED_VALUE"""),"RI")</f>
        <v>RI</v>
      </c>
      <c r="H858" s="14"/>
      <c r="I858" s="2" t="s">
        <v>14</v>
      </c>
      <c r="J858" s="11">
        <v>1</v>
      </c>
      <c r="L858" s="16"/>
    </row>
    <row r="859" spans="1:12" ht="84" x14ac:dyDescent="0.15">
      <c r="A859" s="7">
        <v>858</v>
      </c>
      <c r="B859" s="8" t="s">
        <v>909</v>
      </c>
      <c r="C859" s="8">
        <v>10</v>
      </c>
      <c r="D859" s="8">
        <v>5</v>
      </c>
      <c r="E859" s="9" t="s">
        <v>920</v>
      </c>
      <c r="F859" s="10"/>
      <c r="G859" s="10"/>
      <c r="H859" s="14"/>
      <c r="I859" s="2">
        <v>0</v>
      </c>
      <c r="J859" s="11">
        <v>0</v>
      </c>
      <c r="L859" s="16"/>
    </row>
    <row r="860" spans="1:12" ht="28" x14ac:dyDescent="0.15">
      <c r="A860" s="7">
        <v>859</v>
      </c>
      <c r="B860" s="8" t="s">
        <v>909</v>
      </c>
      <c r="C860" s="8">
        <v>11</v>
      </c>
      <c r="D860" s="8">
        <v>5</v>
      </c>
      <c r="E860" s="9" t="s">
        <v>921</v>
      </c>
      <c r="F860" s="13" t="str">
        <f ca="1">IFERROR(__xludf.DUMMYFUNCTION("""COMPUTED_VALUE"""),"RP")</f>
        <v>RP</v>
      </c>
      <c r="G860" s="13" t="str">
        <f ca="1">IFERROR(__xludf.DUMMYFUNCTION("""COMPUTED_VALUE"""),"RP")</f>
        <v>RP</v>
      </c>
      <c r="H860" s="14"/>
      <c r="I860" s="2" t="s">
        <v>74</v>
      </c>
      <c r="J860" s="11">
        <v>1</v>
      </c>
      <c r="L860" s="16"/>
    </row>
    <row r="861" spans="1:12" ht="56" x14ac:dyDescent="0.15">
      <c r="A861" s="7">
        <v>860</v>
      </c>
      <c r="B861" s="8" t="s">
        <v>909</v>
      </c>
      <c r="C861" s="8">
        <v>12</v>
      </c>
      <c r="D861" s="8">
        <v>6</v>
      </c>
      <c r="E861" s="9" t="s">
        <v>922</v>
      </c>
      <c r="F861" s="10"/>
      <c r="G861" s="10"/>
      <c r="H861" s="14"/>
      <c r="I861" s="2">
        <v>0</v>
      </c>
      <c r="J861" s="11">
        <v>0</v>
      </c>
      <c r="L861" s="16"/>
    </row>
    <row r="862" spans="1:12" ht="28" x14ac:dyDescent="0.15">
      <c r="A862" s="7">
        <v>861</v>
      </c>
      <c r="B862" s="8" t="s">
        <v>909</v>
      </c>
      <c r="C862" s="8">
        <v>13</v>
      </c>
      <c r="D862" s="8">
        <v>6</v>
      </c>
      <c r="E862" s="9" t="s">
        <v>923</v>
      </c>
      <c r="F862" s="13" t="str">
        <f ca="1">IFERROR(__xludf.DUMMYFUNCTION("""COMPUTED_VALUE"""),"RI")</f>
        <v>RI</v>
      </c>
      <c r="G862" s="13" t="str">
        <f ca="1">IFERROR(__xludf.DUMMYFUNCTION("""COMPUTED_VALUE"""),"RI")</f>
        <v>RI</v>
      </c>
      <c r="H862" s="14"/>
      <c r="I862" s="2" t="s">
        <v>14</v>
      </c>
      <c r="J862" s="11">
        <v>1</v>
      </c>
      <c r="L862" s="16"/>
    </row>
    <row r="863" spans="1:12" ht="98" x14ac:dyDescent="0.15">
      <c r="A863" s="7">
        <v>862</v>
      </c>
      <c r="B863" s="8" t="s">
        <v>909</v>
      </c>
      <c r="C863" s="8">
        <v>14</v>
      </c>
      <c r="D863" s="8">
        <v>7</v>
      </c>
      <c r="E863" s="9" t="s">
        <v>924</v>
      </c>
      <c r="F863" s="10"/>
      <c r="G863" s="10"/>
      <c r="H863" s="14"/>
      <c r="I863" s="2">
        <v>0</v>
      </c>
      <c r="J863" s="11">
        <v>0</v>
      </c>
      <c r="L863" s="16"/>
    </row>
    <row r="864" spans="1:12" ht="56" x14ac:dyDescent="0.15">
      <c r="A864" s="7">
        <v>863</v>
      </c>
      <c r="B864" s="8" t="s">
        <v>909</v>
      </c>
      <c r="C864" s="8">
        <v>15</v>
      </c>
      <c r="D864" s="8">
        <v>7</v>
      </c>
      <c r="E864" s="9" t="s">
        <v>925</v>
      </c>
      <c r="F864" s="13" t="str">
        <f ca="1">IFERROR(__xludf.DUMMYFUNCTION("""COMPUTED_VALUE"""),"RP")</f>
        <v>RP</v>
      </c>
      <c r="G864" s="13" t="str">
        <f ca="1">IFERROR(__xludf.DUMMYFUNCTION("""COMPUTED_VALUE"""),"RP")</f>
        <v>RP</v>
      </c>
      <c r="H864" s="14"/>
      <c r="I864" s="2" t="s">
        <v>74</v>
      </c>
      <c r="J864" s="11">
        <v>1</v>
      </c>
      <c r="L864" s="16"/>
    </row>
    <row r="865" spans="1:12" ht="98" x14ac:dyDescent="0.15">
      <c r="A865" s="7">
        <v>864</v>
      </c>
      <c r="B865" s="8" t="s">
        <v>909</v>
      </c>
      <c r="C865" s="8">
        <v>16</v>
      </c>
      <c r="D865" s="8">
        <v>8</v>
      </c>
      <c r="E865" s="9" t="s">
        <v>926</v>
      </c>
      <c r="F865" s="10"/>
      <c r="G865" s="10"/>
      <c r="H865" s="14"/>
      <c r="I865" s="2">
        <v>0</v>
      </c>
      <c r="J865" s="11">
        <v>0</v>
      </c>
      <c r="L865" s="16"/>
    </row>
    <row r="866" spans="1:12" ht="28" x14ac:dyDescent="0.15">
      <c r="A866" s="7">
        <v>865</v>
      </c>
      <c r="B866" s="8" t="s">
        <v>909</v>
      </c>
      <c r="C866" s="8">
        <v>17</v>
      </c>
      <c r="D866" s="8">
        <v>8</v>
      </c>
      <c r="E866" s="9" t="s">
        <v>927</v>
      </c>
      <c r="F866" s="13" t="str">
        <f ca="1">IFERROR(__xludf.DUMMYFUNCTION("""COMPUTED_VALUE"""),"RI")</f>
        <v>RI</v>
      </c>
      <c r="G866" s="13" t="str">
        <f ca="1">IFERROR(__xludf.DUMMYFUNCTION("""COMPUTED_VALUE"""),"WD")</f>
        <v>WD</v>
      </c>
      <c r="H866" s="8" t="s">
        <v>14</v>
      </c>
      <c r="I866" s="2" t="s">
        <v>14</v>
      </c>
      <c r="J866" s="11">
        <v>1</v>
      </c>
      <c r="L866" s="16"/>
    </row>
    <row r="867" spans="1:12" ht="70" x14ac:dyDescent="0.15">
      <c r="A867" s="7">
        <v>866</v>
      </c>
      <c r="B867" s="8" t="s">
        <v>909</v>
      </c>
      <c r="C867" s="8">
        <v>18</v>
      </c>
      <c r="D867" s="8">
        <v>9</v>
      </c>
      <c r="E867" s="9" t="s">
        <v>928</v>
      </c>
      <c r="F867" s="10"/>
      <c r="G867" s="10"/>
      <c r="H867" s="14"/>
      <c r="I867" s="2">
        <v>0</v>
      </c>
      <c r="J867" s="11">
        <v>0</v>
      </c>
      <c r="L867" s="16"/>
    </row>
    <row r="868" spans="1:12" ht="28" x14ac:dyDescent="0.15">
      <c r="A868" s="7">
        <v>867</v>
      </c>
      <c r="B868" s="8" t="s">
        <v>909</v>
      </c>
      <c r="C868" s="8">
        <v>19</v>
      </c>
      <c r="D868" s="8">
        <v>9</v>
      </c>
      <c r="E868" s="9" t="s">
        <v>929</v>
      </c>
      <c r="F868" s="13" t="str">
        <f ca="1">IFERROR(__xludf.DUMMYFUNCTION("""COMPUTED_VALUE"""),"WD")</f>
        <v>WD</v>
      </c>
      <c r="G868" s="13" t="str">
        <f ca="1">IFERROR(__xludf.DUMMYFUNCTION("""COMPUTED_VALUE"""),"WD")</f>
        <v>WD</v>
      </c>
      <c r="H868" s="14"/>
      <c r="I868" s="2" t="s">
        <v>45</v>
      </c>
      <c r="J868" s="11">
        <v>1</v>
      </c>
      <c r="L868" s="16"/>
    </row>
    <row r="869" spans="1:12" ht="28" x14ac:dyDescent="0.15">
      <c r="A869" s="7">
        <v>868</v>
      </c>
      <c r="B869" s="8" t="s">
        <v>909</v>
      </c>
      <c r="C869" s="8">
        <v>20</v>
      </c>
      <c r="D869" s="8">
        <v>10</v>
      </c>
      <c r="E869" s="9" t="s">
        <v>930</v>
      </c>
      <c r="F869" s="10"/>
      <c r="G869" s="10"/>
      <c r="H869" s="14"/>
      <c r="I869" s="2">
        <v>0</v>
      </c>
      <c r="J869" s="11">
        <v>0</v>
      </c>
      <c r="L869" s="16"/>
    </row>
    <row r="870" spans="1:12" ht="14" x14ac:dyDescent="0.15">
      <c r="A870" s="7">
        <v>869</v>
      </c>
      <c r="B870" s="8" t="s">
        <v>931</v>
      </c>
      <c r="C870" s="8">
        <v>0</v>
      </c>
      <c r="D870" s="8">
        <v>0</v>
      </c>
      <c r="E870" s="9" t="s">
        <v>932</v>
      </c>
      <c r="F870" s="10"/>
      <c r="G870" s="10"/>
      <c r="H870" s="14"/>
      <c r="I870" s="2">
        <v>0</v>
      </c>
      <c r="J870" s="11">
        <v>0</v>
      </c>
      <c r="L870" s="16"/>
    </row>
    <row r="871" spans="1:12" ht="28" x14ac:dyDescent="0.15">
      <c r="A871" s="7">
        <v>870</v>
      </c>
      <c r="B871" s="8" t="s">
        <v>931</v>
      </c>
      <c r="C871" s="8">
        <v>1</v>
      </c>
      <c r="D871" s="8">
        <v>0</v>
      </c>
      <c r="E871" s="9" t="s">
        <v>933</v>
      </c>
      <c r="F871" s="13" t="str">
        <f ca="1">IFERROR(__xludf.DUMMYFUNCTION("""COMPUTED_VALUE"""),"O")</f>
        <v>O</v>
      </c>
      <c r="G871" s="13" t="str">
        <f ca="1">IFERROR(__xludf.DUMMYFUNCTION("""COMPUTED_VALUE"""),"O")</f>
        <v>O</v>
      </c>
      <c r="H871" s="14"/>
      <c r="I871" s="2" t="s">
        <v>19</v>
      </c>
      <c r="J871" s="11">
        <v>1</v>
      </c>
      <c r="L871" s="16"/>
    </row>
    <row r="872" spans="1:12" ht="42" x14ac:dyDescent="0.15">
      <c r="A872" s="7">
        <v>871</v>
      </c>
      <c r="B872" s="8" t="s">
        <v>931</v>
      </c>
      <c r="C872" s="8">
        <v>2</v>
      </c>
      <c r="D872" s="8">
        <v>1</v>
      </c>
      <c r="E872" s="9" t="s">
        <v>934</v>
      </c>
      <c r="F872" s="10"/>
      <c r="G872" s="10"/>
      <c r="H872" s="14"/>
      <c r="I872" s="2">
        <v>0</v>
      </c>
      <c r="J872" s="11">
        <v>0</v>
      </c>
      <c r="L872" s="16"/>
    </row>
    <row r="873" spans="1:12" ht="28" x14ac:dyDescent="0.15">
      <c r="A873" s="7">
        <v>872</v>
      </c>
      <c r="B873" s="8" t="s">
        <v>931</v>
      </c>
      <c r="C873" s="8">
        <v>3</v>
      </c>
      <c r="D873" s="8">
        <v>1</v>
      </c>
      <c r="E873" s="9" t="s">
        <v>935</v>
      </c>
      <c r="F873" s="13" t="str">
        <f ca="1">IFERROR(__xludf.DUMMYFUNCTION("""COMPUTED_VALUE"""),"RP")</f>
        <v>RP</v>
      </c>
      <c r="G873" s="13" t="str">
        <f ca="1">IFERROR(__xludf.DUMMYFUNCTION("""COMPUTED_VALUE"""),"RI")</f>
        <v>RI</v>
      </c>
      <c r="H873" s="8" t="s">
        <v>74</v>
      </c>
      <c r="I873" s="2" t="s">
        <v>74</v>
      </c>
      <c r="J873" s="11">
        <v>1</v>
      </c>
      <c r="L873" s="16"/>
    </row>
    <row r="874" spans="1:12" ht="42" x14ac:dyDescent="0.15">
      <c r="A874" s="7">
        <v>873</v>
      </c>
      <c r="B874" s="8" t="s">
        <v>931</v>
      </c>
      <c r="C874" s="8">
        <v>4</v>
      </c>
      <c r="D874" s="8">
        <v>2</v>
      </c>
      <c r="E874" s="9" t="s">
        <v>936</v>
      </c>
      <c r="F874" s="10"/>
      <c r="G874" s="10"/>
      <c r="H874" s="14"/>
      <c r="I874" s="2">
        <v>0</v>
      </c>
      <c r="J874" s="11">
        <v>0</v>
      </c>
      <c r="L874" s="16"/>
    </row>
    <row r="875" spans="1:12" ht="28" x14ac:dyDescent="0.15">
      <c r="A875" s="7">
        <v>874</v>
      </c>
      <c r="B875" s="8" t="s">
        <v>931</v>
      </c>
      <c r="C875" s="8">
        <v>5</v>
      </c>
      <c r="D875" s="8">
        <v>2</v>
      </c>
      <c r="E875" s="9" t="s">
        <v>937</v>
      </c>
      <c r="F875" s="13" t="str">
        <f ca="1">IFERROR(__xludf.DUMMYFUNCTION("""COMPUTED_VALUE"""),"RI")</f>
        <v>RI</v>
      </c>
      <c r="G875" s="13" t="str">
        <f ca="1">IFERROR(__xludf.DUMMYFUNCTION("""COMPUTED_VALUE"""),"RI")</f>
        <v>RI</v>
      </c>
      <c r="H875" s="14"/>
      <c r="I875" s="2" t="s">
        <v>14</v>
      </c>
      <c r="J875" s="11">
        <v>1</v>
      </c>
      <c r="L875" s="16"/>
    </row>
    <row r="876" spans="1:12" ht="14" x14ac:dyDescent="0.15">
      <c r="A876" s="7">
        <v>875</v>
      </c>
      <c r="B876" s="8" t="s">
        <v>931</v>
      </c>
      <c r="C876" s="8">
        <v>6</v>
      </c>
      <c r="D876" s="8">
        <v>3</v>
      </c>
      <c r="E876" s="9" t="s">
        <v>938</v>
      </c>
      <c r="F876" s="10"/>
      <c r="G876" s="10"/>
      <c r="H876" s="14"/>
      <c r="I876" s="2">
        <v>0</v>
      </c>
      <c r="J876" s="11">
        <v>0</v>
      </c>
      <c r="L876" s="16"/>
    </row>
    <row r="877" spans="1:12" ht="42" x14ac:dyDescent="0.15">
      <c r="A877" s="7">
        <v>876</v>
      </c>
      <c r="B877" s="8" t="s">
        <v>931</v>
      </c>
      <c r="C877" s="8">
        <v>7</v>
      </c>
      <c r="D877" s="8">
        <v>3</v>
      </c>
      <c r="E877" s="9" t="s">
        <v>939</v>
      </c>
      <c r="F877" s="13" t="str">
        <f ca="1">IFERROR(__xludf.DUMMYFUNCTION("""COMPUTED_VALUE"""),"CC")</f>
        <v>CC</v>
      </c>
      <c r="G877" s="13" t="str">
        <f ca="1">IFERROR(__xludf.DUMMYFUNCTION("""COMPUTED_VALUE"""),"CC")</f>
        <v>CC</v>
      </c>
      <c r="H877" s="14"/>
      <c r="I877" s="2" t="s">
        <v>77</v>
      </c>
      <c r="J877" s="11">
        <v>1</v>
      </c>
      <c r="L877" s="16"/>
    </row>
    <row r="878" spans="1:12" ht="70" x14ac:dyDescent="0.15">
      <c r="A878" s="7">
        <v>877</v>
      </c>
      <c r="B878" s="8" t="s">
        <v>931</v>
      </c>
      <c r="C878" s="8">
        <v>8</v>
      </c>
      <c r="D878" s="8">
        <v>4</v>
      </c>
      <c r="E878" s="9" t="s">
        <v>940</v>
      </c>
      <c r="F878" s="10"/>
      <c r="G878" s="10"/>
      <c r="H878" s="14"/>
      <c r="I878" s="2">
        <v>0</v>
      </c>
      <c r="J878" s="11">
        <v>0</v>
      </c>
      <c r="L878" s="16"/>
    </row>
    <row r="879" spans="1:12" ht="14" x14ac:dyDescent="0.15">
      <c r="A879" s="7">
        <v>878</v>
      </c>
      <c r="B879" s="8" t="s">
        <v>931</v>
      </c>
      <c r="C879" s="8">
        <v>9</v>
      </c>
      <c r="D879" s="8">
        <v>4</v>
      </c>
      <c r="E879" s="9" t="s">
        <v>941</v>
      </c>
      <c r="F879" s="13" t="str">
        <f ca="1">IFERROR(__xludf.DUMMYFUNCTION("""COMPUTED_VALUE"""),"RP")</f>
        <v>RP</v>
      </c>
      <c r="G879" s="13" t="str">
        <f ca="1">IFERROR(__xludf.DUMMYFUNCTION("""COMPUTED_VALUE"""),"CC")</f>
        <v>CC</v>
      </c>
      <c r="H879" s="8" t="s">
        <v>74</v>
      </c>
      <c r="I879" s="2" t="s">
        <v>74</v>
      </c>
      <c r="J879" s="11">
        <v>1</v>
      </c>
      <c r="L879" s="16"/>
    </row>
    <row r="880" spans="1:12" ht="42" x14ac:dyDescent="0.15">
      <c r="A880" s="7">
        <v>879</v>
      </c>
      <c r="B880" s="8" t="s">
        <v>931</v>
      </c>
      <c r="C880" s="8">
        <v>10</v>
      </c>
      <c r="D880" s="8">
        <v>5</v>
      </c>
      <c r="E880" s="9" t="s">
        <v>942</v>
      </c>
      <c r="F880" s="10"/>
      <c r="G880" s="10"/>
      <c r="H880" s="14"/>
      <c r="I880" s="2">
        <v>0</v>
      </c>
      <c r="J880" s="11">
        <v>0</v>
      </c>
      <c r="L880" s="16"/>
    </row>
    <row r="881" spans="1:12" ht="14" x14ac:dyDescent="0.15">
      <c r="A881" s="7">
        <v>880</v>
      </c>
      <c r="B881" s="8" t="s">
        <v>931</v>
      </c>
      <c r="C881" s="8">
        <v>11</v>
      </c>
      <c r="D881" s="8">
        <v>5</v>
      </c>
      <c r="E881" s="9" t="s">
        <v>943</v>
      </c>
      <c r="F881" s="13" t="str">
        <f ca="1">IFERROR(__xludf.DUMMYFUNCTION("""COMPUTED_VALUE"""),"RP")</f>
        <v>RP</v>
      </c>
      <c r="G881" s="13" t="str">
        <f ca="1">IFERROR(__xludf.DUMMYFUNCTION("""COMPUTED_VALUE"""),"RI")</f>
        <v>RI</v>
      </c>
      <c r="H881" s="8" t="s">
        <v>14</v>
      </c>
      <c r="I881" s="2" t="s">
        <v>14</v>
      </c>
      <c r="J881" s="11">
        <v>1</v>
      </c>
      <c r="L881" s="16"/>
    </row>
    <row r="882" spans="1:12" ht="56" x14ac:dyDescent="0.15">
      <c r="A882" s="7">
        <v>881</v>
      </c>
      <c r="B882" s="8" t="s">
        <v>931</v>
      </c>
      <c r="C882" s="8">
        <v>12</v>
      </c>
      <c r="D882" s="8">
        <v>6</v>
      </c>
      <c r="E882" s="9" t="s">
        <v>944</v>
      </c>
      <c r="F882" s="10"/>
      <c r="G882" s="10"/>
      <c r="H882" s="14"/>
      <c r="I882" s="2">
        <v>0</v>
      </c>
      <c r="J882" s="11">
        <v>0</v>
      </c>
      <c r="L882" s="16"/>
    </row>
    <row r="883" spans="1:12" ht="42" x14ac:dyDescent="0.15">
      <c r="A883" s="7">
        <v>882</v>
      </c>
      <c r="B883" s="8" t="s">
        <v>931</v>
      </c>
      <c r="C883" s="8">
        <v>13</v>
      </c>
      <c r="D883" s="8">
        <v>6</v>
      </c>
      <c r="E883" s="9" t="s">
        <v>945</v>
      </c>
      <c r="F883" s="13" t="str">
        <f ca="1">IFERROR(__xludf.DUMMYFUNCTION("""COMPUTED_VALUE"""),"RP")</f>
        <v>RP</v>
      </c>
      <c r="G883" s="13" t="str">
        <f ca="1">IFERROR(__xludf.DUMMYFUNCTION("""COMPUTED_VALUE"""),"RP")</f>
        <v>RP</v>
      </c>
      <c r="H883" s="14"/>
      <c r="I883" s="2" t="s">
        <v>74</v>
      </c>
      <c r="J883" s="11">
        <v>1</v>
      </c>
      <c r="L883" s="16"/>
    </row>
    <row r="884" spans="1:12" ht="56" x14ac:dyDescent="0.15">
      <c r="A884" s="7">
        <v>883</v>
      </c>
      <c r="B884" s="8" t="s">
        <v>931</v>
      </c>
      <c r="C884" s="8">
        <v>14</v>
      </c>
      <c r="D884" s="8">
        <v>7</v>
      </c>
      <c r="E884" s="9" t="s">
        <v>946</v>
      </c>
      <c r="F884" s="10"/>
      <c r="G884" s="10"/>
      <c r="H884" s="14"/>
      <c r="I884" s="2">
        <v>0</v>
      </c>
      <c r="J884" s="11">
        <v>0</v>
      </c>
      <c r="L884" s="16"/>
    </row>
    <row r="885" spans="1:12" ht="28" x14ac:dyDescent="0.15">
      <c r="A885" s="7">
        <v>884</v>
      </c>
      <c r="B885" s="8" t="s">
        <v>931</v>
      </c>
      <c r="C885" s="8">
        <v>15</v>
      </c>
      <c r="D885" s="8">
        <v>7</v>
      </c>
      <c r="E885" s="9" t="s">
        <v>947</v>
      </c>
      <c r="F885" s="13" t="str">
        <f ca="1">IFERROR(__xludf.DUMMYFUNCTION("""COMPUTED_VALUE"""),"RI")</f>
        <v>RI</v>
      </c>
      <c r="G885" s="13" t="str">
        <f ca="1">IFERROR(__xludf.DUMMYFUNCTION("""COMPUTED_VALUE"""),"RI")</f>
        <v>RI</v>
      </c>
      <c r="H885" s="14"/>
      <c r="I885" s="2" t="s">
        <v>14</v>
      </c>
      <c r="J885" s="11">
        <v>1</v>
      </c>
      <c r="L885" s="16"/>
    </row>
    <row r="886" spans="1:12" ht="70" x14ac:dyDescent="0.15">
      <c r="A886" s="7">
        <v>885</v>
      </c>
      <c r="B886" s="8" t="s">
        <v>931</v>
      </c>
      <c r="C886" s="8">
        <v>16</v>
      </c>
      <c r="D886" s="8">
        <v>8</v>
      </c>
      <c r="E886" s="9" t="s">
        <v>948</v>
      </c>
      <c r="F886" s="10"/>
      <c r="G886" s="10"/>
      <c r="H886" s="14"/>
      <c r="I886" s="2">
        <v>0</v>
      </c>
      <c r="J886" s="11">
        <v>0</v>
      </c>
      <c r="L886" s="16"/>
    </row>
    <row r="887" spans="1:12" ht="28" x14ac:dyDescent="0.15">
      <c r="A887" s="7">
        <v>886</v>
      </c>
      <c r="B887" s="8" t="s">
        <v>931</v>
      </c>
      <c r="C887" s="8">
        <v>17</v>
      </c>
      <c r="D887" s="8">
        <v>8</v>
      </c>
      <c r="E887" s="9" t="s">
        <v>949</v>
      </c>
      <c r="F887" s="13" t="str">
        <f ca="1">IFERROR(__xludf.DUMMYFUNCTION("""COMPUTED_VALUE"""),"WD")</f>
        <v>WD</v>
      </c>
      <c r="G887" s="13" t="str">
        <f ca="1">IFERROR(__xludf.DUMMYFUNCTION("""COMPUTED_VALUE"""),"RI")</f>
        <v>RI</v>
      </c>
      <c r="H887" s="14"/>
      <c r="I887" s="2" t="s">
        <v>14</v>
      </c>
      <c r="J887" s="11">
        <v>1</v>
      </c>
      <c r="L887" s="16"/>
    </row>
    <row r="888" spans="1:12" ht="14" x14ac:dyDescent="0.15">
      <c r="A888" s="7">
        <v>887</v>
      </c>
      <c r="B888" s="8" t="s">
        <v>931</v>
      </c>
      <c r="C888" s="8">
        <v>18</v>
      </c>
      <c r="D888" s="8">
        <v>9</v>
      </c>
      <c r="E888" s="9" t="s">
        <v>950</v>
      </c>
      <c r="F888" s="10"/>
      <c r="G888" s="10"/>
      <c r="H888" s="14"/>
      <c r="I888" s="2">
        <v>0</v>
      </c>
      <c r="J888" s="11">
        <v>0</v>
      </c>
      <c r="L888" s="16"/>
    </row>
    <row r="889" spans="1:12" ht="14" x14ac:dyDescent="0.15">
      <c r="A889" s="7">
        <v>888</v>
      </c>
      <c r="B889" s="8" t="s">
        <v>931</v>
      </c>
      <c r="C889" s="8">
        <v>19</v>
      </c>
      <c r="D889" s="8">
        <v>9</v>
      </c>
      <c r="E889" s="9" t="s">
        <v>951</v>
      </c>
      <c r="F889" s="13" t="str">
        <f ca="1">IFERROR(__xludf.DUMMYFUNCTION("""COMPUTED_VALUE"""),"WD")</f>
        <v>WD</v>
      </c>
      <c r="G889" s="13" t="str">
        <f ca="1">IFERROR(__xludf.DUMMYFUNCTION("""COMPUTED_VALUE"""),"WD")</f>
        <v>WD</v>
      </c>
      <c r="H889" s="14"/>
      <c r="I889" s="2" t="s">
        <v>45</v>
      </c>
      <c r="J889" s="11">
        <v>1</v>
      </c>
      <c r="L889" s="16"/>
    </row>
    <row r="890" spans="1:12" ht="28" x14ac:dyDescent="0.15">
      <c r="A890" s="7">
        <v>889</v>
      </c>
      <c r="B890" s="8" t="s">
        <v>952</v>
      </c>
      <c r="C890" s="8">
        <v>0</v>
      </c>
      <c r="D890" s="8">
        <v>0</v>
      </c>
      <c r="E890" s="9" t="s">
        <v>953</v>
      </c>
      <c r="F890" s="10"/>
      <c r="G890" s="10"/>
      <c r="H890" s="14"/>
      <c r="I890" s="2">
        <v>0</v>
      </c>
      <c r="J890" s="11">
        <v>0</v>
      </c>
      <c r="L890" s="16"/>
    </row>
    <row r="891" spans="1:12" ht="14" x14ac:dyDescent="0.15">
      <c r="A891" s="7">
        <v>890</v>
      </c>
      <c r="B891" s="8" t="s">
        <v>952</v>
      </c>
      <c r="C891" s="8">
        <v>1</v>
      </c>
      <c r="D891" s="8">
        <v>0</v>
      </c>
      <c r="E891" s="9" t="s">
        <v>954</v>
      </c>
      <c r="F891" s="13" t="str">
        <f ca="1">IFERROR(__xludf.DUMMYFUNCTION("""COMPUTED_VALUE"""),"RI")</f>
        <v>RI</v>
      </c>
      <c r="G891" s="13" t="str">
        <f ca="1">IFERROR(__xludf.DUMMYFUNCTION("""COMPUTED_VALUE"""),"RI")</f>
        <v>RI</v>
      </c>
      <c r="H891" s="14"/>
      <c r="I891" s="2" t="s">
        <v>14</v>
      </c>
      <c r="J891" s="11">
        <v>1</v>
      </c>
      <c r="L891" s="16"/>
    </row>
    <row r="892" spans="1:12" ht="84" x14ac:dyDescent="0.15">
      <c r="A892" s="7">
        <v>891</v>
      </c>
      <c r="B892" s="8" t="s">
        <v>952</v>
      </c>
      <c r="C892" s="8">
        <v>2</v>
      </c>
      <c r="D892" s="8">
        <v>1</v>
      </c>
      <c r="E892" s="9" t="s">
        <v>955</v>
      </c>
      <c r="F892" s="10"/>
      <c r="G892" s="10"/>
      <c r="H892" s="14"/>
      <c r="I892" s="2">
        <v>0</v>
      </c>
      <c r="J892" s="11">
        <v>0</v>
      </c>
      <c r="L892" s="16"/>
    </row>
    <row r="893" spans="1:12" ht="14" x14ac:dyDescent="0.15">
      <c r="A893" s="7">
        <v>892</v>
      </c>
      <c r="B893" s="8" t="s">
        <v>952</v>
      </c>
      <c r="C893" s="8">
        <v>3</v>
      </c>
      <c r="D893" s="8">
        <v>1</v>
      </c>
      <c r="E893" s="9" t="s">
        <v>956</v>
      </c>
      <c r="F893" s="13" t="str">
        <f ca="1">IFERROR(__xludf.DUMMYFUNCTION("""COMPUTED_VALUE"""),"RI")</f>
        <v>RI</v>
      </c>
      <c r="G893" s="13" t="str">
        <f ca="1">IFERROR(__xludf.DUMMYFUNCTION("""COMPUTED_VALUE"""),"RI")</f>
        <v>RI</v>
      </c>
      <c r="H893" s="14"/>
      <c r="I893" s="2" t="s">
        <v>14</v>
      </c>
      <c r="J893" s="11">
        <v>1</v>
      </c>
      <c r="L893" s="16"/>
    </row>
    <row r="894" spans="1:12" ht="28" x14ac:dyDescent="0.15">
      <c r="A894" s="7">
        <v>893</v>
      </c>
      <c r="B894" s="8" t="s">
        <v>952</v>
      </c>
      <c r="C894" s="8">
        <v>4</v>
      </c>
      <c r="D894" s="8">
        <v>2</v>
      </c>
      <c r="E894" s="9" t="s">
        <v>957</v>
      </c>
      <c r="F894" s="10"/>
      <c r="G894" s="10"/>
      <c r="H894" s="14"/>
      <c r="I894" s="2">
        <v>0</v>
      </c>
      <c r="J894" s="11">
        <v>0</v>
      </c>
      <c r="L894" s="16"/>
    </row>
    <row r="895" spans="1:12" ht="42" x14ac:dyDescent="0.15">
      <c r="A895" s="7">
        <v>894</v>
      </c>
      <c r="B895" s="8" t="s">
        <v>952</v>
      </c>
      <c r="C895" s="8">
        <v>5</v>
      </c>
      <c r="D895" s="8">
        <v>2</v>
      </c>
      <c r="E895" s="9" t="s">
        <v>958</v>
      </c>
      <c r="F895" s="13" t="str">
        <f ca="1">IFERROR(__xludf.DUMMYFUNCTION("""COMPUTED_VALUE"""),"CC")</f>
        <v>CC</v>
      </c>
      <c r="G895" s="13" t="str">
        <f ca="1">IFERROR(__xludf.DUMMYFUNCTION("""COMPUTED_VALUE"""),"CC")</f>
        <v>CC</v>
      </c>
      <c r="H895" s="14"/>
      <c r="I895" s="2" t="s">
        <v>77</v>
      </c>
      <c r="J895" s="11">
        <v>1</v>
      </c>
      <c r="L895" s="16"/>
    </row>
    <row r="896" spans="1:12" ht="28" x14ac:dyDescent="0.15">
      <c r="A896" s="7">
        <v>895</v>
      </c>
      <c r="B896" s="8" t="s">
        <v>952</v>
      </c>
      <c r="C896" s="8">
        <v>6</v>
      </c>
      <c r="D896" s="8">
        <v>3</v>
      </c>
      <c r="E896" s="9" t="s">
        <v>959</v>
      </c>
      <c r="F896" s="10"/>
      <c r="G896" s="10"/>
      <c r="H896" s="14"/>
      <c r="I896" s="2">
        <v>0</v>
      </c>
      <c r="J896" s="11">
        <v>0</v>
      </c>
      <c r="L896" s="16"/>
    </row>
    <row r="897" spans="1:12" ht="42" x14ac:dyDescent="0.15">
      <c r="A897" s="7">
        <v>896</v>
      </c>
      <c r="B897" s="8" t="s">
        <v>952</v>
      </c>
      <c r="C897" s="8">
        <v>7</v>
      </c>
      <c r="D897" s="8">
        <v>3</v>
      </c>
      <c r="E897" s="9" t="s">
        <v>960</v>
      </c>
      <c r="F897" s="13" t="str">
        <f ca="1">IFERROR(__xludf.DUMMYFUNCTION("""COMPUTED_VALUE"""),"CC")</f>
        <v>CC</v>
      </c>
      <c r="G897" s="13" t="str">
        <f ca="1">IFERROR(__xludf.DUMMYFUNCTION("""COMPUTED_VALUE"""),"CC")</f>
        <v>CC</v>
      </c>
      <c r="H897" s="14"/>
      <c r="I897" s="2" t="s">
        <v>77</v>
      </c>
      <c r="J897" s="11">
        <v>1</v>
      </c>
      <c r="L897" s="16"/>
    </row>
    <row r="898" spans="1:12" ht="28" x14ac:dyDescent="0.15">
      <c r="A898" s="7">
        <v>897</v>
      </c>
      <c r="B898" s="8" t="s">
        <v>952</v>
      </c>
      <c r="C898" s="8">
        <v>8</v>
      </c>
      <c r="D898" s="8">
        <v>4</v>
      </c>
      <c r="E898" s="9" t="s">
        <v>961</v>
      </c>
      <c r="F898" s="10"/>
      <c r="G898" s="10"/>
      <c r="H898" s="14"/>
      <c r="I898" s="2">
        <v>0</v>
      </c>
      <c r="J898" s="11">
        <v>0</v>
      </c>
      <c r="L898" s="16"/>
    </row>
    <row r="899" spans="1:12" ht="28" x14ac:dyDescent="0.15">
      <c r="A899" s="7">
        <v>898</v>
      </c>
      <c r="B899" s="8" t="s">
        <v>952</v>
      </c>
      <c r="C899" s="8">
        <v>9</v>
      </c>
      <c r="D899" s="8">
        <v>4</v>
      </c>
      <c r="E899" s="9" t="s">
        <v>962</v>
      </c>
      <c r="F899" s="13" t="str">
        <f ca="1">IFERROR(__xludf.DUMMYFUNCTION("""COMPUTED_VALUE"""),"RP")</f>
        <v>RP</v>
      </c>
      <c r="G899" s="13" t="str">
        <f ca="1">IFERROR(__xludf.DUMMYFUNCTION("""COMPUTED_VALUE"""),"CC")</f>
        <v>CC</v>
      </c>
      <c r="H899" s="8" t="s">
        <v>74</v>
      </c>
      <c r="I899" s="2" t="s">
        <v>74</v>
      </c>
      <c r="J899" s="11">
        <v>1</v>
      </c>
      <c r="L899" s="16"/>
    </row>
    <row r="900" spans="1:12" ht="42" x14ac:dyDescent="0.15">
      <c r="A900" s="7">
        <v>899</v>
      </c>
      <c r="B900" s="8" t="s">
        <v>952</v>
      </c>
      <c r="C900" s="8">
        <v>10</v>
      </c>
      <c r="D900" s="8">
        <v>5</v>
      </c>
      <c r="E900" s="9" t="s">
        <v>963</v>
      </c>
      <c r="F900" s="10"/>
      <c r="G900" s="10"/>
      <c r="H900" s="14"/>
      <c r="I900" s="2">
        <v>0</v>
      </c>
      <c r="J900" s="11">
        <v>0</v>
      </c>
      <c r="L900" s="16"/>
    </row>
    <row r="901" spans="1:12" ht="56" x14ac:dyDescent="0.15">
      <c r="A901" s="7">
        <v>900</v>
      </c>
      <c r="B901" s="8" t="s">
        <v>952</v>
      </c>
      <c r="C901" s="8">
        <v>11</v>
      </c>
      <c r="D901" s="8">
        <v>5</v>
      </c>
      <c r="E901" s="9" t="s">
        <v>964</v>
      </c>
      <c r="F901" s="13" t="str">
        <f ca="1">IFERROR(__xludf.DUMMYFUNCTION("""COMPUTED_VALUE"""),"CC")</f>
        <v>CC</v>
      </c>
      <c r="G901" s="13" t="str">
        <f ca="1">IFERROR(__xludf.DUMMYFUNCTION("""COMPUTED_VALUE"""),"CC")</f>
        <v>CC</v>
      </c>
      <c r="H901" s="14"/>
      <c r="I901" s="2" t="s">
        <v>77</v>
      </c>
      <c r="J901" s="11">
        <v>1</v>
      </c>
      <c r="L901" s="16"/>
    </row>
    <row r="902" spans="1:12" ht="14" x14ac:dyDescent="0.15">
      <c r="A902" s="7">
        <v>901</v>
      </c>
      <c r="B902" s="8" t="s">
        <v>952</v>
      </c>
      <c r="C902" s="8">
        <v>12</v>
      </c>
      <c r="D902" s="8">
        <v>6</v>
      </c>
      <c r="E902" s="9" t="s">
        <v>965</v>
      </c>
      <c r="F902" s="10"/>
      <c r="G902" s="10"/>
      <c r="H902" s="14"/>
      <c r="I902" s="2">
        <v>0</v>
      </c>
      <c r="J902" s="11">
        <v>0</v>
      </c>
      <c r="L902" s="16"/>
    </row>
    <row r="903" spans="1:12" ht="84" x14ac:dyDescent="0.15">
      <c r="A903" s="7">
        <v>902</v>
      </c>
      <c r="B903" s="8" t="s">
        <v>952</v>
      </c>
      <c r="C903" s="8">
        <v>13</v>
      </c>
      <c r="D903" s="8">
        <v>6</v>
      </c>
      <c r="E903" s="9" t="s">
        <v>966</v>
      </c>
      <c r="F903" s="13" t="str">
        <f ca="1">IFERROR(__xludf.DUMMYFUNCTION("""COMPUTED_VALUE"""),"RP")</f>
        <v>RP</v>
      </c>
      <c r="G903" s="13" t="str">
        <f ca="1">IFERROR(__xludf.DUMMYFUNCTION("""COMPUTED_VALUE"""),"CC")</f>
        <v>CC</v>
      </c>
      <c r="H903" s="8" t="s">
        <v>74</v>
      </c>
      <c r="I903" s="2" t="s">
        <v>74</v>
      </c>
      <c r="J903" s="11">
        <v>1</v>
      </c>
      <c r="L903" s="16"/>
    </row>
    <row r="904" spans="1:12" ht="56" x14ac:dyDescent="0.15">
      <c r="A904" s="7">
        <v>903</v>
      </c>
      <c r="B904" s="8" t="s">
        <v>952</v>
      </c>
      <c r="C904" s="8">
        <v>14</v>
      </c>
      <c r="D904" s="8">
        <v>7</v>
      </c>
      <c r="E904" s="9" t="s">
        <v>967</v>
      </c>
      <c r="F904" s="10"/>
      <c r="G904" s="10"/>
      <c r="H904" s="14"/>
      <c r="I904" s="2">
        <v>0</v>
      </c>
      <c r="J904" s="11">
        <v>0</v>
      </c>
      <c r="L904" s="16"/>
    </row>
    <row r="905" spans="1:12" ht="14" x14ac:dyDescent="0.15">
      <c r="A905" s="7">
        <v>904</v>
      </c>
      <c r="B905" s="8" t="s">
        <v>952</v>
      </c>
      <c r="C905" s="8">
        <v>15</v>
      </c>
      <c r="D905" s="8">
        <v>7</v>
      </c>
      <c r="E905" s="9" t="s">
        <v>968</v>
      </c>
      <c r="F905" s="13" t="str">
        <f ca="1">IFERROR(__xludf.DUMMYFUNCTION("""COMPUTED_VALUE"""),"WD")</f>
        <v>WD</v>
      </c>
      <c r="G905" s="13" t="str">
        <f ca="1">IFERROR(__xludf.DUMMYFUNCTION("""COMPUTED_VALUE"""),"WD")</f>
        <v>WD</v>
      </c>
      <c r="H905" s="14"/>
      <c r="I905" s="2" t="s">
        <v>45</v>
      </c>
      <c r="J905" s="11">
        <v>1</v>
      </c>
      <c r="L905" s="16"/>
    </row>
    <row r="906" spans="1:12" ht="28" x14ac:dyDescent="0.15">
      <c r="A906" s="7">
        <v>905</v>
      </c>
      <c r="B906" s="8" t="s">
        <v>952</v>
      </c>
      <c r="C906" s="8">
        <v>16</v>
      </c>
      <c r="D906" s="8">
        <v>8</v>
      </c>
      <c r="E906" s="9" t="s">
        <v>969</v>
      </c>
      <c r="F906" s="10"/>
      <c r="G906" s="10"/>
      <c r="H906" s="14"/>
      <c r="I906" s="2">
        <v>0</v>
      </c>
      <c r="J906" s="11">
        <v>0</v>
      </c>
      <c r="L906" s="16"/>
    </row>
    <row r="907" spans="1:12" ht="56" x14ac:dyDescent="0.15">
      <c r="A907" s="7">
        <v>906</v>
      </c>
      <c r="B907" s="8" t="s">
        <v>952</v>
      </c>
      <c r="C907" s="8">
        <v>17</v>
      </c>
      <c r="D907" s="8">
        <v>8</v>
      </c>
      <c r="E907" s="9" t="s">
        <v>970</v>
      </c>
      <c r="F907" s="13" t="str">
        <f ca="1">IFERROR(__xludf.DUMMYFUNCTION("""COMPUTED_VALUE"""),"O")</f>
        <v>O</v>
      </c>
      <c r="G907" s="13" t="str">
        <f ca="1">IFERROR(__xludf.DUMMYFUNCTION("""COMPUTED_VALUE"""),"RP")</f>
        <v>RP</v>
      </c>
      <c r="H907" s="8" t="s">
        <v>19</v>
      </c>
      <c r="I907" s="2" t="s">
        <v>19</v>
      </c>
      <c r="J907" s="11">
        <v>1</v>
      </c>
      <c r="L907" s="16"/>
    </row>
    <row r="908" spans="1:12" ht="28" x14ac:dyDescent="0.15">
      <c r="A908" s="7">
        <v>907</v>
      </c>
      <c r="B908" s="8" t="s">
        <v>952</v>
      </c>
      <c r="C908" s="8">
        <v>18</v>
      </c>
      <c r="D908" s="8">
        <v>9</v>
      </c>
      <c r="E908" s="9" t="s">
        <v>971</v>
      </c>
      <c r="F908" s="10"/>
      <c r="G908" s="10"/>
      <c r="H908" s="14"/>
      <c r="I908" s="2">
        <v>0</v>
      </c>
      <c r="J908" s="11">
        <v>0</v>
      </c>
      <c r="L908" s="16"/>
    </row>
    <row r="909" spans="1:12" ht="14" x14ac:dyDescent="0.15">
      <c r="A909" s="7">
        <v>908</v>
      </c>
      <c r="B909" s="8" t="s">
        <v>952</v>
      </c>
      <c r="C909" s="8">
        <v>19</v>
      </c>
      <c r="D909" s="8">
        <v>9</v>
      </c>
      <c r="E909" s="9" t="s">
        <v>972</v>
      </c>
      <c r="F909" s="13" t="str">
        <f ca="1">IFERROR(__xludf.DUMMYFUNCTION("""COMPUTED_VALUE"""),"O")</f>
        <v>O</v>
      </c>
      <c r="G909" s="13" t="str">
        <f ca="1">IFERROR(__xludf.DUMMYFUNCTION("""COMPUTED_VALUE"""),"RP")</f>
        <v>RP</v>
      </c>
      <c r="H909" s="8" t="s">
        <v>19</v>
      </c>
      <c r="I909" s="2" t="s">
        <v>19</v>
      </c>
      <c r="J909" s="11">
        <v>1</v>
      </c>
      <c r="L909" s="16"/>
    </row>
    <row r="910" spans="1:12" ht="14" x14ac:dyDescent="0.15">
      <c r="A910" s="7">
        <v>909</v>
      </c>
      <c r="B910" s="8" t="s">
        <v>973</v>
      </c>
      <c r="C910" s="8">
        <v>0</v>
      </c>
      <c r="D910" s="8">
        <v>0</v>
      </c>
      <c r="E910" s="9" t="s">
        <v>974</v>
      </c>
      <c r="F910" s="10"/>
      <c r="G910" s="10"/>
      <c r="H910" s="14"/>
      <c r="I910" s="2">
        <v>0</v>
      </c>
      <c r="J910" s="11">
        <v>0</v>
      </c>
      <c r="L910" s="16"/>
    </row>
    <row r="911" spans="1:12" ht="14" x14ac:dyDescent="0.15">
      <c r="A911" s="7">
        <v>910</v>
      </c>
      <c r="B911" s="8" t="s">
        <v>973</v>
      </c>
      <c r="C911" s="8">
        <v>1</v>
      </c>
      <c r="D911" s="8">
        <v>0</v>
      </c>
      <c r="E911" s="9" t="s">
        <v>975</v>
      </c>
      <c r="F911" s="13" t="str">
        <f ca="1">IFERROR(__xludf.DUMMYFUNCTION("""COMPUTED_VALUE"""),"O")</f>
        <v>O</v>
      </c>
      <c r="G911" s="13" t="str">
        <f ca="1">IFERROR(__xludf.DUMMYFUNCTION("""COMPUTED_VALUE"""),"O")</f>
        <v>O</v>
      </c>
      <c r="H911" s="14"/>
      <c r="I911" s="2" t="s">
        <v>19</v>
      </c>
      <c r="J911" s="11">
        <v>1</v>
      </c>
      <c r="L911" s="16"/>
    </row>
    <row r="912" spans="1:12" ht="14" x14ac:dyDescent="0.15">
      <c r="A912" s="7">
        <v>911</v>
      </c>
      <c r="B912" s="8" t="s">
        <v>973</v>
      </c>
      <c r="C912" s="8">
        <v>2</v>
      </c>
      <c r="D912" s="8">
        <v>1</v>
      </c>
      <c r="E912" s="9" t="s">
        <v>976</v>
      </c>
      <c r="F912" s="10"/>
      <c r="G912" s="10"/>
      <c r="H912" s="14"/>
      <c r="I912" s="2">
        <v>0</v>
      </c>
      <c r="J912" s="11">
        <v>0</v>
      </c>
      <c r="L912" s="16"/>
    </row>
    <row r="913" spans="1:12" ht="28" x14ac:dyDescent="0.15">
      <c r="A913" s="7">
        <v>912</v>
      </c>
      <c r="B913" s="8" t="s">
        <v>973</v>
      </c>
      <c r="C913" s="8">
        <v>3</v>
      </c>
      <c r="D913" s="8">
        <v>1</v>
      </c>
      <c r="E913" s="9" t="s">
        <v>977</v>
      </c>
      <c r="F913" s="13" t="str">
        <f ca="1">IFERROR(__xludf.DUMMYFUNCTION("""COMPUTED_VALUE"""),"RI")</f>
        <v>RI</v>
      </c>
      <c r="G913" s="13" t="str">
        <f ca="1">IFERROR(__xludf.DUMMYFUNCTION("""COMPUTED_VALUE"""),"RP")</f>
        <v>RP</v>
      </c>
      <c r="H913" s="8" t="s">
        <v>14</v>
      </c>
      <c r="I913" s="2" t="s">
        <v>14</v>
      </c>
      <c r="J913" s="11">
        <v>1</v>
      </c>
      <c r="L913" s="16"/>
    </row>
    <row r="914" spans="1:12" ht="56" x14ac:dyDescent="0.15">
      <c r="A914" s="7">
        <v>913</v>
      </c>
      <c r="B914" s="8" t="s">
        <v>973</v>
      </c>
      <c r="C914" s="8">
        <v>4</v>
      </c>
      <c r="D914" s="8">
        <v>2</v>
      </c>
      <c r="E914" s="9" t="s">
        <v>978</v>
      </c>
      <c r="F914" s="10"/>
      <c r="G914" s="10"/>
      <c r="H914" s="14"/>
      <c r="I914" s="2">
        <v>0</v>
      </c>
      <c r="J914" s="11">
        <v>0</v>
      </c>
      <c r="L914" s="16"/>
    </row>
    <row r="915" spans="1:12" ht="56" x14ac:dyDescent="0.15">
      <c r="A915" s="7">
        <v>914</v>
      </c>
      <c r="B915" s="8" t="s">
        <v>973</v>
      </c>
      <c r="C915" s="8">
        <v>5</v>
      </c>
      <c r="D915" s="8">
        <v>2</v>
      </c>
      <c r="E915" s="9" t="s">
        <v>979</v>
      </c>
      <c r="F915" s="13" t="str">
        <f ca="1">IFERROR(__xludf.DUMMYFUNCTION("""COMPUTED_VALUE"""),"RI")</f>
        <v>RI</v>
      </c>
      <c r="G915" s="13" t="str">
        <f ca="1">IFERROR(__xludf.DUMMYFUNCTION("""COMPUTED_VALUE"""),"RI")</f>
        <v>RI</v>
      </c>
      <c r="H915" s="14"/>
      <c r="I915" s="2" t="s">
        <v>14</v>
      </c>
      <c r="J915" s="11">
        <v>1</v>
      </c>
      <c r="L915" s="16"/>
    </row>
    <row r="916" spans="1:12" ht="98" x14ac:dyDescent="0.15">
      <c r="A916" s="7">
        <v>915</v>
      </c>
      <c r="B916" s="8" t="s">
        <v>973</v>
      </c>
      <c r="C916" s="8">
        <v>6</v>
      </c>
      <c r="D916" s="8">
        <v>3</v>
      </c>
      <c r="E916" s="9" t="s">
        <v>980</v>
      </c>
      <c r="F916" s="10"/>
      <c r="G916" s="10"/>
      <c r="H916" s="14"/>
      <c r="I916" s="2">
        <v>0</v>
      </c>
      <c r="J916" s="11">
        <v>0</v>
      </c>
      <c r="L916" s="16"/>
    </row>
    <row r="917" spans="1:12" ht="42" x14ac:dyDescent="0.15">
      <c r="A917" s="7">
        <v>916</v>
      </c>
      <c r="B917" s="8" t="s">
        <v>973</v>
      </c>
      <c r="C917" s="8">
        <v>7</v>
      </c>
      <c r="D917" s="8">
        <v>3</v>
      </c>
      <c r="E917" s="9" t="s">
        <v>981</v>
      </c>
      <c r="F917" s="13" t="str">
        <f ca="1">IFERROR(__xludf.DUMMYFUNCTION("""COMPUTED_VALUE"""),"RI")</f>
        <v>RI</v>
      </c>
      <c r="G917" s="13" t="str">
        <f ca="1">IFERROR(__xludf.DUMMYFUNCTION("""COMPUTED_VALUE"""),"RI")</f>
        <v>RI</v>
      </c>
      <c r="H917" s="14"/>
      <c r="I917" s="2" t="s">
        <v>14</v>
      </c>
      <c r="J917" s="11">
        <v>1</v>
      </c>
      <c r="L917" s="16"/>
    </row>
    <row r="918" spans="1:12" ht="126" x14ac:dyDescent="0.15">
      <c r="A918" s="7">
        <v>917</v>
      </c>
      <c r="B918" s="8" t="s">
        <v>973</v>
      </c>
      <c r="C918" s="8">
        <v>8</v>
      </c>
      <c r="D918" s="8">
        <v>4</v>
      </c>
      <c r="E918" s="9" t="s">
        <v>982</v>
      </c>
      <c r="F918" s="10"/>
      <c r="G918" s="10"/>
      <c r="H918" s="14"/>
      <c r="I918" s="2">
        <v>0</v>
      </c>
      <c r="J918" s="11">
        <v>0</v>
      </c>
      <c r="L918" s="16"/>
    </row>
    <row r="919" spans="1:12" ht="28" x14ac:dyDescent="0.15">
      <c r="A919" s="7">
        <v>918</v>
      </c>
      <c r="B919" s="8" t="s">
        <v>973</v>
      </c>
      <c r="C919" s="8">
        <v>9</v>
      </c>
      <c r="D919" s="8">
        <v>4</v>
      </c>
      <c r="E919" s="9" t="s">
        <v>983</v>
      </c>
      <c r="F919" s="13" t="str">
        <f ca="1">IFERROR(__xludf.DUMMYFUNCTION("""COMPUTED_VALUE"""),"RI")</f>
        <v>RI</v>
      </c>
      <c r="G919" s="13" t="str">
        <f ca="1">IFERROR(__xludf.DUMMYFUNCTION("""COMPUTED_VALUE"""),"RI")</f>
        <v>RI</v>
      </c>
      <c r="H919" s="14"/>
      <c r="I919" s="2" t="s">
        <v>14</v>
      </c>
      <c r="J919" s="11">
        <v>1</v>
      </c>
      <c r="L919" s="16"/>
    </row>
    <row r="920" spans="1:12" ht="28" x14ac:dyDescent="0.15">
      <c r="A920" s="7">
        <v>919</v>
      </c>
      <c r="B920" s="8" t="s">
        <v>973</v>
      </c>
      <c r="C920" s="8">
        <v>10</v>
      </c>
      <c r="D920" s="8">
        <v>5</v>
      </c>
      <c r="E920" s="9" t="s">
        <v>984</v>
      </c>
      <c r="F920" s="10"/>
      <c r="G920" s="10"/>
      <c r="H920" s="14"/>
      <c r="I920" s="2">
        <v>0</v>
      </c>
      <c r="J920" s="11">
        <v>0</v>
      </c>
      <c r="L920" s="16"/>
    </row>
    <row r="921" spans="1:12" ht="42" x14ac:dyDescent="0.15">
      <c r="A921" s="7">
        <v>920</v>
      </c>
      <c r="B921" s="8" t="s">
        <v>973</v>
      </c>
      <c r="C921" s="8">
        <v>11</v>
      </c>
      <c r="D921" s="8">
        <v>5</v>
      </c>
      <c r="E921" s="9" t="s">
        <v>985</v>
      </c>
      <c r="F921" s="13" t="str">
        <f ca="1">IFERROR(__xludf.DUMMYFUNCTION("""COMPUTED_VALUE"""),"RP")</f>
        <v>RP</v>
      </c>
      <c r="G921" s="13" t="str">
        <f ca="1">IFERROR(__xludf.DUMMYFUNCTION("""COMPUTED_VALUE"""),"CC")</f>
        <v>CC</v>
      </c>
      <c r="H921" s="8" t="s">
        <v>74</v>
      </c>
      <c r="I921" s="2" t="s">
        <v>74</v>
      </c>
      <c r="J921" s="11">
        <v>1</v>
      </c>
      <c r="L921" s="16"/>
    </row>
    <row r="922" spans="1:12" ht="56" x14ac:dyDescent="0.15">
      <c r="A922" s="7">
        <v>921</v>
      </c>
      <c r="B922" s="8" t="s">
        <v>973</v>
      </c>
      <c r="C922" s="8">
        <v>12</v>
      </c>
      <c r="D922" s="8">
        <v>6</v>
      </c>
      <c r="E922" s="9" t="s">
        <v>986</v>
      </c>
      <c r="F922" s="10"/>
      <c r="G922" s="10"/>
      <c r="H922" s="14"/>
      <c r="I922" s="2">
        <v>0</v>
      </c>
      <c r="J922" s="11">
        <v>0</v>
      </c>
      <c r="L922" s="16"/>
    </row>
    <row r="923" spans="1:12" ht="14" x14ac:dyDescent="0.15">
      <c r="A923" s="7">
        <v>922</v>
      </c>
      <c r="B923" s="8" t="s">
        <v>973</v>
      </c>
      <c r="C923" s="8">
        <v>13</v>
      </c>
      <c r="D923" s="8">
        <v>6</v>
      </c>
      <c r="E923" s="9" t="s">
        <v>987</v>
      </c>
      <c r="F923" s="13" t="str">
        <f ca="1">IFERROR(__xludf.DUMMYFUNCTION("""COMPUTED_VALUE"""),"WD")</f>
        <v>WD</v>
      </c>
      <c r="G923" s="13" t="str">
        <f ca="1">IFERROR(__xludf.DUMMYFUNCTION("""COMPUTED_VALUE"""),"RI")</f>
        <v>RI</v>
      </c>
      <c r="H923" s="8" t="s">
        <v>14</v>
      </c>
      <c r="I923" s="2" t="s">
        <v>14</v>
      </c>
      <c r="J923" s="11">
        <v>1</v>
      </c>
      <c r="L923" s="16"/>
    </row>
    <row r="924" spans="1:12" ht="84" x14ac:dyDescent="0.15">
      <c r="A924" s="7">
        <v>923</v>
      </c>
      <c r="B924" s="8" t="s">
        <v>973</v>
      </c>
      <c r="C924" s="8">
        <v>14</v>
      </c>
      <c r="D924" s="8">
        <v>7</v>
      </c>
      <c r="E924" s="9" t="s">
        <v>988</v>
      </c>
      <c r="F924" s="10"/>
      <c r="G924" s="10"/>
      <c r="H924" s="14"/>
      <c r="I924" s="2">
        <v>0</v>
      </c>
      <c r="J924" s="11">
        <v>0</v>
      </c>
      <c r="L924" s="16"/>
    </row>
    <row r="925" spans="1:12" ht="42" x14ac:dyDescent="0.15">
      <c r="A925" s="7">
        <v>924</v>
      </c>
      <c r="B925" s="8" t="s">
        <v>973</v>
      </c>
      <c r="C925" s="8">
        <v>15</v>
      </c>
      <c r="D925" s="8">
        <v>7</v>
      </c>
      <c r="E925" s="9" t="s">
        <v>989</v>
      </c>
      <c r="F925" s="13" t="str">
        <f ca="1">IFERROR(__xludf.DUMMYFUNCTION("""COMPUTED_VALUE"""),"RI")</f>
        <v>RI</v>
      </c>
      <c r="G925" s="13" t="str">
        <f ca="1">IFERROR(__xludf.DUMMYFUNCTION("""COMPUTED_VALUE"""),"RI")</f>
        <v>RI</v>
      </c>
      <c r="H925" s="14"/>
      <c r="I925" s="2" t="s">
        <v>14</v>
      </c>
      <c r="J925" s="11">
        <v>1</v>
      </c>
      <c r="L925" s="16"/>
    </row>
    <row r="926" spans="1:12" ht="56" x14ac:dyDescent="0.15">
      <c r="A926" s="7">
        <v>925</v>
      </c>
      <c r="B926" s="8" t="s">
        <v>973</v>
      </c>
      <c r="C926" s="8">
        <v>16</v>
      </c>
      <c r="D926" s="8">
        <v>8</v>
      </c>
      <c r="E926" s="9" t="s">
        <v>990</v>
      </c>
      <c r="F926" s="10"/>
      <c r="G926" s="10"/>
      <c r="H926" s="14"/>
      <c r="I926" s="2">
        <v>0</v>
      </c>
      <c r="J926" s="11">
        <v>0</v>
      </c>
      <c r="L926" s="16"/>
    </row>
    <row r="927" spans="1:12" ht="28" x14ac:dyDescent="0.15">
      <c r="A927" s="7">
        <v>926</v>
      </c>
      <c r="B927" s="8" t="s">
        <v>973</v>
      </c>
      <c r="C927" s="8">
        <v>17</v>
      </c>
      <c r="D927" s="8">
        <v>8</v>
      </c>
      <c r="E927" s="9" t="s">
        <v>991</v>
      </c>
      <c r="F927" s="13" t="str">
        <f ca="1">IFERROR(__xludf.DUMMYFUNCTION("""COMPUTED_VALUE"""),"CC")</f>
        <v>CC</v>
      </c>
      <c r="G927" s="13" t="str">
        <f ca="1">IFERROR(__xludf.DUMMYFUNCTION("""COMPUTED_VALUE"""),"RI")</f>
        <v>RI</v>
      </c>
      <c r="H927" s="8" t="s">
        <v>14</v>
      </c>
      <c r="I927" s="2" t="s">
        <v>14</v>
      </c>
      <c r="J927" s="11">
        <v>1</v>
      </c>
      <c r="L927" s="16"/>
    </row>
    <row r="928" spans="1:12" ht="70" x14ac:dyDescent="0.15">
      <c r="A928" s="7">
        <v>927</v>
      </c>
      <c r="B928" s="8" t="s">
        <v>973</v>
      </c>
      <c r="C928" s="8">
        <v>18</v>
      </c>
      <c r="D928" s="8">
        <v>9</v>
      </c>
      <c r="E928" s="9" t="s">
        <v>992</v>
      </c>
      <c r="F928" s="10"/>
      <c r="G928" s="10"/>
      <c r="H928" s="14"/>
      <c r="I928" s="2">
        <v>0</v>
      </c>
      <c r="J928" s="11">
        <v>0</v>
      </c>
      <c r="L928" s="16"/>
    </row>
    <row r="929" spans="1:12" ht="28" x14ac:dyDescent="0.15">
      <c r="A929" s="7">
        <v>928</v>
      </c>
      <c r="B929" s="8" t="s">
        <v>973</v>
      </c>
      <c r="C929" s="8">
        <v>19</v>
      </c>
      <c r="D929" s="8">
        <v>9</v>
      </c>
      <c r="E929" s="9" t="s">
        <v>993</v>
      </c>
      <c r="F929" s="13" t="str">
        <f ca="1">IFERROR(__xludf.DUMMYFUNCTION("""COMPUTED_VALUE"""),"WD")</f>
        <v>WD</v>
      </c>
      <c r="G929" s="13" t="str">
        <f ca="1">IFERROR(__xludf.DUMMYFUNCTION("""COMPUTED_VALUE"""),"WD")</f>
        <v>WD</v>
      </c>
      <c r="H929" s="14"/>
      <c r="I929" s="2" t="s">
        <v>45</v>
      </c>
      <c r="J929" s="11">
        <v>1</v>
      </c>
      <c r="L929" s="16"/>
    </row>
    <row r="930" spans="1:12" ht="28" x14ac:dyDescent="0.15">
      <c r="A930" s="7">
        <v>929</v>
      </c>
      <c r="B930" s="8" t="s">
        <v>973</v>
      </c>
      <c r="C930" s="8">
        <v>20</v>
      </c>
      <c r="D930" s="8">
        <v>10</v>
      </c>
      <c r="E930" s="9" t="s">
        <v>994</v>
      </c>
      <c r="F930" s="10"/>
      <c r="G930" s="10"/>
      <c r="H930" s="14"/>
      <c r="I930" s="2">
        <v>0</v>
      </c>
      <c r="J930" s="11">
        <v>0</v>
      </c>
      <c r="L930" s="16"/>
    </row>
    <row r="931" spans="1:12" ht="28" x14ac:dyDescent="0.15">
      <c r="A931" s="7">
        <v>930</v>
      </c>
      <c r="B931" s="8" t="s">
        <v>995</v>
      </c>
      <c r="C931" s="8">
        <v>0</v>
      </c>
      <c r="D931" s="8">
        <v>0</v>
      </c>
      <c r="E931" s="9" t="s">
        <v>996</v>
      </c>
      <c r="F931" s="10"/>
      <c r="G931" s="10"/>
      <c r="H931" s="14"/>
      <c r="I931" s="2">
        <v>0</v>
      </c>
      <c r="J931" s="11">
        <v>0</v>
      </c>
      <c r="L931" s="16"/>
    </row>
    <row r="932" spans="1:12" ht="14" x14ac:dyDescent="0.15">
      <c r="A932" s="7">
        <v>931</v>
      </c>
      <c r="B932" s="8" t="s">
        <v>995</v>
      </c>
      <c r="C932" s="8">
        <v>1</v>
      </c>
      <c r="D932" s="8">
        <v>0</v>
      </c>
      <c r="E932" s="9" t="s">
        <v>997</v>
      </c>
      <c r="F932" s="13" t="str">
        <f ca="1">IFERROR(__xludf.DUMMYFUNCTION("""COMPUTED_VALUE"""),"RI")</f>
        <v>RI</v>
      </c>
      <c r="G932" s="13" t="str">
        <f ca="1">IFERROR(__xludf.DUMMYFUNCTION("""COMPUTED_VALUE"""),"RI")</f>
        <v>RI</v>
      </c>
      <c r="H932" s="14"/>
      <c r="I932" s="2" t="s">
        <v>14</v>
      </c>
      <c r="J932" s="11">
        <v>1</v>
      </c>
      <c r="L932" s="16"/>
    </row>
    <row r="933" spans="1:12" ht="28" x14ac:dyDescent="0.15">
      <c r="A933" s="7">
        <v>932</v>
      </c>
      <c r="B933" s="8" t="s">
        <v>995</v>
      </c>
      <c r="C933" s="8">
        <v>2</v>
      </c>
      <c r="D933" s="8">
        <v>1</v>
      </c>
      <c r="E933" s="9" t="s">
        <v>998</v>
      </c>
      <c r="F933" s="10"/>
      <c r="G933" s="10"/>
      <c r="H933" s="14"/>
      <c r="I933" s="2">
        <v>0</v>
      </c>
      <c r="J933" s="11">
        <v>0</v>
      </c>
      <c r="L933" s="16"/>
    </row>
    <row r="934" spans="1:12" ht="14" x14ac:dyDescent="0.15">
      <c r="A934" s="7">
        <v>933</v>
      </c>
      <c r="B934" s="8" t="s">
        <v>995</v>
      </c>
      <c r="C934" s="8">
        <v>3</v>
      </c>
      <c r="D934" s="8">
        <v>1</v>
      </c>
      <c r="E934" s="9" t="s">
        <v>999</v>
      </c>
      <c r="F934" s="13" t="str">
        <f ca="1">IFERROR(__xludf.DUMMYFUNCTION("""COMPUTED_VALUE"""),"WD")</f>
        <v>WD</v>
      </c>
      <c r="G934" s="13" t="str">
        <f ca="1">IFERROR(__xludf.DUMMYFUNCTION("""COMPUTED_VALUE"""),"WD")</f>
        <v>WD</v>
      </c>
      <c r="H934" s="14"/>
      <c r="I934" s="2" t="s">
        <v>45</v>
      </c>
      <c r="J934" s="11">
        <v>1</v>
      </c>
      <c r="L934" s="16"/>
    </row>
    <row r="935" spans="1:12" ht="14" x14ac:dyDescent="0.15">
      <c r="A935" s="7">
        <v>934</v>
      </c>
      <c r="B935" s="8" t="s">
        <v>995</v>
      </c>
      <c r="C935" s="8">
        <v>4</v>
      </c>
      <c r="D935" s="8">
        <v>2</v>
      </c>
      <c r="E935" s="9" t="s">
        <v>1000</v>
      </c>
      <c r="F935" s="10"/>
      <c r="G935" s="10"/>
      <c r="H935" s="14"/>
      <c r="I935" s="2">
        <v>0</v>
      </c>
      <c r="J935" s="11">
        <v>0</v>
      </c>
      <c r="L935" s="16"/>
    </row>
    <row r="936" spans="1:12" ht="14" x14ac:dyDescent="0.15">
      <c r="A936" s="7">
        <v>935</v>
      </c>
      <c r="B936" s="8" t="s">
        <v>995</v>
      </c>
      <c r="C936" s="8">
        <v>5</v>
      </c>
      <c r="D936" s="8">
        <v>2</v>
      </c>
      <c r="E936" s="9" t="s">
        <v>1001</v>
      </c>
      <c r="F936" s="13" t="str">
        <f ca="1">IFERROR(__xludf.DUMMYFUNCTION("""COMPUTED_VALUE"""),"RI")</f>
        <v>RI</v>
      </c>
      <c r="G936" s="13" t="str">
        <f ca="1">IFERROR(__xludf.DUMMYFUNCTION("""COMPUTED_VALUE"""),"RI")</f>
        <v>RI</v>
      </c>
      <c r="H936" s="14"/>
      <c r="I936" s="2" t="s">
        <v>14</v>
      </c>
      <c r="J936" s="11">
        <v>1</v>
      </c>
      <c r="L936" s="16"/>
    </row>
    <row r="937" spans="1:12" ht="14" x14ac:dyDescent="0.15">
      <c r="A937" s="7">
        <v>936</v>
      </c>
      <c r="B937" s="8" t="s">
        <v>995</v>
      </c>
      <c r="C937" s="8">
        <v>6</v>
      </c>
      <c r="D937" s="8">
        <v>3</v>
      </c>
      <c r="E937" s="9" t="s">
        <v>1002</v>
      </c>
      <c r="F937" s="10"/>
      <c r="G937" s="10"/>
      <c r="H937" s="14"/>
      <c r="I937" s="2">
        <v>0</v>
      </c>
      <c r="J937" s="11">
        <v>0</v>
      </c>
      <c r="L937" s="16"/>
    </row>
    <row r="938" spans="1:12" ht="14" x14ac:dyDescent="0.15">
      <c r="A938" s="7">
        <v>937</v>
      </c>
      <c r="B938" s="8" t="s">
        <v>995</v>
      </c>
      <c r="C938" s="8">
        <v>7</v>
      </c>
      <c r="D938" s="8">
        <v>3</v>
      </c>
      <c r="E938" s="9" t="s">
        <v>1003</v>
      </c>
      <c r="F938" s="13" t="str">
        <f ca="1">IFERROR(__xludf.DUMMYFUNCTION("""COMPUTED_VALUE"""),"RP")</f>
        <v>RP</v>
      </c>
      <c r="G938" s="13" t="str">
        <f ca="1">IFERROR(__xludf.DUMMYFUNCTION("""COMPUTED_VALUE"""),"RP")</f>
        <v>RP</v>
      </c>
      <c r="H938" s="14"/>
      <c r="I938" s="2" t="s">
        <v>74</v>
      </c>
      <c r="J938" s="11">
        <v>1</v>
      </c>
      <c r="L938" s="16"/>
    </row>
    <row r="939" spans="1:12" ht="28" x14ac:dyDescent="0.15">
      <c r="A939" s="7">
        <v>938</v>
      </c>
      <c r="B939" s="8" t="s">
        <v>995</v>
      </c>
      <c r="C939" s="8">
        <v>8</v>
      </c>
      <c r="D939" s="8">
        <v>4</v>
      </c>
      <c r="E939" s="9" t="s">
        <v>1004</v>
      </c>
      <c r="F939" s="10"/>
      <c r="G939" s="10"/>
      <c r="H939" s="14"/>
      <c r="I939" s="2">
        <v>0</v>
      </c>
      <c r="J939" s="11">
        <v>0</v>
      </c>
      <c r="L939" s="16"/>
    </row>
    <row r="940" spans="1:12" ht="14" x14ac:dyDescent="0.15">
      <c r="A940" s="7">
        <v>939</v>
      </c>
      <c r="B940" s="8" t="s">
        <v>995</v>
      </c>
      <c r="C940" s="8">
        <v>9</v>
      </c>
      <c r="D940" s="8">
        <v>4</v>
      </c>
      <c r="E940" s="9" t="s">
        <v>1005</v>
      </c>
      <c r="F940" s="13" t="str">
        <f ca="1">IFERROR(__xludf.DUMMYFUNCTION("""COMPUTED_VALUE"""),"O")</f>
        <v>O</v>
      </c>
      <c r="G940" s="13" t="str">
        <f ca="1">IFERROR(__xludf.DUMMYFUNCTION("""COMPUTED_VALUE"""),"O")</f>
        <v>O</v>
      </c>
      <c r="H940" s="14"/>
      <c r="I940" s="2" t="s">
        <v>19</v>
      </c>
      <c r="J940" s="11">
        <v>1</v>
      </c>
      <c r="L940" s="16"/>
    </row>
    <row r="941" spans="1:12" ht="14" x14ac:dyDescent="0.15">
      <c r="A941" s="7">
        <v>940</v>
      </c>
      <c r="B941" s="8" t="s">
        <v>995</v>
      </c>
      <c r="C941" s="8">
        <v>10</v>
      </c>
      <c r="D941" s="8">
        <v>5</v>
      </c>
      <c r="E941" s="9" t="s">
        <v>1006</v>
      </c>
      <c r="F941" s="10"/>
      <c r="G941" s="10"/>
      <c r="H941" s="14"/>
      <c r="I941" s="2">
        <v>0</v>
      </c>
      <c r="J941" s="11">
        <v>0</v>
      </c>
      <c r="L941" s="16"/>
    </row>
    <row r="942" spans="1:12" ht="14" x14ac:dyDescent="0.15">
      <c r="A942" s="7">
        <v>941</v>
      </c>
      <c r="B942" s="8" t="s">
        <v>995</v>
      </c>
      <c r="C942" s="8">
        <v>11</v>
      </c>
      <c r="D942" s="8">
        <v>5</v>
      </c>
      <c r="E942" s="9" t="s">
        <v>1007</v>
      </c>
      <c r="F942" s="13" t="str">
        <f ca="1">IFERROR(__xludf.DUMMYFUNCTION("""COMPUTED_VALUE"""),"O")</f>
        <v>O</v>
      </c>
      <c r="G942" s="13" t="str">
        <f ca="1">IFERROR(__xludf.DUMMYFUNCTION("""COMPUTED_VALUE"""),"O")</f>
        <v>O</v>
      </c>
      <c r="H942" s="14"/>
      <c r="I942" s="2" t="s">
        <v>19</v>
      </c>
      <c r="J942" s="11">
        <v>1</v>
      </c>
      <c r="L942" s="16"/>
    </row>
    <row r="943" spans="1:12" ht="14" x14ac:dyDescent="0.15">
      <c r="A943" s="7">
        <v>942</v>
      </c>
      <c r="B943" s="8" t="s">
        <v>995</v>
      </c>
      <c r="C943" s="8">
        <v>12</v>
      </c>
      <c r="D943" s="8">
        <v>6</v>
      </c>
      <c r="E943" s="9" t="s">
        <v>1008</v>
      </c>
      <c r="F943" s="10"/>
      <c r="G943" s="10"/>
      <c r="H943" s="14"/>
      <c r="I943" s="2">
        <v>0</v>
      </c>
      <c r="J943" s="11">
        <v>0</v>
      </c>
      <c r="L943" s="16"/>
    </row>
    <row r="944" spans="1:12" ht="28" x14ac:dyDescent="0.15">
      <c r="A944" s="7">
        <v>943</v>
      </c>
      <c r="B944" s="8" t="s">
        <v>995</v>
      </c>
      <c r="C944" s="8">
        <v>13</v>
      </c>
      <c r="D944" s="8">
        <v>6</v>
      </c>
      <c r="E944" s="9" t="s">
        <v>1009</v>
      </c>
      <c r="F944" s="13" t="str">
        <f ca="1">IFERROR(__xludf.DUMMYFUNCTION("""COMPUTED_VALUE"""),"O")</f>
        <v>O</v>
      </c>
      <c r="G944" s="13" t="str">
        <f ca="1">IFERROR(__xludf.DUMMYFUNCTION("""COMPUTED_VALUE"""),"O")</f>
        <v>O</v>
      </c>
      <c r="H944" s="14"/>
      <c r="I944" s="2" t="s">
        <v>19</v>
      </c>
      <c r="J944" s="11">
        <v>1</v>
      </c>
      <c r="L944" s="16"/>
    </row>
    <row r="945" spans="1:12" ht="14" x14ac:dyDescent="0.15">
      <c r="A945" s="7">
        <v>944</v>
      </c>
      <c r="B945" s="8" t="s">
        <v>995</v>
      </c>
      <c r="C945" s="8">
        <v>14</v>
      </c>
      <c r="D945" s="8">
        <v>7</v>
      </c>
      <c r="E945" s="9" t="s">
        <v>1010</v>
      </c>
      <c r="F945" s="10"/>
      <c r="G945" s="10"/>
      <c r="H945" s="14"/>
      <c r="I945" s="2">
        <v>0</v>
      </c>
      <c r="J945" s="11">
        <v>0</v>
      </c>
      <c r="L945" s="16"/>
    </row>
    <row r="946" spans="1:12" ht="56" x14ac:dyDescent="0.15">
      <c r="A946" s="7">
        <v>945</v>
      </c>
      <c r="B946" s="8" t="s">
        <v>995</v>
      </c>
      <c r="C946" s="8">
        <v>15</v>
      </c>
      <c r="D946" s="8">
        <v>7</v>
      </c>
      <c r="E946" s="9" t="s">
        <v>1011</v>
      </c>
      <c r="F946" s="13" t="str">
        <f ca="1">IFERROR(__xludf.DUMMYFUNCTION("""COMPUTED_VALUE"""),"O")</f>
        <v>O</v>
      </c>
      <c r="G946" s="13" t="str">
        <f ca="1">IFERROR(__xludf.DUMMYFUNCTION("""COMPUTED_VALUE"""),"O")</f>
        <v>O</v>
      </c>
      <c r="H946" s="14"/>
      <c r="I946" s="2" t="s">
        <v>19</v>
      </c>
      <c r="J946" s="11">
        <v>1</v>
      </c>
      <c r="L946" s="16"/>
    </row>
    <row r="947" spans="1:12" ht="70" x14ac:dyDescent="0.15">
      <c r="A947" s="7">
        <v>946</v>
      </c>
      <c r="B947" s="8" t="s">
        <v>995</v>
      </c>
      <c r="C947" s="8">
        <v>16</v>
      </c>
      <c r="D947" s="8">
        <v>8</v>
      </c>
      <c r="E947" s="9" t="s">
        <v>1012</v>
      </c>
      <c r="F947" s="10"/>
      <c r="G947" s="10"/>
      <c r="H947" s="14"/>
      <c r="I947" s="2">
        <v>0</v>
      </c>
      <c r="J947" s="11">
        <v>0</v>
      </c>
      <c r="L947" s="16"/>
    </row>
    <row r="948" spans="1:12" ht="98" x14ac:dyDescent="0.15">
      <c r="A948" s="7">
        <v>947</v>
      </c>
      <c r="B948" s="8" t="s">
        <v>995</v>
      </c>
      <c r="C948" s="8">
        <v>17</v>
      </c>
      <c r="D948" s="8">
        <v>8</v>
      </c>
      <c r="E948" s="9" t="s">
        <v>1013</v>
      </c>
      <c r="F948" s="13" t="str">
        <f ca="1">IFERROR(__xludf.DUMMYFUNCTION("""COMPUTED_VALUE"""),"O")</f>
        <v>O</v>
      </c>
      <c r="G948" s="13" t="str">
        <f ca="1">IFERROR(__xludf.DUMMYFUNCTION("""COMPUTED_VALUE"""),"O")</f>
        <v>O</v>
      </c>
      <c r="H948" s="14"/>
      <c r="I948" s="2" t="s">
        <v>19</v>
      </c>
      <c r="J948" s="11">
        <v>1</v>
      </c>
      <c r="L948" s="16"/>
    </row>
    <row r="949" spans="1:12" ht="70" x14ac:dyDescent="0.15">
      <c r="A949" s="7">
        <v>948</v>
      </c>
      <c r="B949" s="8" t="s">
        <v>995</v>
      </c>
      <c r="C949" s="8">
        <v>18</v>
      </c>
      <c r="D949" s="8">
        <v>9</v>
      </c>
      <c r="E949" s="9" t="s">
        <v>1014</v>
      </c>
      <c r="F949" s="10"/>
      <c r="G949" s="10"/>
      <c r="H949" s="14"/>
      <c r="I949" s="2">
        <v>0</v>
      </c>
      <c r="J949" s="11">
        <v>0</v>
      </c>
      <c r="L949" s="16"/>
    </row>
    <row r="950" spans="1:12" ht="56" x14ac:dyDescent="0.15">
      <c r="A950" s="7">
        <v>949</v>
      </c>
      <c r="B950" s="8" t="s">
        <v>995</v>
      </c>
      <c r="C950" s="8">
        <v>19</v>
      </c>
      <c r="D950" s="8">
        <v>9</v>
      </c>
      <c r="E950" s="9" t="s">
        <v>1015</v>
      </c>
      <c r="F950" s="13" t="str">
        <f ca="1">IFERROR(__xludf.DUMMYFUNCTION("""COMPUTED_VALUE"""),"O")</f>
        <v>O</v>
      </c>
      <c r="G950" s="13" t="str">
        <f ca="1">IFERROR(__xludf.DUMMYFUNCTION("""COMPUTED_VALUE"""),"O")</f>
        <v>O</v>
      </c>
      <c r="H950" s="14"/>
      <c r="I950" s="2" t="s">
        <v>19</v>
      </c>
      <c r="J950" s="11">
        <v>1</v>
      </c>
      <c r="L950" s="16"/>
    </row>
    <row r="951" spans="1:12" ht="14" x14ac:dyDescent="0.15">
      <c r="A951" s="7">
        <v>950</v>
      </c>
      <c r="B951" s="8" t="s">
        <v>995</v>
      </c>
      <c r="C951" s="8">
        <v>20</v>
      </c>
      <c r="D951" s="8">
        <v>10</v>
      </c>
      <c r="E951" s="9" t="s">
        <v>1016</v>
      </c>
      <c r="F951" s="10"/>
      <c r="G951" s="10"/>
      <c r="H951" s="14"/>
      <c r="I951" s="2">
        <v>0</v>
      </c>
      <c r="J951" s="11">
        <v>0</v>
      </c>
      <c r="L951" s="16"/>
    </row>
    <row r="952" spans="1:12" ht="28" x14ac:dyDescent="0.15">
      <c r="A952" s="7">
        <v>951</v>
      </c>
      <c r="B952" s="8" t="s">
        <v>995</v>
      </c>
      <c r="C952" s="8">
        <v>21</v>
      </c>
      <c r="D952" s="8">
        <v>10</v>
      </c>
      <c r="E952" s="9" t="s">
        <v>1017</v>
      </c>
      <c r="F952" s="13" t="str">
        <f ca="1">IFERROR(__xludf.DUMMYFUNCTION("""COMPUTED_VALUE"""),"WD")</f>
        <v>WD</v>
      </c>
      <c r="G952" s="13" t="str">
        <f ca="1">IFERROR(__xludf.DUMMYFUNCTION("""COMPUTED_VALUE"""),"WD")</f>
        <v>WD</v>
      </c>
      <c r="H952" s="14"/>
      <c r="I952" s="2" t="s">
        <v>45</v>
      </c>
      <c r="J952" s="11">
        <v>1</v>
      </c>
      <c r="L952" s="16"/>
    </row>
    <row r="953" spans="1:12" ht="14" x14ac:dyDescent="0.15">
      <c r="A953" s="7">
        <v>952</v>
      </c>
      <c r="B953" s="8" t="s">
        <v>1018</v>
      </c>
      <c r="C953" s="8">
        <v>0</v>
      </c>
      <c r="D953" s="8">
        <v>0</v>
      </c>
      <c r="E953" s="9" t="s">
        <v>1019</v>
      </c>
      <c r="F953" s="10"/>
      <c r="G953" s="10"/>
      <c r="H953" s="14"/>
      <c r="I953" s="2">
        <v>0</v>
      </c>
      <c r="J953" s="11">
        <v>0</v>
      </c>
      <c r="L953" s="16"/>
    </row>
    <row r="954" spans="1:12" ht="42" x14ac:dyDescent="0.15">
      <c r="A954" s="7">
        <v>953</v>
      </c>
      <c r="B954" s="8" t="s">
        <v>1018</v>
      </c>
      <c r="C954" s="8">
        <v>1</v>
      </c>
      <c r="D954" s="8">
        <v>0</v>
      </c>
      <c r="E954" s="9" t="s">
        <v>1020</v>
      </c>
      <c r="F954" s="13" t="str">
        <f ca="1">IFERROR(__xludf.DUMMYFUNCTION("""COMPUTED_VALUE"""),"O")</f>
        <v>O</v>
      </c>
      <c r="G954" s="13" t="str">
        <f ca="1">IFERROR(__xludf.DUMMYFUNCTION("""COMPUTED_VALUE"""),"O")</f>
        <v>O</v>
      </c>
      <c r="H954" s="14"/>
      <c r="I954" s="2" t="s">
        <v>19</v>
      </c>
      <c r="J954" s="11">
        <v>1</v>
      </c>
      <c r="L954" s="16"/>
    </row>
    <row r="955" spans="1:12" ht="42" x14ac:dyDescent="0.15">
      <c r="A955" s="7">
        <v>954</v>
      </c>
      <c r="B955" s="8" t="s">
        <v>1018</v>
      </c>
      <c r="C955" s="8">
        <v>2</v>
      </c>
      <c r="D955" s="8">
        <v>1</v>
      </c>
      <c r="E955" s="9" t="s">
        <v>1021</v>
      </c>
      <c r="F955" s="10"/>
      <c r="G955" s="10"/>
      <c r="H955" s="14"/>
      <c r="I955" s="2">
        <v>0</v>
      </c>
      <c r="J955" s="11">
        <v>0</v>
      </c>
      <c r="L955" s="16"/>
    </row>
    <row r="956" spans="1:12" ht="28" x14ac:dyDescent="0.15">
      <c r="A956" s="7">
        <v>955</v>
      </c>
      <c r="B956" s="8" t="s">
        <v>1018</v>
      </c>
      <c r="C956" s="8">
        <v>3</v>
      </c>
      <c r="D956" s="8">
        <v>1</v>
      </c>
      <c r="E956" s="9" t="s">
        <v>1022</v>
      </c>
      <c r="F956" s="13" t="str">
        <f ca="1">IFERROR(__xludf.DUMMYFUNCTION("""COMPUTED_VALUE"""),"RI")</f>
        <v>RI</v>
      </c>
      <c r="G956" s="13" t="str">
        <f ca="1">IFERROR(__xludf.DUMMYFUNCTION("""COMPUTED_VALUE"""),"RI")</f>
        <v>RI</v>
      </c>
      <c r="H956" s="14"/>
      <c r="I956" s="2" t="s">
        <v>14</v>
      </c>
      <c r="J956" s="11">
        <v>1</v>
      </c>
      <c r="L956" s="16"/>
    </row>
    <row r="957" spans="1:12" ht="70" x14ac:dyDescent="0.15">
      <c r="A957" s="7">
        <v>956</v>
      </c>
      <c r="B957" s="8" t="s">
        <v>1018</v>
      </c>
      <c r="C957" s="8">
        <v>4</v>
      </c>
      <c r="D957" s="8">
        <v>2</v>
      </c>
      <c r="E957" s="9" t="s">
        <v>1023</v>
      </c>
      <c r="F957" s="10"/>
      <c r="G957" s="10"/>
      <c r="H957" s="14"/>
      <c r="I957" s="2">
        <v>0</v>
      </c>
      <c r="J957" s="11">
        <v>0</v>
      </c>
      <c r="L957" s="16"/>
    </row>
    <row r="958" spans="1:12" ht="28" x14ac:dyDescent="0.15">
      <c r="A958" s="7">
        <v>957</v>
      </c>
      <c r="B958" s="8" t="s">
        <v>1018</v>
      </c>
      <c r="C958" s="8">
        <v>5</v>
      </c>
      <c r="D958" s="8">
        <v>2</v>
      </c>
      <c r="E958" s="9" t="s">
        <v>1024</v>
      </c>
      <c r="F958" s="13" t="str">
        <f ca="1">IFERROR(__xludf.DUMMYFUNCTION("""COMPUTED_VALUE"""),"RI")</f>
        <v>RI</v>
      </c>
      <c r="G958" s="13" t="str">
        <f ca="1">IFERROR(__xludf.DUMMYFUNCTION("""COMPUTED_VALUE"""),"RI")</f>
        <v>RI</v>
      </c>
      <c r="H958" s="14"/>
      <c r="I958" s="2" t="s">
        <v>14</v>
      </c>
      <c r="J958" s="11">
        <v>1</v>
      </c>
      <c r="L958" s="16"/>
    </row>
    <row r="959" spans="1:12" ht="28" x14ac:dyDescent="0.15">
      <c r="A959" s="7">
        <v>958</v>
      </c>
      <c r="B959" s="8" t="s">
        <v>1018</v>
      </c>
      <c r="C959" s="8">
        <v>6</v>
      </c>
      <c r="D959" s="8">
        <v>3</v>
      </c>
      <c r="E959" s="9" t="s">
        <v>1025</v>
      </c>
      <c r="F959" s="10"/>
      <c r="G959" s="10"/>
      <c r="H959" s="14"/>
      <c r="I959" s="2">
        <v>0</v>
      </c>
      <c r="J959" s="11">
        <v>0</v>
      </c>
      <c r="L959" s="16"/>
    </row>
    <row r="960" spans="1:12" ht="28" x14ac:dyDescent="0.15">
      <c r="A960" s="7">
        <v>959</v>
      </c>
      <c r="B960" s="8" t="s">
        <v>1018</v>
      </c>
      <c r="C960" s="8">
        <v>7</v>
      </c>
      <c r="D960" s="8">
        <v>3</v>
      </c>
      <c r="E960" s="9" t="s">
        <v>1026</v>
      </c>
      <c r="F960" s="13" t="str">
        <f ca="1">IFERROR(__xludf.DUMMYFUNCTION("""COMPUTED_VALUE"""),"RI")</f>
        <v>RI</v>
      </c>
      <c r="G960" s="13" t="str">
        <f ca="1">IFERROR(__xludf.DUMMYFUNCTION("""COMPUTED_VALUE"""),"RI")</f>
        <v>RI</v>
      </c>
      <c r="H960" s="14"/>
      <c r="I960" s="2" t="s">
        <v>14</v>
      </c>
      <c r="J960" s="11">
        <v>1</v>
      </c>
      <c r="L960" s="16"/>
    </row>
    <row r="961" spans="1:12" ht="42" x14ac:dyDescent="0.15">
      <c r="A961" s="7">
        <v>960</v>
      </c>
      <c r="B961" s="8" t="s">
        <v>1018</v>
      </c>
      <c r="C961" s="8">
        <v>8</v>
      </c>
      <c r="D961" s="8">
        <v>4</v>
      </c>
      <c r="E961" s="9" t="s">
        <v>1027</v>
      </c>
      <c r="F961" s="10"/>
      <c r="G961" s="10"/>
      <c r="H961" s="14"/>
      <c r="I961" s="2">
        <v>0</v>
      </c>
      <c r="J961" s="11">
        <v>0</v>
      </c>
      <c r="L961" s="16"/>
    </row>
    <row r="962" spans="1:12" ht="28" x14ac:dyDescent="0.15">
      <c r="A962" s="7">
        <v>961</v>
      </c>
      <c r="B962" s="8" t="s">
        <v>1018</v>
      </c>
      <c r="C962" s="8">
        <v>9</v>
      </c>
      <c r="D962" s="8">
        <v>4</v>
      </c>
      <c r="E962" s="9" t="s">
        <v>1028</v>
      </c>
      <c r="F962" s="13" t="str">
        <f ca="1">IFERROR(__xludf.DUMMYFUNCTION("""COMPUTED_VALUE"""),"WD")</f>
        <v>WD</v>
      </c>
      <c r="G962" s="13" t="str">
        <f ca="1">IFERROR(__xludf.DUMMYFUNCTION("""COMPUTED_VALUE"""),"WD")</f>
        <v>WD</v>
      </c>
      <c r="H962" s="14"/>
      <c r="I962" s="2" t="s">
        <v>45</v>
      </c>
      <c r="J962" s="11">
        <v>1</v>
      </c>
      <c r="L962" s="16"/>
    </row>
    <row r="963" spans="1:12" ht="56" x14ac:dyDescent="0.15">
      <c r="A963" s="7">
        <v>962</v>
      </c>
      <c r="B963" s="8" t="s">
        <v>1018</v>
      </c>
      <c r="C963" s="8">
        <v>10</v>
      </c>
      <c r="D963" s="8">
        <v>5</v>
      </c>
      <c r="E963" s="9" t="s">
        <v>668</v>
      </c>
      <c r="F963" s="10"/>
      <c r="G963" s="10"/>
      <c r="H963" s="14"/>
      <c r="I963" s="2">
        <v>0</v>
      </c>
      <c r="J963" s="11">
        <v>0</v>
      </c>
      <c r="L963" s="16"/>
    </row>
    <row r="964" spans="1:12" ht="28" x14ac:dyDescent="0.15">
      <c r="A964" s="7">
        <v>963</v>
      </c>
      <c r="B964" s="8" t="s">
        <v>1018</v>
      </c>
      <c r="C964" s="8">
        <v>11</v>
      </c>
      <c r="D964" s="8">
        <v>5</v>
      </c>
      <c r="E964" s="9" t="s">
        <v>1029</v>
      </c>
      <c r="F964" s="13" t="str">
        <f ca="1">IFERROR(__xludf.DUMMYFUNCTION("""COMPUTED_VALUE"""),"WD")</f>
        <v>WD</v>
      </c>
      <c r="G964" s="13" t="str">
        <f ca="1">IFERROR(__xludf.DUMMYFUNCTION("""COMPUTED_VALUE"""),"WD")</f>
        <v>WD</v>
      </c>
      <c r="H964" s="14"/>
      <c r="I964" s="2" t="s">
        <v>45</v>
      </c>
      <c r="J964" s="11">
        <v>1</v>
      </c>
      <c r="L964" s="16"/>
    </row>
    <row r="965" spans="1:12" ht="14" x14ac:dyDescent="0.15">
      <c r="A965" s="7">
        <v>964</v>
      </c>
      <c r="B965" s="8" t="s">
        <v>1018</v>
      </c>
      <c r="C965" s="8">
        <v>12</v>
      </c>
      <c r="D965" s="8">
        <v>6</v>
      </c>
      <c r="E965" s="9" t="s">
        <v>1030</v>
      </c>
      <c r="F965" s="10"/>
      <c r="G965" s="10"/>
      <c r="H965" s="14"/>
      <c r="I965" s="2">
        <v>0</v>
      </c>
      <c r="J965" s="11">
        <v>0</v>
      </c>
      <c r="L965" s="16"/>
    </row>
    <row r="966" spans="1:12" ht="42" x14ac:dyDescent="0.15">
      <c r="A966" s="7">
        <v>965</v>
      </c>
      <c r="B966" s="8" t="s">
        <v>1018</v>
      </c>
      <c r="C966" s="8">
        <v>13</v>
      </c>
      <c r="D966" s="8">
        <v>6</v>
      </c>
      <c r="E966" s="9" t="s">
        <v>1031</v>
      </c>
      <c r="F966" s="13" t="str">
        <f ca="1">IFERROR(__xludf.DUMMYFUNCTION("""COMPUTED_VALUE"""),"RI")</f>
        <v>RI</v>
      </c>
      <c r="G966" s="13" t="str">
        <f ca="1">IFERROR(__xludf.DUMMYFUNCTION("""COMPUTED_VALUE"""),"RI")</f>
        <v>RI</v>
      </c>
      <c r="H966" s="14"/>
      <c r="I966" s="2" t="s">
        <v>14</v>
      </c>
      <c r="J966" s="11">
        <v>1</v>
      </c>
      <c r="L966" s="16"/>
    </row>
    <row r="967" spans="1:12" ht="14" x14ac:dyDescent="0.15">
      <c r="A967" s="7">
        <v>966</v>
      </c>
      <c r="B967" s="8" t="s">
        <v>1018</v>
      </c>
      <c r="C967" s="8">
        <v>14</v>
      </c>
      <c r="D967" s="8">
        <v>7</v>
      </c>
      <c r="E967" s="9" t="s">
        <v>1032</v>
      </c>
      <c r="F967" s="10"/>
      <c r="G967" s="10"/>
      <c r="H967" s="14"/>
      <c r="I967" s="2">
        <v>0</v>
      </c>
      <c r="J967" s="11">
        <v>0</v>
      </c>
      <c r="L967" s="16"/>
    </row>
    <row r="968" spans="1:12" ht="70" x14ac:dyDescent="0.15">
      <c r="A968" s="7">
        <v>967</v>
      </c>
      <c r="B968" s="8" t="s">
        <v>1018</v>
      </c>
      <c r="C968" s="8">
        <v>15</v>
      </c>
      <c r="D968" s="8">
        <v>7</v>
      </c>
      <c r="E968" s="9" t="s">
        <v>1033</v>
      </c>
      <c r="F968" s="13" t="str">
        <f ca="1">IFERROR(__xludf.DUMMYFUNCTION("""COMPUTED_VALUE"""),"RI")</f>
        <v>RI</v>
      </c>
      <c r="G968" s="13" t="str">
        <f ca="1">IFERROR(__xludf.DUMMYFUNCTION("""COMPUTED_VALUE"""),"RI")</f>
        <v>RI</v>
      </c>
      <c r="H968" s="14"/>
      <c r="I968" s="2" t="s">
        <v>14</v>
      </c>
      <c r="J968" s="11">
        <v>1</v>
      </c>
      <c r="L968" s="16"/>
    </row>
    <row r="969" spans="1:12" ht="42" x14ac:dyDescent="0.15">
      <c r="A969" s="7">
        <v>968</v>
      </c>
      <c r="B969" s="8" t="s">
        <v>1018</v>
      </c>
      <c r="C969" s="8">
        <v>16</v>
      </c>
      <c r="D969" s="8">
        <v>8</v>
      </c>
      <c r="E969" s="9" t="s">
        <v>1034</v>
      </c>
      <c r="F969" s="10"/>
      <c r="G969" s="10"/>
      <c r="H969" s="14"/>
      <c r="I969" s="2">
        <v>0</v>
      </c>
      <c r="J969" s="11">
        <v>0</v>
      </c>
      <c r="L969" s="16"/>
    </row>
    <row r="970" spans="1:12" ht="28" x14ac:dyDescent="0.15">
      <c r="A970" s="7">
        <v>969</v>
      </c>
      <c r="B970" s="8" t="s">
        <v>1018</v>
      </c>
      <c r="C970" s="8">
        <v>17</v>
      </c>
      <c r="D970" s="8">
        <v>8</v>
      </c>
      <c r="E970" s="9" t="s">
        <v>1035</v>
      </c>
      <c r="F970" s="13" t="str">
        <f ca="1">IFERROR(__xludf.DUMMYFUNCTION("""COMPUTED_VALUE"""),"RP")</f>
        <v>RP</v>
      </c>
      <c r="G970" s="13" t="str">
        <f ca="1">IFERROR(__xludf.DUMMYFUNCTION("""COMPUTED_VALUE"""),"O")</f>
        <v>O</v>
      </c>
      <c r="H970" s="8" t="s">
        <v>19</v>
      </c>
      <c r="I970" s="2" t="s">
        <v>19</v>
      </c>
      <c r="J970" s="11">
        <v>1</v>
      </c>
      <c r="L970" s="16"/>
    </row>
    <row r="971" spans="1:12" ht="28" x14ac:dyDescent="0.15">
      <c r="A971" s="7">
        <v>970</v>
      </c>
      <c r="B971" s="8" t="s">
        <v>1018</v>
      </c>
      <c r="C971" s="8">
        <v>18</v>
      </c>
      <c r="D971" s="8">
        <v>9</v>
      </c>
      <c r="E971" s="9" t="s">
        <v>1036</v>
      </c>
      <c r="F971" s="10"/>
      <c r="G971" s="10"/>
      <c r="H971" s="14"/>
      <c r="I971" s="2">
        <v>0</v>
      </c>
      <c r="J971" s="11">
        <v>0</v>
      </c>
      <c r="L971" s="16"/>
    </row>
    <row r="972" spans="1:12" ht="14" x14ac:dyDescent="0.15">
      <c r="A972" s="7">
        <v>971</v>
      </c>
      <c r="B972" s="8" t="s">
        <v>1018</v>
      </c>
      <c r="C972" s="8">
        <v>19</v>
      </c>
      <c r="D972" s="8">
        <v>9</v>
      </c>
      <c r="E972" s="9" t="s">
        <v>1037</v>
      </c>
      <c r="F972" s="13" t="str">
        <f ca="1">IFERROR(__xludf.DUMMYFUNCTION("""COMPUTED_VALUE"""),"O")</f>
        <v>O</v>
      </c>
      <c r="G972" s="13" t="str">
        <f ca="1">IFERROR(__xludf.DUMMYFUNCTION("""COMPUTED_VALUE"""),"O")</f>
        <v>O</v>
      </c>
      <c r="H972" s="14"/>
      <c r="I972" s="2" t="s">
        <v>19</v>
      </c>
      <c r="J972" s="11">
        <v>1</v>
      </c>
      <c r="L972" s="16"/>
    </row>
    <row r="973" spans="1:12" ht="14" x14ac:dyDescent="0.15">
      <c r="A973" s="7">
        <v>972</v>
      </c>
      <c r="B973" s="8" t="s">
        <v>1038</v>
      </c>
      <c r="C973" s="8">
        <v>0</v>
      </c>
      <c r="D973" s="8">
        <v>0</v>
      </c>
      <c r="E973" s="9" t="s">
        <v>1039</v>
      </c>
      <c r="F973" s="10"/>
      <c r="G973" s="10"/>
      <c r="H973" s="14"/>
      <c r="I973" s="2">
        <v>0</v>
      </c>
      <c r="J973" s="11">
        <v>0</v>
      </c>
      <c r="L973" s="16"/>
    </row>
    <row r="974" spans="1:12" ht="14" x14ac:dyDescent="0.15">
      <c r="A974" s="7">
        <v>973</v>
      </c>
      <c r="B974" s="8" t="s">
        <v>1038</v>
      </c>
      <c r="C974" s="8">
        <v>1</v>
      </c>
      <c r="D974" s="8">
        <v>0</v>
      </c>
      <c r="E974" s="9" t="s">
        <v>1040</v>
      </c>
      <c r="F974" s="13" t="str">
        <f ca="1">IFERROR(__xludf.DUMMYFUNCTION("""COMPUTED_VALUE"""),"O")</f>
        <v>O</v>
      </c>
      <c r="G974" s="13" t="str">
        <f ca="1">IFERROR(__xludf.DUMMYFUNCTION("""COMPUTED_VALUE"""),"O")</f>
        <v>O</v>
      </c>
      <c r="H974" s="14"/>
      <c r="I974" s="2" t="s">
        <v>19</v>
      </c>
      <c r="J974" s="11">
        <v>1</v>
      </c>
      <c r="L974" s="16"/>
    </row>
    <row r="975" spans="1:12" ht="14" x14ac:dyDescent="0.15">
      <c r="A975" s="7">
        <v>974</v>
      </c>
      <c r="B975" s="8" t="s">
        <v>1038</v>
      </c>
      <c r="C975" s="8">
        <v>2</v>
      </c>
      <c r="D975" s="8">
        <v>1</v>
      </c>
      <c r="E975" s="9" t="s">
        <v>1041</v>
      </c>
      <c r="F975" s="10"/>
      <c r="G975" s="10"/>
      <c r="H975" s="14"/>
      <c r="I975" s="2">
        <v>0</v>
      </c>
      <c r="J975" s="11">
        <v>0</v>
      </c>
      <c r="L975" s="16"/>
    </row>
    <row r="976" spans="1:12" ht="42" x14ac:dyDescent="0.15">
      <c r="A976" s="7">
        <v>975</v>
      </c>
      <c r="B976" s="8" t="s">
        <v>1038</v>
      </c>
      <c r="C976" s="8">
        <v>3</v>
      </c>
      <c r="D976" s="8">
        <v>1</v>
      </c>
      <c r="E976" s="9" t="s">
        <v>1042</v>
      </c>
      <c r="F976" s="13" t="str">
        <f ca="1">IFERROR(__xludf.DUMMYFUNCTION("""COMPUTED_VALUE"""),"O")</f>
        <v>O</v>
      </c>
      <c r="G976" s="13" t="str">
        <f ca="1">IFERROR(__xludf.DUMMYFUNCTION("""COMPUTED_VALUE"""),"O")</f>
        <v>O</v>
      </c>
      <c r="H976" s="14"/>
      <c r="I976" s="2" t="s">
        <v>19</v>
      </c>
      <c r="J976" s="11">
        <v>1</v>
      </c>
      <c r="L976" s="16"/>
    </row>
    <row r="977" spans="1:12" ht="56" x14ac:dyDescent="0.15">
      <c r="A977" s="7">
        <v>976</v>
      </c>
      <c r="B977" s="8" t="s">
        <v>1038</v>
      </c>
      <c r="C977" s="8">
        <v>4</v>
      </c>
      <c r="D977" s="8">
        <v>2</v>
      </c>
      <c r="E977" s="9" t="s">
        <v>1043</v>
      </c>
      <c r="F977" s="10"/>
      <c r="G977" s="10"/>
      <c r="H977" s="14"/>
      <c r="I977" s="2">
        <v>0</v>
      </c>
      <c r="J977" s="11">
        <v>0</v>
      </c>
      <c r="L977" s="16"/>
    </row>
    <row r="978" spans="1:12" ht="98" x14ac:dyDescent="0.15">
      <c r="A978" s="7">
        <v>977</v>
      </c>
      <c r="B978" s="8" t="s">
        <v>1038</v>
      </c>
      <c r="C978" s="8">
        <v>5</v>
      </c>
      <c r="D978" s="8">
        <v>2</v>
      </c>
      <c r="E978" s="9" t="s">
        <v>1044</v>
      </c>
      <c r="F978" s="13" t="str">
        <f ca="1">IFERROR(__xludf.DUMMYFUNCTION("""COMPUTED_VALUE"""),"WD")</f>
        <v>WD</v>
      </c>
      <c r="G978" s="13" t="str">
        <f ca="1">IFERROR(__xludf.DUMMYFUNCTION("""COMPUTED_VALUE"""),"RP")</f>
        <v>RP</v>
      </c>
      <c r="H978" s="8" t="s">
        <v>45</v>
      </c>
      <c r="I978" s="2" t="s">
        <v>45</v>
      </c>
      <c r="J978" s="11">
        <v>1</v>
      </c>
      <c r="L978" s="16"/>
    </row>
    <row r="979" spans="1:12" ht="98" x14ac:dyDescent="0.15">
      <c r="A979" s="7">
        <v>978</v>
      </c>
      <c r="B979" s="8" t="s">
        <v>1038</v>
      </c>
      <c r="C979" s="8">
        <v>6</v>
      </c>
      <c r="D979" s="8">
        <v>3</v>
      </c>
      <c r="E979" s="9" t="s">
        <v>1045</v>
      </c>
      <c r="F979" s="10"/>
      <c r="G979" s="10"/>
      <c r="H979" s="14"/>
      <c r="I979" s="2">
        <v>0</v>
      </c>
      <c r="J979" s="11">
        <v>0</v>
      </c>
      <c r="L979" s="16"/>
    </row>
    <row r="980" spans="1:12" ht="84" x14ac:dyDescent="0.15">
      <c r="A980" s="7">
        <v>979</v>
      </c>
      <c r="B980" s="8" t="s">
        <v>1038</v>
      </c>
      <c r="C980" s="8">
        <v>7</v>
      </c>
      <c r="D980" s="8">
        <v>3</v>
      </c>
      <c r="E980" s="9" t="s">
        <v>1046</v>
      </c>
      <c r="F980" s="13" t="str">
        <f ca="1">IFERROR(__xludf.DUMMYFUNCTION("""COMPUTED_VALUE"""),"RP")</f>
        <v>RP</v>
      </c>
      <c r="G980" s="13" t="str">
        <f ca="1">IFERROR(__xludf.DUMMYFUNCTION("""COMPUTED_VALUE"""),"RP")</f>
        <v>RP</v>
      </c>
      <c r="H980" s="14"/>
      <c r="I980" s="2" t="s">
        <v>74</v>
      </c>
      <c r="J980" s="11">
        <v>1</v>
      </c>
      <c r="L980" s="16"/>
    </row>
    <row r="981" spans="1:12" ht="70" x14ac:dyDescent="0.15">
      <c r="A981" s="7">
        <v>980</v>
      </c>
      <c r="B981" s="8" t="s">
        <v>1038</v>
      </c>
      <c r="C981" s="8">
        <v>8</v>
      </c>
      <c r="D981" s="8">
        <v>4</v>
      </c>
      <c r="E981" s="9" t="s">
        <v>1047</v>
      </c>
      <c r="F981" s="10"/>
      <c r="G981" s="10"/>
      <c r="H981" s="14"/>
      <c r="I981" s="2">
        <v>0</v>
      </c>
      <c r="J981" s="11">
        <v>0</v>
      </c>
      <c r="L981" s="16"/>
    </row>
    <row r="982" spans="1:12" ht="98" x14ac:dyDescent="0.15">
      <c r="A982" s="7">
        <v>981</v>
      </c>
      <c r="B982" s="8" t="s">
        <v>1038</v>
      </c>
      <c r="C982" s="8">
        <v>9</v>
      </c>
      <c r="D982" s="8">
        <v>4</v>
      </c>
      <c r="E982" s="9" t="s">
        <v>1048</v>
      </c>
      <c r="F982" s="13" t="str">
        <f ca="1">IFERROR(__xludf.DUMMYFUNCTION("""COMPUTED_VALUE"""),"WD")</f>
        <v>WD</v>
      </c>
      <c r="G982" s="13" t="str">
        <f ca="1">IFERROR(__xludf.DUMMYFUNCTION("""COMPUTED_VALUE"""),"CC")</f>
        <v>CC</v>
      </c>
      <c r="H982" s="8" t="s">
        <v>45</v>
      </c>
      <c r="I982" s="2" t="s">
        <v>45</v>
      </c>
      <c r="J982" s="11">
        <v>1</v>
      </c>
      <c r="L982" s="16"/>
    </row>
    <row r="983" spans="1:12" ht="28" x14ac:dyDescent="0.15">
      <c r="A983" s="7">
        <v>982</v>
      </c>
      <c r="B983" s="8" t="s">
        <v>1038</v>
      </c>
      <c r="C983" s="8">
        <v>10</v>
      </c>
      <c r="D983" s="8">
        <v>5</v>
      </c>
      <c r="E983" s="9" t="s">
        <v>1049</v>
      </c>
      <c r="F983" s="10"/>
      <c r="G983" s="10"/>
      <c r="H983" s="14"/>
      <c r="I983" s="2">
        <v>0</v>
      </c>
      <c r="J983" s="11">
        <v>0</v>
      </c>
      <c r="L983" s="16"/>
    </row>
    <row r="984" spans="1:12" ht="42" x14ac:dyDescent="0.15">
      <c r="A984" s="7">
        <v>983</v>
      </c>
      <c r="B984" s="8" t="s">
        <v>1038</v>
      </c>
      <c r="C984" s="8">
        <v>11</v>
      </c>
      <c r="D984" s="8">
        <v>5</v>
      </c>
      <c r="E984" s="9" t="s">
        <v>1050</v>
      </c>
      <c r="F984" s="13" t="str">
        <f ca="1">IFERROR(__xludf.DUMMYFUNCTION("""COMPUTED_VALUE"""),"WD")</f>
        <v>WD</v>
      </c>
      <c r="G984" s="13" t="str">
        <f ca="1">IFERROR(__xludf.DUMMYFUNCTION("""COMPUTED_VALUE"""),"CC")</f>
        <v>CC</v>
      </c>
      <c r="H984" s="8" t="s">
        <v>45</v>
      </c>
      <c r="I984" s="2" t="s">
        <v>45</v>
      </c>
      <c r="J984" s="11">
        <v>1</v>
      </c>
      <c r="L984" s="16"/>
    </row>
    <row r="985" spans="1:12" ht="28" x14ac:dyDescent="0.15">
      <c r="A985" s="7">
        <v>984</v>
      </c>
      <c r="B985" s="8" t="s">
        <v>1038</v>
      </c>
      <c r="C985" s="8">
        <v>12</v>
      </c>
      <c r="D985" s="8">
        <v>6</v>
      </c>
      <c r="E985" s="9" t="s">
        <v>1051</v>
      </c>
      <c r="F985" s="10"/>
      <c r="G985" s="10"/>
      <c r="H985" s="14"/>
      <c r="I985" s="2">
        <v>0</v>
      </c>
      <c r="J985" s="11">
        <v>0</v>
      </c>
      <c r="L985" s="16"/>
    </row>
    <row r="986" spans="1:12" ht="56" x14ac:dyDescent="0.15">
      <c r="A986" s="7">
        <v>985</v>
      </c>
      <c r="B986" s="8" t="s">
        <v>1038</v>
      </c>
      <c r="C986" s="8">
        <v>13</v>
      </c>
      <c r="D986" s="8">
        <v>6</v>
      </c>
      <c r="E986" s="9" t="s">
        <v>1052</v>
      </c>
      <c r="F986" s="13" t="str">
        <f ca="1">IFERROR(__xludf.DUMMYFUNCTION("""COMPUTED_VALUE"""),"WD")</f>
        <v>WD</v>
      </c>
      <c r="G986" s="13" t="str">
        <f ca="1">IFERROR(__xludf.DUMMYFUNCTION("""COMPUTED_VALUE"""),"RP")</f>
        <v>RP</v>
      </c>
      <c r="H986" s="8" t="s">
        <v>45</v>
      </c>
      <c r="I986" s="2" t="s">
        <v>45</v>
      </c>
      <c r="J986" s="11">
        <v>1</v>
      </c>
      <c r="L986" s="16"/>
    </row>
    <row r="987" spans="1:12" ht="42" x14ac:dyDescent="0.15">
      <c r="A987" s="7">
        <v>986</v>
      </c>
      <c r="B987" s="8" t="s">
        <v>1038</v>
      </c>
      <c r="C987" s="8">
        <v>14</v>
      </c>
      <c r="D987" s="8">
        <v>7</v>
      </c>
      <c r="E987" s="9" t="s">
        <v>1053</v>
      </c>
      <c r="F987" s="10"/>
      <c r="G987" s="10"/>
      <c r="H987" s="14"/>
      <c r="I987" s="2">
        <v>0</v>
      </c>
      <c r="J987" s="11">
        <v>0</v>
      </c>
      <c r="L987" s="16"/>
    </row>
    <row r="988" spans="1:12" ht="28" x14ac:dyDescent="0.15">
      <c r="A988" s="7">
        <v>987</v>
      </c>
      <c r="B988" s="8" t="s">
        <v>1038</v>
      </c>
      <c r="C988" s="8">
        <v>15</v>
      </c>
      <c r="D988" s="8">
        <v>7</v>
      </c>
      <c r="E988" s="9" t="s">
        <v>1054</v>
      </c>
      <c r="F988" s="13" t="str">
        <f ca="1">IFERROR(__xludf.DUMMYFUNCTION("""COMPUTED_VALUE"""),"RP")</f>
        <v>RP</v>
      </c>
      <c r="G988" s="13" t="str">
        <f ca="1">IFERROR(__xludf.DUMMYFUNCTION("""COMPUTED_VALUE"""),"RP")</f>
        <v>RP</v>
      </c>
      <c r="H988" s="14"/>
      <c r="I988" s="2" t="s">
        <v>74</v>
      </c>
      <c r="J988" s="11">
        <v>1</v>
      </c>
      <c r="L988" s="16"/>
    </row>
    <row r="989" spans="1:12" ht="42" x14ac:dyDescent="0.15">
      <c r="A989" s="7">
        <v>988</v>
      </c>
      <c r="B989" s="8" t="s">
        <v>1038</v>
      </c>
      <c r="C989" s="8">
        <v>16</v>
      </c>
      <c r="D989" s="8">
        <v>8</v>
      </c>
      <c r="E989" s="9" t="s">
        <v>1055</v>
      </c>
      <c r="F989" s="10"/>
      <c r="G989" s="10"/>
      <c r="H989" s="14"/>
      <c r="I989" s="2">
        <v>0</v>
      </c>
      <c r="J989" s="11">
        <v>0</v>
      </c>
      <c r="L989" s="16"/>
    </row>
    <row r="990" spans="1:12" ht="42" x14ac:dyDescent="0.15">
      <c r="A990" s="7">
        <v>989</v>
      </c>
      <c r="B990" s="8" t="s">
        <v>1038</v>
      </c>
      <c r="C990" s="8">
        <v>17</v>
      </c>
      <c r="D990" s="8">
        <v>8</v>
      </c>
      <c r="E990" s="9" t="s">
        <v>1056</v>
      </c>
      <c r="F990" s="13" t="str">
        <f ca="1">IFERROR(__xludf.DUMMYFUNCTION("""COMPUTED_VALUE"""),"RP")</f>
        <v>RP</v>
      </c>
      <c r="G990" s="13" t="str">
        <f ca="1">IFERROR(__xludf.DUMMYFUNCTION("""COMPUTED_VALUE"""),"RP")</f>
        <v>RP</v>
      </c>
      <c r="H990" s="14"/>
      <c r="I990" s="2" t="s">
        <v>74</v>
      </c>
      <c r="J990" s="11">
        <v>1</v>
      </c>
      <c r="L990" s="16"/>
    </row>
    <row r="991" spans="1:12" ht="28" x14ac:dyDescent="0.15">
      <c r="A991" s="7">
        <v>990</v>
      </c>
      <c r="B991" s="8" t="s">
        <v>1038</v>
      </c>
      <c r="C991" s="8">
        <v>18</v>
      </c>
      <c r="D991" s="8">
        <v>9</v>
      </c>
      <c r="E991" s="9" t="s">
        <v>1057</v>
      </c>
      <c r="F991" s="10"/>
      <c r="G991" s="10"/>
      <c r="H991" s="14"/>
      <c r="I991" s="2">
        <v>0</v>
      </c>
      <c r="J991" s="11">
        <v>0</v>
      </c>
      <c r="L991" s="16"/>
    </row>
    <row r="992" spans="1:12" ht="14" x14ac:dyDescent="0.15">
      <c r="A992" s="7">
        <v>991</v>
      </c>
      <c r="B992" s="8" t="s">
        <v>1038</v>
      </c>
      <c r="C992" s="8">
        <v>19</v>
      </c>
      <c r="D992" s="8">
        <v>9</v>
      </c>
      <c r="E992" s="9" t="s">
        <v>1058</v>
      </c>
      <c r="F992" s="13" t="str">
        <f ca="1">IFERROR(__xludf.DUMMYFUNCTION("""COMPUTED_VALUE"""),"RP")</f>
        <v>RP</v>
      </c>
      <c r="G992" s="13" t="str">
        <f ca="1">IFERROR(__xludf.DUMMYFUNCTION("""COMPUTED_VALUE"""),"RP")</f>
        <v>RP</v>
      </c>
      <c r="H992" s="14"/>
      <c r="I992" s="2" t="s">
        <v>74</v>
      </c>
      <c r="J992" s="11">
        <v>1</v>
      </c>
      <c r="L992" s="16"/>
    </row>
    <row r="993" spans="1:12" ht="70" x14ac:dyDescent="0.15">
      <c r="A993" s="7">
        <v>992</v>
      </c>
      <c r="B993" s="8" t="s">
        <v>1038</v>
      </c>
      <c r="C993" s="8">
        <v>20</v>
      </c>
      <c r="D993" s="8">
        <v>10</v>
      </c>
      <c r="E993" s="9" t="s">
        <v>1059</v>
      </c>
      <c r="F993" s="10"/>
      <c r="G993" s="10"/>
      <c r="H993" s="14"/>
      <c r="I993" s="2">
        <v>0</v>
      </c>
      <c r="J993" s="11">
        <v>0</v>
      </c>
      <c r="L993" s="16"/>
    </row>
    <row r="994" spans="1:12" ht="42" x14ac:dyDescent="0.15">
      <c r="A994" s="7">
        <v>993</v>
      </c>
      <c r="B994" s="8" t="s">
        <v>1060</v>
      </c>
      <c r="C994" s="8">
        <v>0</v>
      </c>
      <c r="D994" s="8">
        <v>0</v>
      </c>
      <c r="E994" s="9" t="s">
        <v>1061</v>
      </c>
      <c r="F994" s="10"/>
      <c r="G994" s="10"/>
      <c r="H994" s="14"/>
      <c r="I994" s="2">
        <v>0</v>
      </c>
      <c r="J994" s="11">
        <v>0</v>
      </c>
      <c r="L994" s="16"/>
    </row>
    <row r="995" spans="1:12" ht="14" x14ac:dyDescent="0.15">
      <c r="A995" s="7">
        <v>994</v>
      </c>
      <c r="B995" s="8" t="s">
        <v>1060</v>
      </c>
      <c r="C995" s="8">
        <v>1</v>
      </c>
      <c r="D995" s="8">
        <v>0</v>
      </c>
      <c r="E995" s="9" t="s">
        <v>1062</v>
      </c>
      <c r="F995" s="13" t="str">
        <f ca="1">IFERROR(__xludf.DUMMYFUNCTION("""COMPUTED_VALUE"""),"RI")</f>
        <v>RI</v>
      </c>
      <c r="G995" s="13" t="str">
        <f ca="1">IFERROR(__xludf.DUMMYFUNCTION("""COMPUTED_VALUE"""),"RI")</f>
        <v>RI</v>
      </c>
      <c r="H995" s="14"/>
      <c r="I995" s="2" t="s">
        <v>14</v>
      </c>
      <c r="J995" s="11">
        <v>1</v>
      </c>
      <c r="L995" s="16"/>
    </row>
    <row r="996" spans="1:12" ht="56" x14ac:dyDescent="0.15">
      <c r="A996" s="7">
        <v>995</v>
      </c>
      <c r="B996" s="8" t="s">
        <v>1060</v>
      </c>
      <c r="C996" s="8">
        <v>2</v>
      </c>
      <c r="D996" s="8">
        <v>1</v>
      </c>
      <c r="E996" s="9" t="s">
        <v>1063</v>
      </c>
      <c r="F996" s="10"/>
      <c r="G996" s="10"/>
      <c r="H996" s="14"/>
      <c r="I996" s="2">
        <v>0</v>
      </c>
      <c r="J996" s="11">
        <v>0</v>
      </c>
      <c r="L996" s="16"/>
    </row>
    <row r="997" spans="1:12" ht="28" x14ac:dyDescent="0.15">
      <c r="A997" s="7">
        <v>996</v>
      </c>
      <c r="B997" s="8" t="s">
        <v>1060</v>
      </c>
      <c r="C997" s="8">
        <v>3</v>
      </c>
      <c r="D997" s="8">
        <v>1</v>
      </c>
      <c r="E997" s="9" t="s">
        <v>1064</v>
      </c>
      <c r="F997" s="13" t="str">
        <f ca="1">IFERROR(__xludf.DUMMYFUNCTION("""COMPUTED_VALUE"""),"RI")</f>
        <v>RI</v>
      </c>
      <c r="G997" s="13" t="str">
        <f ca="1">IFERROR(__xludf.DUMMYFUNCTION("""COMPUTED_VALUE"""),"RI")</f>
        <v>RI</v>
      </c>
      <c r="H997" s="14"/>
      <c r="I997" s="2" t="s">
        <v>14</v>
      </c>
      <c r="J997" s="11">
        <v>1</v>
      </c>
      <c r="L997" s="16"/>
    </row>
    <row r="998" spans="1:12" ht="42" x14ac:dyDescent="0.15">
      <c r="A998" s="7">
        <v>997</v>
      </c>
      <c r="B998" s="8" t="s">
        <v>1060</v>
      </c>
      <c r="C998" s="8">
        <v>4</v>
      </c>
      <c r="D998" s="8">
        <v>2</v>
      </c>
      <c r="E998" s="9" t="s">
        <v>1065</v>
      </c>
      <c r="F998" s="10"/>
      <c r="G998" s="10"/>
      <c r="H998" s="14"/>
      <c r="I998" s="2">
        <v>0</v>
      </c>
      <c r="J998" s="11">
        <v>0</v>
      </c>
      <c r="L998" s="16"/>
    </row>
    <row r="999" spans="1:12" ht="28" x14ac:dyDescent="0.15">
      <c r="A999" s="7">
        <v>998</v>
      </c>
      <c r="B999" s="8" t="s">
        <v>1060</v>
      </c>
      <c r="C999" s="8">
        <v>5</v>
      </c>
      <c r="D999" s="8">
        <v>2</v>
      </c>
      <c r="E999" s="9" t="s">
        <v>1066</v>
      </c>
      <c r="F999" s="13" t="str">
        <f ca="1">IFERROR(__xludf.DUMMYFUNCTION("""COMPUTED_VALUE"""),"RI")</f>
        <v>RI</v>
      </c>
      <c r="G999" s="13" t="str">
        <f ca="1">IFERROR(__xludf.DUMMYFUNCTION("""COMPUTED_VALUE"""),"RI")</f>
        <v>RI</v>
      </c>
      <c r="H999" s="14"/>
      <c r="I999" s="2" t="s">
        <v>14</v>
      </c>
      <c r="J999" s="11">
        <v>1</v>
      </c>
      <c r="L999" s="16"/>
    </row>
    <row r="1000" spans="1:12" ht="98" x14ac:dyDescent="0.15">
      <c r="A1000" s="7">
        <v>999</v>
      </c>
      <c r="B1000" s="8" t="s">
        <v>1060</v>
      </c>
      <c r="C1000" s="8">
        <v>6</v>
      </c>
      <c r="D1000" s="8">
        <v>3</v>
      </c>
      <c r="E1000" s="9" t="s">
        <v>1067</v>
      </c>
      <c r="F1000" s="10"/>
      <c r="G1000" s="10"/>
      <c r="H1000" s="14"/>
      <c r="I1000" s="2">
        <v>0</v>
      </c>
      <c r="J1000" s="11">
        <v>0</v>
      </c>
      <c r="L1000" s="16"/>
    </row>
    <row r="1001" spans="1:12" ht="42" x14ac:dyDescent="0.15">
      <c r="A1001" s="7">
        <v>1000</v>
      </c>
      <c r="B1001" s="8" t="s">
        <v>1060</v>
      </c>
      <c r="C1001" s="8">
        <v>7</v>
      </c>
      <c r="D1001" s="8">
        <v>3</v>
      </c>
      <c r="E1001" s="9" t="s">
        <v>1068</v>
      </c>
      <c r="F1001" s="13" t="str">
        <f ca="1">IFERROR(__xludf.DUMMYFUNCTION("""COMPUTED_VALUE"""),"RI")</f>
        <v>RI</v>
      </c>
      <c r="G1001" s="13" t="str">
        <f ca="1">IFERROR(__xludf.DUMMYFUNCTION("""COMPUTED_VALUE"""),"RI")</f>
        <v>RI</v>
      </c>
      <c r="H1001" s="14"/>
      <c r="I1001" s="2" t="s">
        <v>14</v>
      </c>
      <c r="J1001" s="11">
        <v>1</v>
      </c>
      <c r="L1001" s="16"/>
    </row>
    <row r="1002" spans="1:12" ht="56" x14ac:dyDescent="0.15">
      <c r="A1002" s="7">
        <v>1001</v>
      </c>
      <c r="B1002" s="8" t="s">
        <v>1060</v>
      </c>
      <c r="C1002" s="8">
        <v>8</v>
      </c>
      <c r="D1002" s="8">
        <v>4</v>
      </c>
      <c r="E1002" s="9" t="s">
        <v>1069</v>
      </c>
      <c r="F1002" s="10"/>
      <c r="G1002" s="10"/>
      <c r="H1002" s="14"/>
      <c r="I1002" s="2">
        <v>0</v>
      </c>
      <c r="J1002" s="11">
        <v>0</v>
      </c>
      <c r="L1002" s="16"/>
    </row>
    <row r="1003" spans="1:12" ht="14" x14ac:dyDescent="0.15">
      <c r="A1003" s="7">
        <v>1002</v>
      </c>
      <c r="B1003" s="8" t="s">
        <v>1060</v>
      </c>
      <c r="C1003" s="8">
        <v>9</v>
      </c>
      <c r="D1003" s="8">
        <v>4</v>
      </c>
      <c r="E1003" s="9" t="s">
        <v>1070</v>
      </c>
      <c r="F1003" s="13" t="str">
        <f ca="1">IFERROR(__xludf.DUMMYFUNCTION("""COMPUTED_VALUE"""),"RI")</f>
        <v>RI</v>
      </c>
      <c r="G1003" s="13" t="str">
        <f ca="1">IFERROR(__xludf.DUMMYFUNCTION("""COMPUTED_VALUE"""),"RI")</f>
        <v>RI</v>
      </c>
      <c r="H1003" s="14"/>
      <c r="I1003" s="2" t="s">
        <v>14</v>
      </c>
      <c r="J1003" s="11">
        <v>1</v>
      </c>
      <c r="L1003" s="16"/>
    </row>
    <row r="1004" spans="1:12" ht="70" x14ac:dyDescent="0.15">
      <c r="A1004" s="7">
        <v>1003</v>
      </c>
      <c r="B1004" s="8" t="s">
        <v>1060</v>
      </c>
      <c r="C1004" s="8">
        <v>10</v>
      </c>
      <c r="D1004" s="8">
        <v>5</v>
      </c>
      <c r="E1004" s="9" t="s">
        <v>1071</v>
      </c>
      <c r="F1004" s="10"/>
      <c r="G1004" s="10"/>
      <c r="H1004" s="14"/>
      <c r="I1004" s="2">
        <v>0</v>
      </c>
      <c r="J1004" s="11">
        <v>0</v>
      </c>
      <c r="L1004" s="16"/>
    </row>
    <row r="1005" spans="1:12" ht="14" x14ac:dyDescent="0.15">
      <c r="A1005" s="7">
        <v>1004</v>
      </c>
      <c r="B1005" s="8" t="s">
        <v>1060</v>
      </c>
      <c r="C1005" s="8">
        <v>11</v>
      </c>
      <c r="D1005" s="8">
        <v>5</v>
      </c>
      <c r="E1005" s="9" t="s">
        <v>1072</v>
      </c>
      <c r="F1005" s="13" t="str">
        <f ca="1">IFERROR(__xludf.DUMMYFUNCTION("""COMPUTED_VALUE"""),"RI")</f>
        <v>RI</v>
      </c>
      <c r="G1005" s="13" t="str">
        <f ca="1">IFERROR(__xludf.DUMMYFUNCTION("""COMPUTED_VALUE"""),"RI")</f>
        <v>RI</v>
      </c>
      <c r="H1005" s="14"/>
      <c r="I1005" s="2" t="s">
        <v>14</v>
      </c>
      <c r="J1005" s="11">
        <v>1</v>
      </c>
      <c r="L1005" s="16"/>
    </row>
    <row r="1006" spans="1:12" ht="56" x14ac:dyDescent="0.15">
      <c r="A1006" s="7">
        <v>1005</v>
      </c>
      <c r="B1006" s="8" t="s">
        <v>1060</v>
      </c>
      <c r="C1006" s="8">
        <v>12</v>
      </c>
      <c r="D1006" s="8">
        <v>6</v>
      </c>
      <c r="E1006" s="9" t="s">
        <v>1073</v>
      </c>
      <c r="F1006" s="10"/>
      <c r="G1006" s="10"/>
      <c r="H1006" s="14"/>
      <c r="I1006" s="2">
        <v>0</v>
      </c>
      <c r="J1006" s="11">
        <v>0</v>
      </c>
      <c r="L1006" s="16"/>
    </row>
    <row r="1007" spans="1:12" ht="28" x14ac:dyDescent="0.15">
      <c r="A1007" s="7">
        <v>1006</v>
      </c>
      <c r="B1007" s="8" t="s">
        <v>1060</v>
      </c>
      <c r="C1007" s="8">
        <v>13</v>
      </c>
      <c r="D1007" s="8">
        <v>6</v>
      </c>
      <c r="E1007" s="9" t="s">
        <v>1074</v>
      </c>
      <c r="F1007" s="13" t="str">
        <f ca="1">IFERROR(__xludf.DUMMYFUNCTION("""COMPUTED_VALUE"""),"RI")</f>
        <v>RI</v>
      </c>
      <c r="G1007" s="13" t="str">
        <f ca="1">IFERROR(__xludf.DUMMYFUNCTION("""COMPUTED_VALUE"""),"RI")</f>
        <v>RI</v>
      </c>
      <c r="H1007" s="14"/>
      <c r="I1007" s="2" t="s">
        <v>14</v>
      </c>
      <c r="J1007" s="11">
        <v>1</v>
      </c>
      <c r="L1007" s="16"/>
    </row>
    <row r="1008" spans="1:12" ht="56" x14ac:dyDescent="0.15">
      <c r="A1008" s="7">
        <v>1007</v>
      </c>
      <c r="B1008" s="8" t="s">
        <v>1060</v>
      </c>
      <c r="C1008" s="8">
        <v>14</v>
      </c>
      <c r="D1008" s="8">
        <v>7</v>
      </c>
      <c r="E1008" s="9" t="s">
        <v>1075</v>
      </c>
      <c r="F1008" s="10"/>
      <c r="G1008" s="10"/>
      <c r="H1008" s="14"/>
      <c r="I1008" s="2">
        <v>0</v>
      </c>
      <c r="J1008" s="11">
        <v>0</v>
      </c>
      <c r="L1008" s="16"/>
    </row>
    <row r="1009" spans="1:12" ht="14" x14ac:dyDescent="0.15">
      <c r="A1009" s="7">
        <v>1008</v>
      </c>
      <c r="B1009" s="8" t="s">
        <v>1060</v>
      </c>
      <c r="C1009" s="8">
        <v>15</v>
      </c>
      <c r="D1009" s="8">
        <v>7</v>
      </c>
      <c r="E1009" s="9" t="s">
        <v>1076</v>
      </c>
      <c r="F1009" s="13" t="str">
        <f ca="1">IFERROR(__xludf.DUMMYFUNCTION("""COMPUTED_VALUE"""),"RI")</f>
        <v>RI</v>
      </c>
      <c r="G1009" s="13" t="str">
        <f ca="1">IFERROR(__xludf.DUMMYFUNCTION("""COMPUTED_VALUE"""),"RI")</f>
        <v>RI</v>
      </c>
      <c r="H1009" s="14"/>
      <c r="I1009" s="2" t="s">
        <v>14</v>
      </c>
      <c r="J1009" s="11">
        <v>1</v>
      </c>
      <c r="L1009" s="16"/>
    </row>
    <row r="1010" spans="1:12" ht="42" x14ac:dyDescent="0.15">
      <c r="A1010" s="7">
        <v>1009</v>
      </c>
      <c r="B1010" s="8" t="s">
        <v>1060</v>
      </c>
      <c r="C1010" s="8">
        <v>16</v>
      </c>
      <c r="D1010" s="8">
        <v>8</v>
      </c>
      <c r="E1010" s="9" t="s">
        <v>1077</v>
      </c>
      <c r="F1010" s="10"/>
      <c r="G1010" s="10"/>
      <c r="H1010" s="14"/>
      <c r="I1010" s="2">
        <v>0</v>
      </c>
      <c r="J1010" s="11">
        <v>0</v>
      </c>
      <c r="L1010" s="16"/>
    </row>
    <row r="1011" spans="1:12" ht="28" x14ac:dyDescent="0.15">
      <c r="A1011" s="7">
        <v>1010</v>
      </c>
      <c r="B1011" s="8" t="s">
        <v>1060</v>
      </c>
      <c r="C1011" s="8">
        <v>17</v>
      </c>
      <c r="D1011" s="8">
        <v>8</v>
      </c>
      <c r="E1011" s="9" t="s">
        <v>1078</v>
      </c>
      <c r="F1011" s="13" t="str">
        <f ca="1">IFERROR(__xludf.DUMMYFUNCTION("""COMPUTED_VALUE"""),"RI")</f>
        <v>RI</v>
      </c>
      <c r="G1011" s="13" t="str">
        <f ca="1">IFERROR(__xludf.DUMMYFUNCTION("""COMPUTED_VALUE"""),"RI")</f>
        <v>RI</v>
      </c>
      <c r="H1011" s="14"/>
      <c r="I1011" s="2" t="s">
        <v>14</v>
      </c>
      <c r="J1011" s="11">
        <v>1</v>
      </c>
      <c r="L1011" s="16"/>
    </row>
    <row r="1012" spans="1:12" ht="98" x14ac:dyDescent="0.15">
      <c r="A1012" s="7">
        <v>1011</v>
      </c>
      <c r="B1012" s="8" t="s">
        <v>1060</v>
      </c>
      <c r="C1012" s="8">
        <v>18</v>
      </c>
      <c r="D1012" s="8">
        <v>9</v>
      </c>
      <c r="E1012" s="9" t="s">
        <v>1079</v>
      </c>
      <c r="F1012" s="10"/>
      <c r="G1012" s="10"/>
      <c r="H1012" s="14"/>
      <c r="I1012" s="2">
        <v>0</v>
      </c>
      <c r="J1012" s="11">
        <v>0</v>
      </c>
      <c r="L1012" s="16"/>
    </row>
    <row r="1013" spans="1:12" ht="14" x14ac:dyDescent="0.15">
      <c r="A1013" s="7">
        <v>1012</v>
      </c>
      <c r="B1013" s="8" t="s">
        <v>1060</v>
      </c>
      <c r="C1013" s="8">
        <v>19</v>
      </c>
      <c r="D1013" s="8">
        <v>9</v>
      </c>
      <c r="E1013" s="9" t="s">
        <v>1080</v>
      </c>
      <c r="F1013" s="13" t="str">
        <f ca="1">IFERROR(__xludf.DUMMYFUNCTION("""COMPUTED_VALUE"""),"WD")</f>
        <v>WD</v>
      </c>
      <c r="G1013" s="13" t="str">
        <f ca="1">IFERROR(__xludf.DUMMYFUNCTION("""COMPUTED_VALUE"""),"WD")</f>
        <v>WD</v>
      </c>
      <c r="H1013" s="14"/>
      <c r="I1013" s="2" t="s">
        <v>45</v>
      </c>
      <c r="J1013" s="11">
        <v>1</v>
      </c>
      <c r="L1013" s="16"/>
    </row>
    <row r="1014" spans="1:12" ht="14" x14ac:dyDescent="0.15">
      <c r="A1014" s="7">
        <v>1013</v>
      </c>
      <c r="B1014" s="8" t="s">
        <v>1081</v>
      </c>
      <c r="C1014" s="8">
        <v>0</v>
      </c>
      <c r="D1014" s="8">
        <v>0</v>
      </c>
      <c r="E1014" s="9" t="s">
        <v>70</v>
      </c>
      <c r="F1014" s="10"/>
      <c r="G1014" s="10"/>
      <c r="H1014" s="14"/>
      <c r="I1014" s="2">
        <v>0</v>
      </c>
      <c r="J1014" s="11">
        <v>0</v>
      </c>
      <c r="L1014" s="16"/>
    </row>
    <row r="1015" spans="1:12" ht="28" x14ac:dyDescent="0.15">
      <c r="A1015" s="7">
        <v>1014</v>
      </c>
      <c r="B1015" s="8" t="s">
        <v>1081</v>
      </c>
      <c r="C1015" s="8">
        <v>1</v>
      </c>
      <c r="D1015" s="8">
        <v>0</v>
      </c>
      <c r="E1015" s="9" t="s">
        <v>1082</v>
      </c>
      <c r="F1015" s="13" t="str">
        <f ca="1">IFERROR(__xludf.DUMMYFUNCTION("""COMPUTED_VALUE"""),"O")</f>
        <v>O</v>
      </c>
      <c r="G1015" s="13" t="str">
        <f ca="1">IFERROR(__xludf.DUMMYFUNCTION("""COMPUTED_VALUE"""),"O")</f>
        <v>O</v>
      </c>
      <c r="H1015" s="14"/>
      <c r="I1015" s="2" t="s">
        <v>19</v>
      </c>
      <c r="J1015" s="11">
        <v>1</v>
      </c>
      <c r="L1015" s="16"/>
    </row>
    <row r="1016" spans="1:12" ht="28" x14ac:dyDescent="0.15">
      <c r="A1016" s="7">
        <v>1015</v>
      </c>
      <c r="B1016" s="8" t="s">
        <v>1081</v>
      </c>
      <c r="C1016" s="8">
        <v>2</v>
      </c>
      <c r="D1016" s="8">
        <v>1</v>
      </c>
      <c r="E1016" s="9" t="s">
        <v>1083</v>
      </c>
      <c r="F1016" s="10"/>
      <c r="G1016" s="10"/>
      <c r="H1016" s="14"/>
      <c r="I1016" s="2">
        <v>0</v>
      </c>
      <c r="J1016" s="11">
        <v>0</v>
      </c>
      <c r="L1016" s="16"/>
    </row>
    <row r="1017" spans="1:12" ht="28" x14ac:dyDescent="0.15">
      <c r="A1017" s="7">
        <v>1016</v>
      </c>
      <c r="B1017" s="8" t="s">
        <v>1081</v>
      </c>
      <c r="C1017" s="8">
        <v>3</v>
      </c>
      <c r="D1017" s="8">
        <v>1</v>
      </c>
      <c r="E1017" s="9" t="s">
        <v>1084</v>
      </c>
      <c r="F1017" s="13" t="str">
        <f ca="1">IFERROR(__xludf.DUMMYFUNCTION("""COMPUTED_VALUE"""),"RI")</f>
        <v>RI</v>
      </c>
      <c r="G1017" s="13" t="str">
        <f ca="1">IFERROR(__xludf.DUMMYFUNCTION("""COMPUTED_VALUE"""),"O")</f>
        <v>O</v>
      </c>
      <c r="H1017" s="8" t="s">
        <v>14</v>
      </c>
      <c r="I1017" s="2" t="s">
        <v>14</v>
      </c>
      <c r="J1017" s="11">
        <v>1</v>
      </c>
      <c r="L1017" s="16"/>
    </row>
    <row r="1018" spans="1:12" ht="28" x14ac:dyDescent="0.15">
      <c r="A1018" s="7">
        <v>1017</v>
      </c>
      <c r="B1018" s="8" t="s">
        <v>1081</v>
      </c>
      <c r="C1018" s="8">
        <v>4</v>
      </c>
      <c r="D1018" s="8">
        <v>2</v>
      </c>
      <c r="E1018" s="9" t="s">
        <v>1085</v>
      </c>
      <c r="F1018" s="10"/>
      <c r="G1018" s="10"/>
      <c r="H1018" s="14"/>
      <c r="I1018" s="2">
        <v>0</v>
      </c>
      <c r="J1018" s="11">
        <v>0</v>
      </c>
      <c r="L1018" s="16"/>
    </row>
    <row r="1019" spans="1:12" ht="28" x14ac:dyDescent="0.15">
      <c r="A1019" s="7">
        <v>1018</v>
      </c>
      <c r="B1019" s="8" t="s">
        <v>1081</v>
      </c>
      <c r="C1019" s="8">
        <v>5</v>
      </c>
      <c r="D1019" s="8">
        <v>2</v>
      </c>
      <c r="E1019" s="9" t="s">
        <v>1086</v>
      </c>
      <c r="F1019" s="13" t="str">
        <f ca="1">IFERROR(__xludf.DUMMYFUNCTION("""COMPUTED_VALUE"""),"RP")</f>
        <v>RP</v>
      </c>
      <c r="G1019" s="13" t="str">
        <f ca="1">IFERROR(__xludf.DUMMYFUNCTION("""COMPUTED_VALUE"""),"RP")</f>
        <v>RP</v>
      </c>
      <c r="H1019" s="14"/>
      <c r="I1019" s="2" t="s">
        <v>74</v>
      </c>
      <c r="J1019" s="11">
        <v>1</v>
      </c>
      <c r="L1019" s="16"/>
    </row>
    <row r="1020" spans="1:12" ht="14" x14ac:dyDescent="0.15">
      <c r="A1020" s="7">
        <v>1019</v>
      </c>
      <c r="B1020" s="8" t="s">
        <v>1081</v>
      </c>
      <c r="C1020" s="8">
        <v>6</v>
      </c>
      <c r="D1020" s="8">
        <v>3</v>
      </c>
      <c r="E1020" s="9" t="s">
        <v>1087</v>
      </c>
      <c r="F1020" s="10"/>
      <c r="G1020" s="10"/>
      <c r="H1020" s="14"/>
      <c r="I1020" s="2">
        <v>0</v>
      </c>
      <c r="J1020" s="11">
        <v>0</v>
      </c>
      <c r="L1020" s="16"/>
    </row>
    <row r="1021" spans="1:12" ht="28" x14ac:dyDescent="0.15">
      <c r="A1021" s="7">
        <v>1020</v>
      </c>
      <c r="B1021" s="8" t="s">
        <v>1081</v>
      </c>
      <c r="C1021" s="8">
        <v>7</v>
      </c>
      <c r="D1021" s="8">
        <v>3</v>
      </c>
      <c r="E1021" s="9" t="s">
        <v>1088</v>
      </c>
      <c r="F1021" s="13" t="str">
        <f ca="1">IFERROR(__xludf.DUMMYFUNCTION("""COMPUTED_VALUE"""),"RI")</f>
        <v>RI</v>
      </c>
      <c r="G1021" s="13" t="str">
        <f ca="1">IFERROR(__xludf.DUMMYFUNCTION("""COMPUTED_VALUE"""),"RI")</f>
        <v>RI</v>
      </c>
      <c r="H1021" s="14"/>
      <c r="I1021" s="2" t="s">
        <v>14</v>
      </c>
      <c r="J1021" s="11">
        <v>1</v>
      </c>
      <c r="L1021" s="16"/>
    </row>
    <row r="1022" spans="1:12" ht="140" x14ac:dyDescent="0.15">
      <c r="A1022" s="7">
        <v>1021</v>
      </c>
      <c r="B1022" s="8" t="s">
        <v>1081</v>
      </c>
      <c r="C1022" s="8">
        <v>8</v>
      </c>
      <c r="D1022" s="8">
        <v>4</v>
      </c>
      <c r="E1022" s="9" t="s">
        <v>1089</v>
      </c>
      <c r="F1022" s="10"/>
      <c r="G1022" s="10"/>
      <c r="H1022" s="14"/>
      <c r="I1022" s="2">
        <v>0</v>
      </c>
      <c r="J1022" s="11">
        <v>0</v>
      </c>
      <c r="L1022" s="16"/>
    </row>
    <row r="1023" spans="1:12" ht="14" x14ac:dyDescent="0.15">
      <c r="A1023" s="7">
        <v>1022</v>
      </c>
      <c r="B1023" s="8" t="s">
        <v>1081</v>
      </c>
      <c r="C1023" s="8">
        <v>9</v>
      </c>
      <c r="D1023" s="8">
        <v>4</v>
      </c>
      <c r="E1023" s="9" t="s">
        <v>1090</v>
      </c>
      <c r="F1023" s="13" t="str">
        <f ca="1">IFERROR(__xludf.DUMMYFUNCTION("""COMPUTED_VALUE"""),"RI")</f>
        <v>RI</v>
      </c>
      <c r="G1023" s="13" t="str">
        <f ca="1">IFERROR(__xludf.DUMMYFUNCTION("""COMPUTED_VALUE"""),"RI")</f>
        <v>RI</v>
      </c>
      <c r="H1023" s="14"/>
      <c r="I1023" s="2" t="s">
        <v>14</v>
      </c>
      <c r="J1023" s="11">
        <v>1</v>
      </c>
      <c r="L1023" s="16"/>
    </row>
    <row r="1024" spans="1:12" ht="56" x14ac:dyDescent="0.15">
      <c r="A1024" s="7">
        <v>1023</v>
      </c>
      <c r="B1024" s="8" t="s">
        <v>1081</v>
      </c>
      <c r="C1024" s="8">
        <v>10</v>
      </c>
      <c r="D1024" s="8">
        <v>5</v>
      </c>
      <c r="E1024" s="9" t="s">
        <v>1091</v>
      </c>
      <c r="F1024" s="10"/>
      <c r="G1024" s="10"/>
      <c r="H1024" s="14"/>
      <c r="I1024" s="2">
        <v>0</v>
      </c>
      <c r="J1024" s="11">
        <v>0</v>
      </c>
      <c r="L1024" s="16"/>
    </row>
    <row r="1025" spans="1:12" ht="28" x14ac:dyDescent="0.15">
      <c r="A1025" s="7">
        <v>1024</v>
      </c>
      <c r="B1025" s="8" t="s">
        <v>1081</v>
      </c>
      <c r="C1025" s="8">
        <v>11</v>
      </c>
      <c r="D1025" s="8">
        <v>5</v>
      </c>
      <c r="E1025" s="9" t="s">
        <v>1092</v>
      </c>
      <c r="F1025" s="13" t="str">
        <f ca="1">IFERROR(__xludf.DUMMYFUNCTION("""COMPUTED_VALUE"""),"WD")</f>
        <v>WD</v>
      </c>
      <c r="G1025" s="13" t="str">
        <f ca="1">IFERROR(__xludf.DUMMYFUNCTION("""COMPUTED_VALUE"""),"WD")</f>
        <v>WD</v>
      </c>
      <c r="H1025" s="14"/>
      <c r="I1025" s="2" t="s">
        <v>45</v>
      </c>
      <c r="J1025" s="11">
        <v>1</v>
      </c>
      <c r="L1025" s="16"/>
    </row>
    <row r="1026" spans="1:12" ht="56" x14ac:dyDescent="0.15">
      <c r="A1026" s="7">
        <v>1025</v>
      </c>
      <c r="B1026" s="8" t="s">
        <v>1081</v>
      </c>
      <c r="C1026" s="8">
        <v>12</v>
      </c>
      <c r="D1026" s="8">
        <v>6</v>
      </c>
      <c r="E1026" s="9" t="s">
        <v>1093</v>
      </c>
      <c r="F1026" s="10"/>
      <c r="G1026" s="10"/>
      <c r="H1026" s="14"/>
      <c r="I1026" s="2">
        <v>0</v>
      </c>
      <c r="J1026" s="11">
        <v>0</v>
      </c>
      <c r="L1026" s="16"/>
    </row>
    <row r="1027" spans="1:12" ht="28" x14ac:dyDescent="0.15">
      <c r="A1027" s="7">
        <v>1026</v>
      </c>
      <c r="B1027" s="8" t="s">
        <v>1081</v>
      </c>
      <c r="C1027" s="8">
        <v>13</v>
      </c>
      <c r="D1027" s="8">
        <v>6</v>
      </c>
      <c r="E1027" s="9" t="s">
        <v>1094</v>
      </c>
      <c r="F1027" s="13" t="str">
        <f ca="1">IFERROR(__xludf.DUMMYFUNCTION("""COMPUTED_VALUE"""),"RI")</f>
        <v>RI</v>
      </c>
      <c r="G1027" s="13" t="str">
        <f ca="1">IFERROR(__xludf.DUMMYFUNCTION("""COMPUTED_VALUE"""),"RI")</f>
        <v>RI</v>
      </c>
      <c r="H1027" s="14"/>
      <c r="I1027" s="2" t="s">
        <v>14</v>
      </c>
      <c r="J1027" s="11">
        <v>1</v>
      </c>
      <c r="L1027" s="16"/>
    </row>
    <row r="1028" spans="1:12" ht="56" x14ac:dyDescent="0.15">
      <c r="A1028" s="7">
        <v>1027</v>
      </c>
      <c r="B1028" s="8" t="s">
        <v>1081</v>
      </c>
      <c r="C1028" s="8">
        <v>14</v>
      </c>
      <c r="D1028" s="8">
        <v>7</v>
      </c>
      <c r="E1028" s="9" t="s">
        <v>1095</v>
      </c>
      <c r="F1028" s="10"/>
      <c r="G1028" s="10"/>
      <c r="H1028" s="14"/>
      <c r="I1028" s="2">
        <v>0</v>
      </c>
      <c r="J1028" s="11">
        <v>0</v>
      </c>
      <c r="L1028" s="16"/>
    </row>
    <row r="1029" spans="1:12" ht="28" x14ac:dyDescent="0.15">
      <c r="A1029" s="7">
        <v>1028</v>
      </c>
      <c r="B1029" s="8" t="s">
        <v>1081</v>
      </c>
      <c r="C1029" s="8">
        <v>15</v>
      </c>
      <c r="D1029" s="8">
        <v>7</v>
      </c>
      <c r="E1029" s="9" t="s">
        <v>1096</v>
      </c>
      <c r="F1029" s="13" t="str">
        <f ca="1">IFERROR(__xludf.DUMMYFUNCTION("""COMPUTED_VALUE"""),"RI")</f>
        <v>RI</v>
      </c>
      <c r="G1029" s="13" t="str">
        <f ca="1">IFERROR(__xludf.DUMMYFUNCTION("""COMPUTED_VALUE"""),"RI")</f>
        <v>RI</v>
      </c>
      <c r="H1029" s="14"/>
      <c r="I1029" s="2" t="s">
        <v>14</v>
      </c>
      <c r="J1029" s="11">
        <v>1</v>
      </c>
      <c r="L1029" s="16"/>
    </row>
    <row r="1030" spans="1:12" ht="84" x14ac:dyDescent="0.15">
      <c r="A1030" s="7">
        <v>1029</v>
      </c>
      <c r="B1030" s="8" t="s">
        <v>1081</v>
      </c>
      <c r="C1030" s="8">
        <v>16</v>
      </c>
      <c r="D1030" s="8">
        <v>8</v>
      </c>
      <c r="E1030" s="9" t="s">
        <v>1097</v>
      </c>
      <c r="F1030" s="10"/>
      <c r="G1030" s="10"/>
      <c r="H1030" s="14"/>
      <c r="I1030" s="2">
        <v>0</v>
      </c>
      <c r="J1030" s="11">
        <v>0</v>
      </c>
      <c r="L1030" s="16"/>
    </row>
    <row r="1031" spans="1:12" ht="14" x14ac:dyDescent="0.15">
      <c r="A1031" s="7">
        <v>1030</v>
      </c>
      <c r="B1031" s="8" t="s">
        <v>1081</v>
      </c>
      <c r="C1031" s="8">
        <v>17</v>
      </c>
      <c r="D1031" s="8">
        <v>8</v>
      </c>
      <c r="E1031" s="9" t="s">
        <v>1098</v>
      </c>
      <c r="F1031" s="13" t="str">
        <f ca="1">IFERROR(__xludf.DUMMYFUNCTION("""COMPUTED_VALUE"""),"WD")</f>
        <v>WD</v>
      </c>
      <c r="G1031" s="13" t="str">
        <f ca="1">IFERROR(__xludf.DUMMYFUNCTION("""COMPUTED_VALUE"""),"WD")</f>
        <v>WD</v>
      </c>
      <c r="H1031" s="14"/>
      <c r="I1031" s="2" t="s">
        <v>45</v>
      </c>
      <c r="J1031" s="11">
        <v>1</v>
      </c>
      <c r="L1031" s="16"/>
    </row>
    <row r="1032" spans="1:12" ht="28" x14ac:dyDescent="0.15">
      <c r="A1032" s="7">
        <v>1031</v>
      </c>
      <c r="B1032" s="8" t="s">
        <v>1081</v>
      </c>
      <c r="C1032" s="8">
        <v>18</v>
      </c>
      <c r="D1032" s="8">
        <v>9</v>
      </c>
      <c r="E1032" s="9" t="s">
        <v>1099</v>
      </c>
      <c r="F1032" s="10"/>
      <c r="G1032" s="10"/>
      <c r="H1032" s="14"/>
      <c r="I1032" s="2">
        <v>0</v>
      </c>
      <c r="J1032" s="11">
        <v>0</v>
      </c>
      <c r="L1032" s="16"/>
    </row>
    <row r="1033" spans="1:12" ht="28" x14ac:dyDescent="0.15">
      <c r="A1033" s="7">
        <v>1032</v>
      </c>
      <c r="B1033" s="8" t="s">
        <v>1081</v>
      </c>
      <c r="C1033" s="8">
        <v>19</v>
      </c>
      <c r="D1033" s="8">
        <v>9</v>
      </c>
      <c r="E1033" s="9" t="s">
        <v>1100</v>
      </c>
      <c r="F1033" s="13" t="str">
        <f ca="1">IFERROR(__xludf.DUMMYFUNCTION("""COMPUTED_VALUE"""),"RP")</f>
        <v>RP</v>
      </c>
      <c r="G1033" s="13" t="str">
        <f ca="1">IFERROR(__xludf.DUMMYFUNCTION("""COMPUTED_VALUE"""),"RP")</f>
        <v>RP</v>
      </c>
      <c r="H1033" s="14"/>
      <c r="I1033" s="2" t="s">
        <v>74</v>
      </c>
      <c r="J1033" s="11">
        <v>1</v>
      </c>
      <c r="L1033" s="16"/>
    </row>
    <row r="1034" spans="1:12" ht="14" x14ac:dyDescent="0.15">
      <c r="A1034" s="7">
        <v>1033</v>
      </c>
      <c r="B1034" s="8" t="s">
        <v>1101</v>
      </c>
      <c r="C1034" s="8">
        <v>0</v>
      </c>
      <c r="D1034" s="8">
        <v>0</v>
      </c>
      <c r="E1034" s="9" t="s">
        <v>1102</v>
      </c>
      <c r="F1034" s="10"/>
      <c r="G1034" s="10"/>
      <c r="H1034" s="14"/>
      <c r="I1034" s="2">
        <v>0</v>
      </c>
      <c r="J1034" s="11">
        <v>0</v>
      </c>
      <c r="L1034" s="16"/>
    </row>
    <row r="1035" spans="1:12" ht="14" x14ac:dyDescent="0.15">
      <c r="A1035" s="7">
        <v>1034</v>
      </c>
      <c r="B1035" s="8" t="s">
        <v>1101</v>
      </c>
      <c r="C1035" s="8">
        <v>1</v>
      </c>
      <c r="D1035" s="8">
        <v>0</v>
      </c>
      <c r="E1035" s="9" t="s">
        <v>1103</v>
      </c>
      <c r="F1035" s="13" t="str">
        <f ca="1">IFERROR(__xludf.DUMMYFUNCTION("""COMPUTED_VALUE"""),"O")</f>
        <v>O</v>
      </c>
      <c r="G1035" s="13" t="str">
        <f ca="1">IFERROR(__xludf.DUMMYFUNCTION("""COMPUTED_VALUE"""),"O")</f>
        <v>O</v>
      </c>
      <c r="H1035" s="14"/>
      <c r="I1035" s="2" t="s">
        <v>19</v>
      </c>
      <c r="J1035" s="11">
        <v>1</v>
      </c>
      <c r="L1035" s="16"/>
    </row>
    <row r="1036" spans="1:12" ht="28" x14ac:dyDescent="0.15">
      <c r="A1036" s="7">
        <v>1035</v>
      </c>
      <c r="B1036" s="8" t="s">
        <v>1101</v>
      </c>
      <c r="C1036" s="8">
        <v>2</v>
      </c>
      <c r="D1036" s="8">
        <v>1</v>
      </c>
      <c r="E1036" s="9" t="s">
        <v>1104</v>
      </c>
      <c r="F1036" s="10"/>
      <c r="G1036" s="10"/>
      <c r="H1036" s="14"/>
      <c r="I1036" s="2">
        <v>0</v>
      </c>
      <c r="J1036" s="11">
        <v>0</v>
      </c>
      <c r="L1036" s="16"/>
    </row>
    <row r="1037" spans="1:12" ht="28" x14ac:dyDescent="0.15">
      <c r="A1037" s="7">
        <v>1036</v>
      </c>
      <c r="B1037" s="8" t="s">
        <v>1101</v>
      </c>
      <c r="C1037" s="8">
        <v>3</v>
      </c>
      <c r="D1037" s="8">
        <v>1</v>
      </c>
      <c r="E1037" s="9" t="s">
        <v>1105</v>
      </c>
      <c r="F1037" s="13" t="str">
        <f ca="1">IFERROR(__xludf.DUMMYFUNCTION("""COMPUTED_VALUE"""),"RP")</f>
        <v>RP</v>
      </c>
      <c r="G1037" s="13" t="str">
        <f ca="1">IFERROR(__xludf.DUMMYFUNCTION("""COMPUTED_VALUE"""),"RP")</f>
        <v>RP</v>
      </c>
      <c r="H1037" s="14"/>
      <c r="I1037" s="2" t="s">
        <v>74</v>
      </c>
      <c r="J1037" s="11">
        <v>1</v>
      </c>
      <c r="L1037" s="16"/>
    </row>
    <row r="1038" spans="1:12" ht="42" x14ac:dyDescent="0.15">
      <c r="A1038" s="7">
        <v>1037</v>
      </c>
      <c r="B1038" s="8" t="s">
        <v>1101</v>
      </c>
      <c r="C1038" s="8">
        <v>4</v>
      </c>
      <c r="D1038" s="8">
        <v>2</v>
      </c>
      <c r="E1038" s="9" t="s">
        <v>1106</v>
      </c>
      <c r="F1038" s="10"/>
      <c r="G1038" s="10"/>
      <c r="H1038" s="14"/>
      <c r="I1038" s="2">
        <v>0</v>
      </c>
      <c r="J1038" s="11">
        <v>0</v>
      </c>
      <c r="L1038" s="16"/>
    </row>
    <row r="1039" spans="1:12" ht="28" x14ac:dyDescent="0.15">
      <c r="A1039" s="7">
        <v>1038</v>
      </c>
      <c r="B1039" s="8" t="s">
        <v>1101</v>
      </c>
      <c r="C1039" s="8">
        <v>5</v>
      </c>
      <c r="D1039" s="8">
        <v>2</v>
      </c>
      <c r="E1039" s="9" t="s">
        <v>1107</v>
      </c>
      <c r="F1039" s="13" t="str">
        <f ca="1">IFERROR(__xludf.DUMMYFUNCTION("""COMPUTED_VALUE"""),"WD")</f>
        <v>WD</v>
      </c>
      <c r="G1039" s="13" t="str">
        <f ca="1">IFERROR(__xludf.DUMMYFUNCTION("""COMPUTED_VALUE"""),"WD")</f>
        <v>WD</v>
      </c>
      <c r="H1039" s="14"/>
      <c r="I1039" s="2" t="s">
        <v>45</v>
      </c>
      <c r="J1039" s="11">
        <v>1</v>
      </c>
      <c r="L1039" s="16"/>
    </row>
    <row r="1040" spans="1:12" ht="28" x14ac:dyDescent="0.15">
      <c r="A1040" s="7">
        <v>1039</v>
      </c>
      <c r="B1040" s="8" t="s">
        <v>1101</v>
      </c>
      <c r="C1040" s="8">
        <v>6</v>
      </c>
      <c r="D1040" s="8">
        <v>3</v>
      </c>
      <c r="E1040" s="9" t="s">
        <v>1108</v>
      </c>
      <c r="F1040" s="10"/>
      <c r="G1040" s="10"/>
      <c r="H1040" s="14"/>
      <c r="I1040" s="2">
        <v>0</v>
      </c>
      <c r="J1040" s="11">
        <v>0</v>
      </c>
      <c r="L1040" s="16"/>
    </row>
    <row r="1041" spans="1:12" ht="14" x14ac:dyDescent="0.15">
      <c r="A1041" s="7">
        <v>1040</v>
      </c>
      <c r="B1041" s="8" t="s">
        <v>1101</v>
      </c>
      <c r="C1041" s="8">
        <v>7</v>
      </c>
      <c r="D1041" s="8">
        <v>3</v>
      </c>
      <c r="E1041" s="9" t="s">
        <v>1109</v>
      </c>
      <c r="F1041" s="13" t="str">
        <f ca="1">IFERROR(__xludf.DUMMYFUNCTION("""COMPUTED_VALUE"""),"WD")</f>
        <v>WD</v>
      </c>
      <c r="G1041" s="13" t="str">
        <f ca="1">IFERROR(__xludf.DUMMYFUNCTION("""COMPUTED_VALUE"""),"WD")</f>
        <v>WD</v>
      </c>
      <c r="H1041" s="14"/>
      <c r="I1041" s="2" t="s">
        <v>45</v>
      </c>
      <c r="J1041" s="11">
        <v>1</v>
      </c>
      <c r="L1041" s="16"/>
    </row>
    <row r="1042" spans="1:12" ht="28" x14ac:dyDescent="0.15">
      <c r="A1042" s="7">
        <v>1041</v>
      </c>
      <c r="B1042" s="8" t="s">
        <v>1101</v>
      </c>
      <c r="C1042" s="8">
        <v>8</v>
      </c>
      <c r="D1042" s="8">
        <v>4</v>
      </c>
      <c r="E1042" s="9" t="s">
        <v>1110</v>
      </c>
      <c r="F1042" s="10"/>
      <c r="G1042" s="10"/>
      <c r="H1042" s="14"/>
      <c r="I1042" s="2">
        <v>0</v>
      </c>
      <c r="J1042" s="11">
        <v>0</v>
      </c>
      <c r="L1042" s="16"/>
    </row>
    <row r="1043" spans="1:12" ht="14" x14ac:dyDescent="0.15">
      <c r="A1043" s="7">
        <v>1042</v>
      </c>
      <c r="B1043" s="8" t="s">
        <v>1101</v>
      </c>
      <c r="C1043" s="8">
        <v>9</v>
      </c>
      <c r="D1043" s="8">
        <v>4</v>
      </c>
      <c r="E1043" s="9" t="s">
        <v>1111</v>
      </c>
      <c r="F1043" s="13" t="str">
        <f ca="1">IFERROR(__xludf.DUMMYFUNCTION("""COMPUTED_VALUE"""),"WD")</f>
        <v>WD</v>
      </c>
      <c r="G1043" s="13" t="str">
        <f ca="1">IFERROR(__xludf.DUMMYFUNCTION("""COMPUTED_VALUE"""),"WD")</f>
        <v>WD</v>
      </c>
      <c r="H1043" s="14"/>
      <c r="I1043" s="2" t="s">
        <v>45</v>
      </c>
      <c r="J1043" s="11">
        <v>1</v>
      </c>
      <c r="L1043" s="16"/>
    </row>
    <row r="1044" spans="1:12" ht="14" x14ac:dyDescent="0.15">
      <c r="A1044" s="7">
        <v>1043</v>
      </c>
      <c r="B1044" s="8" t="s">
        <v>1101</v>
      </c>
      <c r="C1044" s="8">
        <v>10</v>
      </c>
      <c r="D1044" s="8">
        <v>5</v>
      </c>
      <c r="E1044" s="9" t="s">
        <v>1112</v>
      </c>
      <c r="F1044" s="10"/>
      <c r="G1044" s="10"/>
      <c r="H1044" s="14"/>
      <c r="I1044" s="2">
        <v>0</v>
      </c>
      <c r="J1044" s="11">
        <v>0</v>
      </c>
      <c r="L1044" s="16"/>
    </row>
    <row r="1045" spans="1:12" ht="14" x14ac:dyDescent="0.15">
      <c r="A1045" s="7">
        <v>1044</v>
      </c>
      <c r="B1045" s="8" t="s">
        <v>1101</v>
      </c>
      <c r="C1045" s="8">
        <v>11</v>
      </c>
      <c r="D1045" s="8">
        <v>5</v>
      </c>
      <c r="E1045" s="9" t="s">
        <v>1113</v>
      </c>
      <c r="F1045" s="13" t="str">
        <f ca="1">IFERROR(__xludf.DUMMYFUNCTION("""COMPUTED_VALUE"""),"RP")</f>
        <v>RP</v>
      </c>
      <c r="G1045" s="13" t="str">
        <f ca="1">IFERROR(__xludf.DUMMYFUNCTION("""COMPUTED_VALUE"""),"O")</f>
        <v>O</v>
      </c>
      <c r="H1045" s="8" t="s">
        <v>19</v>
      </c>
      <c r="I1045" s="2" t="s">
        <v>19</v>
      </c>
      <c r="J1045" s="11">
        <v>1</v>
      </c>
      <c r="L1045" s="16"/>
    </row>
    <row r="1046" spans="1:12" ht="14" x14ac:dyDescent="0.15">
      <c r="A1046" s="7">
        <v>1045</v>
      </c>
      <c r="B1046" s="8" t="s">
        <v>1101</v>
      </c>
      <c r="C1046" s="8">
        <v>12</v>
      </c>
      <c r="D1046" s="8">
        <v>6</v>
      </c>
      <c r="E1046" s="9" t="s">
        <v>1114</v>
      </c>
      <c r="F1046" s="10"/>
      <c r="G1046" s="10"/>
      <c r="H1046" s="14"/>
      <c r="I1046" s="2">
        <v>0</v>
      </c>
      <c r="J1046" s="11">
        <v>0</v>
      </c>
      <c r="L1046" s="16"/>
    </row>
    <row r="1047" spans="1:12" ht="28" x14ac:dyDescent="0.15">
      <c r="A1047" s="7">
        <v>1046</v>
      </c>
      <c r="B1047" s="8" t="s">
        <v>1101</v>
      </c>
      <c r="C1047" s="8">
        <v>13</v>
      </c>
      <c r="D1047" s="8">
        <v>6</v>
      </c>
      <c r="E1047" s="9" t="s">
        <v>1115</v>
      </c>
      <c r="F1047" s="13" t="str">
        <f ca="1">IFERROR(__xludf.DUMMYFUNCTION("""COMPUTED_VALUE"""),"O")</f>
        <v>O</v>
      </c>
      <c r="G1047" s="13" t="str">
        <f ca="1">IFERROR(__xludf.DUMMYFUNCTION("""COMPUTED_VALUE"""),"O")</f>
        <v>O</v>
      </c>
      <c r="H1047" s="14"/>
      <c r="I1047" s="2" t="s">
        <v>19</v>
      </c>
      <c r="J1047" s="11">
        <v>1</v>
      </c>
      <c r="L1047" s="16"/>
    </row>
    <row r="1048" spans="1:12" ht="28" x14ac:dyDescent="0.15">
      <c r="A1048" s="7">
        <v>1047</v>
      </c>
      <c r="B1048" s="8" t="s">
        <v>1101</v>
      </c>
      <c r="C1048" s="8">
        <v>14</v>
      </c>
      <c r="D1048" s="8">
        <v>7</v>
      </c>
      <c r="E1048" s="9" t="s">
        <v>1116</v>
      </c>
      <c r="F1048" s="10"/>
      <c r="G1048" s="10"/>
      <c r="H1048" s="14"/>
      <c r="I1048" s="2">
        <v>0</v>
      </c>
      <c r="J1048" s="11">
        <v>0</v>
      </c>
      <c r="L1048" s="16"/>
    </row>
    <row r="1049" spans="1:12" ht="28" x14ac:dyDescent="0.15">
      <c r="A1049" s="7">
        <v>1048</v>
      </c>
      <c r="B1049" s="8" t="s">
        <v>1101</v>
      </c>
      <c r="C1049" s="8">
        <v>15</v>
      </c>
      <c r="D1049" s="8">
        <v>7</v>
      </c>
      <c r="E1049" s="9" t="s">
        <v>1117</v>
      </c>
      <c r="F1049" s="13" t="str">
        <f ca="1">IFERROR(__xludf.DUMMYFUNCTION("""COMPUTED_VALUE"""),"O")</f>
        <v>O</v>
      </c>
      <c r="G1049" s="13" t="str">
        <f ca="1">IFERROR(__xludf.DUMMYFUNCTION("""COMPUTED_VALUE"""),"O")</f>
        <v>O</v>
      </c>
      <c r="H1049" s="14"/>
      <c r="I1049" s="2" t="s">
        <v>19</v>
      </c>
      <c r="J1049" s="11">
        <v>1</v>
      </c>
      <c r="L1049" s="16"/>
    </row>
    <row r="1050" spans="1:12" ht="14" x14ac:dyDescent="0.15">
      <c r="A1050" s="7">
        <v>1049</v>
      </c>
      <c r="B1050" s="8" t="s">
        <v>1101</v>
      </c>
      <c r="C1050" s="8">
        <v>16</v>
      </c>
      <c r="D1050" s="8">
        <v>8</v>
      </c>
      <c r="E1050" s="9" t="s">
        <v>1118</v>
      </c>
      <c r="F1050" s="10"/>
      <c r="G1050" s="10"/>
      <c r="H1050" s="14"/>
      <c r="I1050" s="2">
        <v>0</v>
      </c>
      <c r="J1050" s="11">
        <v>0</v>
      </c>
      <c r="L1050" s="16"/>
    </row>
    <row r="1051" spans="1:12" ht="28" x14ac:dyDescent="0.15">
      <c r="A1051" s="7">
        <v>1050</v>
      </c>
      <c r="B1051" s="8" t="s">
        <v>1101</v>
      </c>
      <c r="C1051" s="8">
        <v>17</v>
      </c>
      <c r="D1051" s="8">
        <v>8</v>
      </c>
      <c r="E1051" s="9" t="s">
        <v>1119</v>
      </c>
      <c r="F1051" s="13" t="str">
        <f ca="1">IFERROR(__xludf.DUMMYFUNCTION("""COMPUTED_VALUE"""),"O")</f>
        <v>O</v>
      </c>
      <c r="G1051" s="13" t="str">
        <f ca="1">IFERROR(__xludf.DUMMYFUNCTION("""COMPUTED_VALUE"""),"O")</f>
        <v>O</v>
      </c>
      <c r="H1051" s="14"/>
      <c r="I1051" s="2" t="s">
        <v>19</v>
      </c>
      <c r="J1051" s="11">
        <v>1</v>
      </c>
      <c r="L1051" s="16"/>
    </row>
    <row r="1052" spans="1:12" ht="28" x14ac:dyDescent="0.15">
      <c r="A1052" s="7">
        <v>1051</v>
      </c>
      <c r="B1052" s="8" t="s">
        <v>1101</v>
      </c>
      <c r="C1052" s="8">
        <v>18</v>
      </c>
      <c r="D1052" s="8">
        <v>9</v>
      </c>
      <c r="E1052" s="9" t="s">
        <v>1120</v>
      </c>
      <c r="F1052" s="10"/>
      <c r="G1052" s="10"/>
      <c r="H1052" s="14"/>
      <c r="I1052" s="2">
        <v>0</v>
      </c>
      <c r="J1052" s="11">
        <v>0</v>
      </c>
      <c r="L1052" s="16"/>
    </row>
    <row r="1053" spans="1:12" ht="28" x14ac:dyDescent="0.15">
      <c r="A1053" s="7">
        <v>1052</v>
      </c>
      <c r="B1053" s="8" t="s">
        <v>1101</v>
      </c>
      <c r="C1053" s="8">
        <v>19</v>
      </c>
      <c r="D1053" s="8">
        <v>9</v>
      </c>
      <c r="E1053" s="9" t="s">
        <v>1121</v>
      </c>
      <c r="F1053" s="13" t="str">
        <f ca="1">IFERROR(__xludf.DUMMYFUNCTION("""COMPUTED_VALUE"""),"O")</f>
        <v>O</v>
      </c>
      <c r="G1053" s="13" t="str">
        <f ca="1">IFERROR(__xludf.DUMMYFUNCTION("""COMPUTED_VALUE"""),"O")</f>
        <v>O</v>
      </c>
      <c r="H1053" s="14"/>
      <c r="I1053" s="2" t="s">
        <v>19</v>
      </c>
      <c r="J1053" s="11">
        <v>1</v>
      </c>
      <c r="L1053" s="16"/>
    </row>
    <row r="1054" spans="1:12" ht="14" x14ac:dyDescent="0.15">
      <c r="A1054" s="7">
        <v>1053</v>
      </c>
      <c r="B1054" s="8" t="s">
        <v>1122</v>
      </c>
      <c r="C1054" s="8">
        <v>0</v>
      </c>
      <c r="D1054" s="8">
        <v>0</v>
      </c>
      <c r="E1054" s="9" t="s">
        <v>1123</v>
      </c>
      <c r="F1054" s="10"/>
      <c r="G1054" s="10"/>
      <c r="H1054" s="14"/>
      <c r="I1054" s="2">
        <v>0</v>
      </c>
      <c r="J1054" s="11">
        <v>0</v>
      </c>
      <c r="L1054" s="16"/>
    </row>
    <row r="1055" spans="1:12" ht="14" x14ac:dyDescent="0.15">
      <c r="A1055" s="7">
        <v>1054</v>
      </c>
      <c r="B1055" s="8" t="s">
        <v>1122</v>
      </c>
      <c r="C1055" s="8">
        <v>1</v>
      </c>
      <c r="D1055" s="8">
        <v>0</v>
      </c>
      <c r="E1055" s="9" t="s">
        <v>353</v>
      </c>
      <c r="F1055" s="13" t="str">
        <f ca="1">IFERROR(__xludf.DUMMYFUNCTION("""COMPUTED_VALUE"""),"O")</f>
        <v>O</v>
      </c>
      <c r="G1055" s="13" t="str">
        <f ca="1">IFERROR(__xludf.DUMMYFUNCTION("""COMPUTED_VALUE"""),"O")</f>
        <v>O</v>
      </c>
      <c r="H1055" s="14"/>
      <c r="I1055" s="2" t="s">
        <v>19</v>
      </c>
      <c r="J1055" s="11">
        <v>1</v>
      </c>
      <c r="L1055" s="16"/>
    </row>
    <row r="1056" spans="1:12" ht="28" x14ac:dyDescent="0.15">
      <c r="A1056" s="7">
        <v>1055</v>
      </c>
      <c r="B1056" s="8" t="s">
        <v>1122</v>
      </c>
      <c r="C1056" s="8">
        <v>2</v>
      </c>
      <c r="D1056" s="8">
        <v>1</v>
      </c>
      <c r="E1056" s="9" t="s">
        <v>1124</v>
      </c>
      <c r="F1056" s="10"/>
      <c r="G1056" s="10"/>
      <c r="H1056" s="14"/>
      <c r="I1056" s="2">
        <v>0</v>
      </c>
      <c r="J1056" s="11">
        <v>0</v>
      </c>
      <c r="L1056" s="16"/>
    </row>
    <row r="1057" spans="1:12" ht="14" x14ac:dyDescent="0.15">
      <c r="A1057" s="7">
        <v>1056</v>
      </c>
      <c r="B1057" s="8" t="s">
        <v>1122</v>
      </c>
      <c r="C1057" s="8">
        <v>3</v>
      </c>
      <c r="D1057" s="8">
        <v>1</v>
      </c>
      <c r="E1057" s="9" t="s">
        <v>1125</v>
      </c>
      <c r="F1057" s="13" t="str">
        <f ca="1">IFERROR(__xludf.DUMMYFUNCTION("""COMPUTED_VALUE"""),"RP")</f>
        <v>RP</v>
      </c>
      <c r="G1057" s="13" t="str">
        <f ca="1">IFERROR(__xludf.DUMMYFUNCTION("""COMPUTED_VALUE"""),"RP")</f>
        <v>RP</v>
      </c>
      <c r="H1057" s="14"/>
      <c r="I1057" s="2" t="s">
        <v>74</v>
      </c>
      <c r="J1057" s="11">
        <v>1</v>
      </c>
      <c r="L1057" s="16"/>
    </row>
    <row r="1058" spans="1:12" ht="14" x14ac:dyDescent="0.15">
      <c r="A1058" s="7">
        <v>1057</v>
      </c>
      <c r="B1058" s="8" t="s">
        <v>1122</v>
      </c>
      <c r="C1058" s="8">
        <v>4</v>
      </c>
      <c r="D1058" s="8">
        <v>2</v>
      </c>
      <c r="E1058" s="9" t="s">
        <v>1126</v>
      </c>
      <c r="F1058" s="10"/>
      <c r="G1058" s="10"/>
      <c r="H1058" s="14"/>
      <c r="I1058" s="2">
        <v>0</v>
      </c>
      <c r="J1058" s="11">
        <v>0</v>
      </c>
      <c r="L1058" s="16"/>
    </row>
    <row r="1059" spans="1:12" ht="28" x14ac:dyDescent="0.15">
      <c r="A1059" s="7">
        <v>1058</v>
      </c>
      <c r="B1059" s="8" t="s">
        <v>1122</v>
      </c>
      <c r="C1059" s="8">
        <v>5</v>
      </c>
      <c r="D1059" s="8">
        <v>2</v>
      </c>
      <c r="E1059" s="9" t="s">
        <v>1127</v>
      </c>
      <c r="F1059" s="13" t="str">
        <f ca="1">IFERROR(__xludf.DUMMYFUNCTION("""COMPUTED_VALUE"""),"RP")</f>
        <v>RP</v>
      </c>
      <c r="G1059" s="13" t="str">
        <f ca="1">IFERROR(__xludf.DUMMYFUNCTION("""COMPUTED_VALUE"""),"CC")</f>
        <v>CC</v>
      </c>
      <c r="H1059" s="14"/>
      <c r="I1059" s="2" t="s">
        <v>77</v>
      </c>
      <c r="J1059" s="11">
        <v>1</v>
      </c>
      <c r="L1059" s="16"/>
    </row>
    <row r="1060" spans="1:12" ht="56" x14ac:dyDescent="0.15">
      <c r="A1060" s="7">
        <v>1059</v>
      </c>
      <c r="B1060" s="8" t="s">
        <v>1122</v>
      </c>
      <c r="C1060" s="8">
        <v>6</v>
      </c>
      <c r="D1060" s="8">
        <v>3</v>
      </c>
      <c r="E1060" s="9" t="s">
        <v>1128</v>
      </c>
      <c r="F1060" s="10"/>
      <c r="G1060" s="10"/>
      <c r="H1060" s="14"/>
      <c r="I1060" s="2">
        <v>0</v>
      </c>
      <c r="J1060" s="11">
        <v>0</v>
      </c>
      <c r="L1060" s="16"/>
    </row>
    <row r="1061" spans="1:12" ht="28" x14ac:dyDescent="0.15">
      <c r="A1061" s="7">
        <v>1060</v>
      </c>
      <c r="B1061" s="8" t="s">
        <v>1122</v>
      </c>
      <c r="C1061" s="8">
        <v>7</v>
      </c>
      <c r="D1061" s="8">
        <v>3</v>
      </c>
      <c r="E1061" s="9" t="s">
        <v>1129</v>
      </c>
      <c r="F1061" s="13" t="str">
        <f ca="1">IFERROR(__xludf.DUMMYFUNCTION("""COMPUTED_VALUE"""),"RP")</f>
        <v>RP</v>
      </c>
      <c r="G1061" s="13" t="str">
        <f ca="1">IFERROR(__xludf.DUMMYFUNCTION("""COMPUTED_VALUE"""),"CC")</f>
        <v>CC</v>
      </c>
      <c r="H1061" s="14"/>
      <c r="I1061" s="2" t="s">
        <v>77</v>
      </c>
      <c r="J1061" s="11">
        <v>1</v>
      </c>
      <c r="L1061" s="16"/>
    </row>
    <row r="1062" spans="1:12" ht="42" x14ac:dyDescent="0.15">
      <c r="A1062" s="7">
        <v>1061</v>
      </c>
      <c r="B1062" s="8" t="s">
        <v>1122</v>
      </c>
      <c r="C1062" s="8">
        <v>8</v>
      </c>
      <c r="D1062" s="8">
        <v>4</v>
      </c>
      <c r="E1062" s="9" t="s">
        <v>1130</v>
      </c>
      <c r="F1062" s="10"/>
      <c r="G1062" s="10"/>
      <c r="H1062" s="14"/>
      <c r="I1062" s="2">
        <v>0</v>
      </c>
      <c r="J1062" s="11">
        <v>0</v>
      </c>
      <c r="L1062" s="16"/>
    </row>
    <row r="1063" spans="1:12" ht="14" x14ac:dyDescent="0.15">
      <c r="A1063" s="7">
        <v>1062</v>
      </c>
      <c r="B1063" s="8" t="s">
        <v>1122</v>
      </c>
      <c r="C1063" s="8">
        <v>9</v>
      </c>
      <c r="D1063" s="8">
        <v>4</v>
      </c>
      <c r="E1063" s="9" t="s">
        <v>1131</v>
      </c>
      <c r="F1063" s="13" t="str">
        <f ca="1">IFERROR(__xludf.DUMMYFUNCTION("""COMPUTED_VALUE"""),"RP")</f>
        <v>RP</v>
      </c>
      <c r="G1063" s="13" t="str">
        <f ca="1">IFERROR(__xludf.DUMMYFUNCTION("""COMPUTED_VALUE"""),"CC")</f>
        <v>CC</v>
      </c>
      <c r="H1063" s="8" t="s">
        <v>74</v>
      </c>
      <c r="I1063" s="2" t="s">
        <v>74</v>
      </c>
      <c r="J1063" s="11">
        <v>1</v>
      </c>
      <c r="L1063" s="16"/>
    </row>
    <row r="1064" spans="1:12" ht="42" x14ac:dyDescent="0.15">
      <c r="A1064" s="7">
        <v>1063</v>
      </c>
      <c r="B1064" s="8" t="s">
        <v>1122</v>
      </c>
      <c r="C1064" s="8">
        <v>10</v>
      </c>
      <c r="D1064" s="8">
        <v>5</v>
      </c>
      <c r="E1064" s="9" t="s">
        <v>1132</v>
      </c>
      <c r="F1064" s="10"/>
      <c r="G1064" s="10"/>
      <c r="H1064" s="14"/>
      <c r="I1064" s="2">
        <v>0</v>
      </c>
      <c r="J1064" s="11">
        <v>0</v>
      </c>
      <c r="L1064" s="16"/>
    </row>
    <row r="1065" spans="1:12" ht="28" x14ac:dyDescent="0.15">
      <c r="A1065" s="7">
        <v>1064</v>
      </c>
      <c r="B1065" s="8" t="s">
        <v>1122</v>
      </c>
      <c r="C1065" s="8">
        <v>11</v>
      </c>
      <c r="D1065" s="8">
        <v>5</v>
      </c>
      <c r="E1065" s="9" t="s">
        <v>1133</v>
      </c>
      <c r="F1065" s="13" t="str">
        <f ca="1">IFERROR(__xludf.DUMMYFUNCTION("""COMPUTED_VALUE"""),"WD")</f>
        <v>WD</v>
      </c>
      <c r="G1065" s="13" t="str">
        <f ca="1">IFERROR(__xludf.DUMMYFUNCTION("""COMPUTED_VALUE"""),"CC")</f>
        <v>CC</v>
      </c>
      <c r="H1065" s="8" t="s">
        <v>45</v>
      </c>
      <c r="I1065" s="2" t="s">
        <v>45</v>
      </c>
      <c r="J1065" s="11">
        <v>1</v>
      </c>
      <c r="L1065" s="16"/>
    </row>
    <row r="1066" spans="1:12" ht="112" x14ac:dyDescent="0.15">
      <c r="A1066" s="7">
        <v>1065</v>
      </c>
      <c r="B1066" s="8" t="s">
        <v>1122</v>
      </c>
      <c r="C1066" s="8">
        <v>12</v>
      </c>
      <c r="D1066" s="8">
        <v>6</v>
      </c>
      <c r="E1066" s="9" t="s">
        <v>1134</v>
      </c>
      <c r="F1066" s="10"/>
      <c r="G1066" s="10"/>
      <c r="H1066" s="14"/>
      <c r="I1066" s="2">
        <v>0</v>
      </c>
      <c r="J1066" s="11">
        <v>0</v>
      </c>
      <c r="L1066" s="16"/>
    </row>
    <row r="1067" spans="1:12" ht="28" x14ac:dyDescent="0.15">
      <c r="A1067" s="7">
        <v>1066</v>
      </c>
      <c r="B1067" s="8" t="s">
        <v>1122</v>
      </c>
      <c r="C1067" s="8">
        <v>13</v>
      </c>
      <c r="D1067" s="8">
        <v>6</v>
      </c>
      <c r="E1067" s="9" t="s">
        <v>1135</v>
      </c>
      <c r="F1067" s="13" t="str">
        <f ca="1">IFERROR(__xludf.DUMMYFUNCTION("""COMPUTED_VALUE"""),"RP")</f>
        <v>RP</v>
      </c>
      <c r="G1067" s="13" t="str">
        <f ca="1">IFERROR(__xludf.DUMMYFUNCTION("""COMPUTED_VALUE"""),"RP")</f>
        <v>RP</v>
      </c>
      <c r="H1067" s="14"/>
      <c r="I1067" s="2" t="s">
        <v>74</v>
      </c>
      <c r="J1067" s="11">
        <v>1</v>
      </c>
      <c r="L1067" s="16"/>
    </row>
    <row r="1068" spans="1:12" ht="84" x14ac:dyDescent="0.15">
      <c r="A1068" s="7">
        <v>1067</v>
      </c>
      <c r="B1068" s="8" t="s">
        <v>1122</v>
      </c>
      <c r="C1068" s="8">
        <v>14</v>
      </c>
      <c r="D1068" s="8">
        <v>7</v>
      </c>
      <c r="E1068" s="9" t="s">
        <v>1136</v>
      </c>
      <c r="F1068" s="10"/>
      <c r="G1068" s="10"/>
      <c r="H1068" s="14"/>
      <c r="I1068" s="2">
        <v>0</v>
      </c>
      <c r="J1068" s="11">
        <v>0</v>
      </c>
      <c r="L1068" s="16"/>
    </row>
    <row r="1069" spans="1:12" ht="28" x14ac:dyDescent="0.15">
      <c r="A1069" s="7">
        <v>1068</v>
      </c>
      <c r="B1069" s="8" t="s">
        <v>1122</v>
      </c>
      <c r="C1069" s="8">
        <v>15</v>
      </c>
      <c r="D1069" s="8">
        <v>7</v>
      </c>
      <c r="E1069" s="9" t="s">
        <v>1137</v>
      </c>
      <c r="F1069" s="13" t="str">
        <f ca="1">IFERROR(__xludf.DUMMYFUNCTION("""COMPUTED_VALUE"""),"RP")</f>
        <v>RP</v>
      </c>
      <c r="G1069" s="13" t="str">
        <f ca="1">IFERROR(__xludf.DUMMYFUNCTION("""COMPUTED_VALUE"""),"RP")</f>
        <v>RP</v>
      </c>
      <c r="H1069" s="14"/>
      <c r="I1069" s="2" t="s">
        <v>74</v>
      </c>
      <c r="J1069" s="11">
        <v>1</v>
      </c>
      <c r="L1069" s="16"/>
    </row>
    <row r="1070" spans="1:12" ht="42" x14ac:dyDescent="0.15">
      <c r="A1070" s="7">
        <v>1069</v>
      </c>
      <c r="B1070" s="8" t="s">
        <v>1122</v>
      </c>
      <c r="C1070" s="8">
        <v>16</v>
      </c>
      <c r="D1070" s="8">
        <v>8</v>
      </c>
      <c r="E1070" s="9" t="s">
        <v>1138</v>
      </c>
      <c r="F1070" s="10"/>
      <c r="G1070" s="10"/>
      <c r="H1070" s="14"/>
      <c r="I1070" s="2">
        <v>0</v>
      </c>
      <c r="J1070" s="11">
        <v>0</v>
      </c>
      <c r="L1070" s="16"/>
    </row>
    <row r="1071" spans="1:12" ht="14" x14ac:dyDescent="0.15">
      <c r="A1071" s="7">
        <v>1070</v>
      </c>
      <c r="B1071" s="8" t="s">
        <v>1122</v>
      </c>
      <c r="C1071" s="8">
        <v>17</v>
      </c>
      <c r="D1071" s="8">
        <v>8</v>
      </c>
      <c r="E1071" s="9" t="s">
        <v>1139</v>
      </c>
      <c r="F1071" s="13" t="str">
        <f ca="1">IFERROR(__xludf.DUMMYFUNCTION("""COMPUTED_VALUE"""),"O")</f>
        <v>O</v>
      </c>
      <c r="G1071" s="13" t="str">
        <f ca="1">IFERROR(__xludf.DUMMYFUNCTION("""COMPUTED_VALUE"""),"O")</f>
        <v>O</v>
      </c>
      <c r="H1071" s="14"/>
      <c r="I1071" s="2" t="s">
        <v>19</v>
      </c>
      <c r="J1071" s="11">
        <v>1</v>
      </c>
      <c r="L1071" s="16"/>
    </row>
    <row r="1072" spans="1:12" ht="14" x14ac:dyDescent="0.15">
      <c r="A1072" s="7">
        <v>1071</v>
      </c>
      <c r="B1072" s="8" t="s">
        <v>1122</v>
      </c>
      <c r="C1072" s="8">
        <v>18</v>
      </c>
      <c r="D1072" s="8">
        <v>9</v>
      </c>
      <c r="E1072" s="9" t="s">
        <v>1140</v>
      </c>
      <c r="F1072" s="10"/>
      <c r="G1072" s="10"/>
      <c r="H1072" s="14"/>
      <c r="I1072" s="2">
        <v>0</v>
      </c>
      <c r="J1072" s="11">
        <v>0</v>
      </c>
      <c r="L1072" s="16"/>
    </row>
    <row r="1073" spans="1:12" ht="14" x14ac:dyDescent="0.15">
      <c r="A1073" s="7">
        <v>1072</v>
      </c>
      <c r="B1073" s="8" t="s">
        <v>1122</v>
      </c>
      <c r="C1073" s="8">
        <v>19</v>
      </c>
      <c r="D1073" s="8">
        <v>9</v>
      </c>
      <c r="E1073" s="9" t="s">
        <v>1141</v>
      </c>
      <c r="F1073" s="13" t="str">
        <f ca="1">IFERROR(__xludf.DUMMYFUNCTION("""COMPUTED_VALUE"""),"O")</f>
        <v>O</v>
      </c>
      <c r="G1073" s="13" t="str">
        <f ca="1">IFERROR(__xludf.DUMMYFUNCTION("""COMPUTED_VALUE"""),"O")</f>
        <v>O</v>
      </c>
      <c r="H1073" s="14"/>
      <c r="I1073" s="2" t="s">
        <v>19</v>
      </c>
      <c r="J1073" s="11">
        <v>1</v>
      </c>
      <c r="L1073" s="16"/>
    </row>
    <row r="1074" spans="1:12" ht="28" x14ac:dyDescent="0.15">
      <c r="A1074" s="7">
        <v>1073</v>
      </c>
      <c r="B1074" s="8" t="s">
        <v>1142</v>
      </c>
      <c r="C1074" s="8">
        <v>0</v>
      </c>
      <c r="D1074" s="8">
        <v>0</v>
      </c>
      <c r="E1074" s="9" t="s">
        <v>1143</v>
      </c>
      <c r="F1074" s="10"/>
      <c r="G1074" s="10"/>
      <c r="H1074" s="14"/>
      <c r="I1074" s="2">
        <v>0</v>
      </c>
      <c r="J1074" s="11">
        <v>0</v>
      </c>
      <c r="L1074" s="16"/>
    </row>
    <row r="1075" spans="1:12" ht="14" x14ac:dyDescent="0.15">
      <c r="A1075" s="7">
        <v>1074</v>
      </c>
      <c r="B1075" s="8" t="s">
        <v>1142</v>
      </c>
      <c r="C1075" s="8">
        <v>1</v>
      </c>
      <c r="D1075" s="8">
        <v>0</v>
      </c>
      <c r="E1075" s="9" t="s">
        <v>1144</v>
      </c>
      <c r="F1075" s="13" t="str">
        <f ca="1">IFERROR(__xludf.DUMMYFUNCTION("""COMPUTED_VALUE"""),"O")</f>
        <v>O</v>
      </c>
      <c r="G1075" s="13" t="str">
        <f ca="1">IFERROR(__xludf.DUMMYFUNCTION("""COMPUTED_VALUE"""),"O")</f>
        <v>O</v>
      </c>
      <c r="H1075" s="14"/>
      <c r="I1075" s="2" t="s">
        <v>19</v>
      </c>
      <c r="J1075" s="11">
        <v>1</v>
      </c>
      <c r="L1075" s="16"/>
    </row>
    <row r="1076" spans="1:12" ht="42" x14ac:dyDescent="0.15">
      <c r="A1076" s="7">
        <v>1075</v>
      </c>
      <c r="B1076" s="8" t="s">
        <v>1142</v>
      </c>
      <c r="C1076" s="8">
        <v>2</v>
      </c>
      <c r="D1076" s="8">
        <v>1</v>
      </c>
      <c r="E1076" s="9" t="s">
        <v>1145</v>
      </c>
      <c r="F1076" s="10"/>
      <c r="G1076" s="10"/>
      <c r="H1076" s="14"/>
      <c r="I1076" s="2">
        <v>0</v>
      </c>
      <c r="J1076" s="11">
        <v>0</v>
      </c>
      <c r="L1076" s="16"/>
    </row>
    <row r="1077" spans="1:12" ht="28" x14ac:dyDescent="0.15">
      <c r="A1077" s="7">
        <v>1076</v>
      </c>
      <c r="B1077" s="8" t="s">
        <v>1142</v>
      </c>
      <c r="C1077" s="8">
        <v>3</v>
      </c>
      <c r="D1077" s="8">
        <v>1</v>
      </c>
      <c r="E1077" s="9" t="s">
        <v>1146</v>
      </c>
      <c r="F1077" s="13" t="str">
        <f ca="1">IFERROR(__xludf.DUMMYFUNCTION("""COMPUTED_VALUE"""),"O")</f>
        <v>O</v>
      </c>
      <c r="G1077" s="13" t="str">
        <f ca="1">IFERROR(__xludf.DUMMYFUNCTION("""COMPUTED_VALUE"""),"O")</f>
        <v>O</v>
      </c>
      <c r="H1077" s="14"/>
      <c r="I1077" s="2" t="s">
        <v>19</v>
      </c>
      <c r="J1077" s="11">
        <v>1</v>
      </c>
      <c r="L1077" s="16"/>
    </row>
    <row r="1078" spans="1:12" ht="70" x14ac:dyDescent="0.15">
      <c r="A1078" s="7">
        <v>1077</v>
      </c>
      <c r="B1078" s="8" t="s">
        <v>1142</v>
      </c>
      <c r="C1078" s="8">
        <v>4</v>
      </c>
      <c r="D1078" s="8">
        <v>2</v>
      </c>
      <c r="E1078" s="9" t="s">
        <v>1147</v>
      </c>
      <c r="F1078" s="10"/>
      <c r="G1078" s="10"/>
      <c r="H1078" s="14"/>
      <c r="I1078" s="2">
        <v>0</v>
      </c>
      <c r="J1078" s="11">
        <v>0</v>
      </c>
      <c r="L1078" s="16"/>
    </row>
    <row r="1079" spans="1:12" ht="42" x14ac:dyDescent="0.15">
      <c r="A1079" s="7">
        <v>1078</v>
      </c>
      <c r="B1079" s="8" t="s">
        <v>1142</v>
      </c>
      <c r="C1079" s="8">
        <v>5</v>
      </c>
      <c r="D1079" s="8">
        <v>2</v>
      </c>
      <c r="E1079" s="9" t="s">
        <v>1148</v>
      </c>
      <c r="F1079" s="13" t="str">
        <f ca="1">IFERROR(__xludf.DUMMYFUNCTION("""COMPUTED_VALUE"""),"O")</f>
        <v>O</v>
      </c>
      <c r="G1079" s="13" t="str">
        <f ca="1">IFERROR(__xludf.DUMMYFUNCTION("""COMPUTED_VALUE"""),"O")</f>
        <v>O</v>
      </c>
      <c r="H1079" s="14"/>
      <c r="I1079" s="2" t="s">
        <v>19</v>
      </c>
      <c r="J1079" s="11">
        <v>1</v>
      </c>
      <c r="L1079" s="16"/>
    </row>
    <row r="1080" spans="1:12" ht="28" x14ac:dyDescent="0.15">
      <c r="A1080" s="7">
        <v>1079</v>
      </c>
      <c r="B1080" s="8" t="s">
        <v>1142</v>
      </c>
      <c r="C1080" s="8">
        <v>6</v>
      </c>
      <c r="D1080" s="8">
        <v>3</v>
      </c>
      <c r="E1080" s="9" t="s">
        <v>1149</v>
      </c>
      <c r="F1080" s="10"/>
      <c r="G1080" s="10"/>
      <c r="H1080" s="14"/>
      <c r="I1080" s="2">
        <v>0</v>
      </c>
      <c r="J1080" s="11">
        <v>0</v>
      </c>
      <c r="L1080" s="16"/>
    </row>
    <row r="1081" spans="1:12" ht="28" x14ac:dyDescent="0.15">
      <c r="A1081" s="7">
        <v>1080</v>
      </c>
      <c r="B1081" s="8" t="s">
        <v>1142</v>
      </c>
      <c r="C1081" s="8">
        <v>7</v>
      </c>
      <c r="D1081" s="8">
        <v>3</v>
      </c>
      <c r="E1081" s="9" t="s">
        <v>1150</v>
      </c>
      <c r="F1081" s="13" t="str">
        <f ca="1">IFERROR(__xludf.DUMMYFUNCTION("""COMPUTED_VALUE"""),"O")</f>
        <v>O</v>
      </c>
      <c r="G1081" s="13" t="str">
        <f ca="1">IFERROR(__xludf.DUMMYFUNCTION("""COMPUTED_VALUE"""),"O")</f>
        <v>O</v>
      </c>
      <c r="H1081" s="14"/>
      <c r="I1081" s="2" t="s">
        <v>19</v>
      </c>
      <c r="J1081" s="11">
        <v>1</v>
      </c>
      <c r="L1081" s="16"/>
    </row>
    <row r="1082" spans="1:12" ht="84" x14ac:dyDescent="0.15">
      <c r="A1082" s="7">
        <v>1081</v>
      </c>
      <c r="B1082" s="8" t="s">
        <v>1142</v>
      </c>
      <c r="C1082" s="8">
        <v>8</v>
      </c>
      <c r="D1082" s="8">
        <v>4</v>
      </c>
      <c r="E1082" s="9" t="s">
        <v>1151</v>
      </c>
      <c r="F1082" s="10"/>
      <c r="G1082" s="10"/>
      <c r="H1082" s="14"/>
      <c r="I1082" s="2">
        <v>0</v>
      </c>
      <c r="J1082" s="11">
        <v>0</v>
      </c>
      <c r="L1082" s="16"/>
    </row>
    <row r="1083" spans="1:12" ht="28" x14ac:dyDescent="0.15">
      <c r="A1083" s="7">
        <v>1082</v>
      </c>
      <c r="B1083" s="8" t="s">
        <v>1142</v>
      </c>
      <c r="C1083" s="8">
        <v>9</v>
      </c>
      <c r="D1083" s="8">
        <v>4</v>
      </c>
      <c r="E1083" s="9" t="s">
        <v>1152</v>
      </c>
      <c r="F1083" s="13" t="str">
        <f ca="1">IFERROR(__xludf.DUMMYFUNCTION("""COMPUTED_VALUE"""),"O")</f>
        <v>O</v>
      </c>
      <c r="G1083" s="13" t="str">
        <f ca="1">IFERROR(__xludf.DUMMYFUNCTION("""COMPUTED_VALUE"""),"O")</f>
        <v>O</v>
      </c>
      <c r="H1083" s="14"/>
      <c r="I1083" s="2" t="s">
        <v>19</v>
      </c>
      <c r="J1083" s="11">
        <v>1</v>
      </c>
      <c r="L1083" s="16"/>
    </row>
    <row r="1084" spans="1:12" ht="154" x14ac:dyDescent="0.15">
      <c r="A1084" s="7">
        <v>1083</v>
      </c>
      <c r="B1084" s="8" t="s">
        <v>1142</v>
      </c>
      <c r="C1084" s="8">
        <v>10</v>
      </c>
      <c r="D1084" s="8">
        <v>5</v>
      </c>
      <c r="E1084" s="9" t="s">
        <v>1153</v>
      </c>
      <c r="F1084" s="10"/>
      <c r="G1084" s="10"/>
      <c r="H1084" s="14"/>
      <c r="I1084" s="2">
        <v>0</v>
      </c>
      <c r="J1084" s="11">
        <v>0</v>
      </c>
      <c r="L1084" s="16"/>
    </row>
    <row r="1085" spans="1:12" ht="14" x14ac:dyDescent="0.15">
      <c r="A1085" s="7">
        <v>1084</v>
      </c>
      <c r="B1085" s="8" t="s">
        <v>1142</v>
      </c>
      <c r="C1085" s="8">
        <v>11</v>
      </c>
      <c r="D1085" s="8">
        <v>5</v>
      </c>
      <c r="E1085" s="9" t="s">
        <v>1154</v>
      </c>
      <c r="F1085" s="13" t="str">
        <f ca="1">IFERROR(__xludf.DUMMYFUNCTION("""COMPUTED_VALUE"""),"WD")</f>
        <v>WD</v>
      </c>
      <c r="G1085" s="13" t="str">
        <f ca="1">IFERROR(__xludf.DUMMYFUNCTION("""COMPUTED_VALUE"""),"WD")</f>
        <v>WD</v>
      </c>
      <c r="H1085" s="14"/>
      <c r="I1085" s="2" t="s">
        <v>45</v>
      </c>
      <c r="J1085" s="11">
        <v>1</v>
      </c>
      <c r="L1085" s="16"/>
    </row>
    <row r="1086" spans="1:12" ht="70" x14ac:dyDescent="0.15">
      <c r="A1086" s="7">
        <v>1085</v>
      </c>
      <c r="B1086" s="8" t="s">
        <v>1142</v>
      </c>
      <c r="C1086" s="8">
        <v>12</v>
      </c>
      <c r="D1086" s="8">
        <v>6</v>
      </c>
      <c r="E1086" s="9" t="s">
        <v>1155</v>
      </c>
      <c r="F1086" s="10"/>
      <c r="G1086" s="10"/>
      <c r="H1086" s="14"/>
      <c r="I1086" s="2">
        <v>0</v>
      </c>
      <c r="J1086" s="11">
        <v>0</v>
      </c>
      <c r="L1086" s="16"/>
    </row>
    <row r="1087" spans="1:12" ht="14" x14ac:dyDescent="0.15">
      <c r="A1087" s="7">
        <v>1086</v>
      </c>
      <c r="B1087" s="8" t="s">
        <v>1142</v>
      </c>
      <c r="C1087" s="8">
        <v>13</v>
      </c>
      <c r="D1087" s="8">
        <v>6</v>
      </c>
      <c r="E1087" s="9" t="s">
        <v>1156</v>
      </c>
      <c r="F1087" s="13" t="str">
        <f ca="1">IFERROR(__xludf.DUMMYFUNCTION("""COMPUTED_VALUE"""),"RP")</f>
        <v>RP</v>
      </c>
      <c r="G1087" s="13" t="str">
        <f ca="1">IFERROR(__xludf.DUMMYFUNCTION("""COMPUTED_VALUE"""),"WD")</f>
        <v>WD</v>
      </c>
      <c r="H1087" s="8" t="s">
        <v>74</v>
      </c>
      <c r="I1087" s="2" t="s">
        <v>74</v>
      </c>
      <c r="J1087" s="11">
        <v>1</v>
      </c>
      <c r="L1087" s="16"/>
    </row>
    <row r="1088" spans="1:12" ht="126" x14ac:dyDescent="0.15">
      <c r="A1088" s="7">
        <v>1087</v>
      </c>
      <c r="B1088" s="8" t="s">
        <v>1142</v>
      </c>
      <c r="C1088" s="8">
        <v>14</v>
      </c>
      <c r="D1088" s="8">
        <v>7</v>
      </c>
      <c r="E1088" s="9" t="s">
        <v>1157</v>
      </c>
      <c r="F1088" s="10"/>
      <c r="G1088" s="10"/>
      <c r="H1088" s="14"/>
      <c r="I1088" s="2">
        <v>0</v>
      </c>
      <c r="J1088" s="11">
        <v>0</v>
      </c>
      <c r="L1088" s="16"/>
    </row>
    <row r="1089" spans="1:12" ht="28" x14ac:dyDescent="0.15">
      <c r="A1089" s="7">
        <v>1088</v>
      </c>
      <c r="B1089" s="8" t="s">
        <v>1142</v>
      </c>
      <c r="C1089" s="8">
        <v>15</v>
      </c>
      <c r="D1089" s="8">
        <v>7</v>
      </c>
      <c r="E1089" s="9" t="s">
        <v>1158</v>
      </c>
      <c r="F1089" s="13" t="str">
        <f ca="1">IFERROR(__xludf.DUMMYFUNCTION("""COMPUTED_VALUE"""),"RP")</f>
        <v>RP</v>
      </c>
      <c r="G1089" s="13" t="str">
        <f ca="1">IFERROR(__xludf.DUMMYFUNCTION("""COMPUTED_VALUE"""),"RI")</f>
        <v>RI</v>
      </c>
      <c r="H1089" s="8" t="s">
        <v>74</v>
      </c>
      <c r="I1089" s="2" t="s">
        <v>74</v>
      </c>
      <c r="J1089" s="11">
        <v>1</v>
      </c>
      <c r="L1089" s="16"/>
    </row>
    <row r="1090" spans="1:12" ht="168" x14ac:dyDescent="0.15">
      <c r="A1090" s="7">
        <v>1089</v>
      </c>
      <c r="B1090" s="8" t="s">
        <v>1142</v>
      </c>
      <c r="C1090" s="8">
        <v>16</v>
      </c>
      <c r="D1090" s="8">
        <v>8</v>
      </c>
      <c r="E1090" s="9" t="s">
        <v>1159</v>
      </c>
      <c r="F1090" s="10"/>
      <c r="G1090" s="10"/>
      <c r="H1090" s="14"/>
      <c r="I1090" s="2">
        <v>0</v>
      </c>
      <c r="J1090" s="11">
        <v>0</v>
      </c>
      <c r="L1090" s="16"/>
    </row>
    <row r="1091" spans="1:12" ht="14" x14ac:dyDescent="0.15">
      <c r="A1091" s="7">
        <v>1090</v>
      </c>
      <c r="B1091" s="8" t="s">
        <v>1142</v>
      </c>
      <c r="C1091" s="8">
        <v>17</v>
      </c>
      <c r="D1091" s="8">
        <v>8</v>
      </c>
      <c r="E1091" s="9" t="s">
        <v>1160</v>
      </c>
      <c r="F1091" s="13" t="str">
        <f ca="1">IFERROR(__xludf.DUMMYFUNCTION("""COMPUTED_VALUE"""),"WD")</f>
        <v>WD</v>
      </c>
      <c r="G1091" s="13" t="str">
        <f ca="1">IFERROR(__xludf.DUMMYFUNCTION("""COMPUTED_VALUE"""),"RP")</f>
        <v>RP</v>
      </c>
      <c r="H1091" s="8" t="s">
        <v>45</v>
      </c>
      <c r="I1091" s="2" t="s">
        <v>45</v>
      </c>
      <c r="J1091" s="11">
        <v>1</v>
      </c>
      <c r="L1091" s="16"/>
    </row>
    <row r="1092" spans="1:12" ht="70" x14ac:dyDescent="0.15">
      <c r="A1092" s="7">
        <v>1091</v>
      </c>
      <c r="B1092" s="8" t="s">
        <v>1142</v>
      </c>
      <c r="C1092" s="8">
        <v>18</v>
      </c>
      <c r="D1092" s="8">
        <v>9</v>
      </c>
      <c r="E1092" s="9" t="s">
        <v>1161</v>
      </c>
      <c r="F1092" s="10"/>
      <c r="G1092" s="10"/>
      <c r="H1092" s="14"/>
      <c r="I1092" s="2">
        <v>0</v>
      </c>
      <c r="J1092" s="11">
        <v>0</v>
      </c>
      <c r="L1092" s="16"/>
    </row>
    <row r="1093" spans="1:12" ht="14" x14ac:dyDescent="0.15">
      <c r="A1093" s="7">
        <v>1092</v>
      </c>
      <c r="B1093" s="8" t="s">
        <v>1142</v>
      </c>
      <c r="C1093" s="8">
        <v>19</v>
      </c>
      <c r="D1093" s="8">
        <v>9</v>
      </c>
      <c r="E1093" s="9" t="s">
        <v>1162</v>
      </c>
      <c r="F1093" s="13" t="str">
        <f ca="1">IFERROR(__xludf.DUMMYFUNCTION("""COMPUTED_VALUE"""),"WD")</f>
        <v>WD</v>
      </c>
      <c r="G1093" s="13" t="str">
        <f ca="1">IFERROR(__xludf.DUMMYFUNCTION("""COMPUTED_VALUE"""),"WD")</f>
        <v>WD</v>
      </c>
      <c r="H1093" s="14"/>
      <c r="I1093" s="2" t="s">
        <v>45</v>
      </c>
      <c r="J1093" s="11">
        <v>1</v>
      </c>
      <c r="L1093" s="16"/>
    </row>
    <row r="1094" spans="1:12" ht="70" x14ac:dyDescent="0.15">
      <c r="A1094" s="7">
        <v>1093</v>
      </c>
      <c r="B1094" s="8" t="s">
        <v>1142</v>
      </c>
      <c r="C1094" s="8">
        <v>20</v>
      </c>
      <c r="D1094" s="8">
        <v>10</v>
      </c>
      <c r="E1094" s="9" t="s">
        <v>1163</v>
      </c>
      <c r="F1094" s="10"/>
      <c r="G1094" s="10"/>
      <c r="H1094" s="14"/>
      <c r="I1094" s="2">
        <v>0</v>
      </c>
      <c r="J1094" s="11">
        <v>0</v>
      </c>
      <c r="L1094" s="16"/>
    </row>
    <row r="1095" spans="1:12" ht="28" x14ac:dyDescent="0.15">
      <c r="A1095" s="7">
        <v>1094</v>
      </c>
      <c r="B1095" s="8" t="s">
        <v>1164</v>
      </c>
      <c r="C1095" s="8">
        <v>0</v>
      </c>
      <c r="D1095" s="8">
        <v>0</v>
      </c>
      <c r="E1095" s="9" t="s">
        <v>1165</v>
      </c>
      <c r="F1095" s="10"/>
      <c r="G1095" s="10"/>
      <c r="H1095" s="14"/>
      <c r="I1095" s="2">
        <v>0</v>
      </c>
      <c r="J1095" s="11">
        <v>0</v>
      </c>
      <c r="L1095" s="16"/>
    </row>
    <row r="1096" spans="1:12" ht="14" x14ac:dyDescent="0.15">
      <c r="A1096" s="7">
        <v>1095</v>
      </c>
      <c r="B1096" s="8" t="s">
        <v>1164</v>
      </c>
      <c r="C1096" s="8">
        <v>1</v>
      </c>
      <c r="D1096" s="8">
        <v>0</v>
      </c>
      <c r="E1096" s="9" t="s">
        <v>1166</v>
      </c>
      <c r="F1096" s="13" t="str">
        <f ca="1">IFERROR(__xludf.DUMMYFUNCTION("""COMPUTED_VALUE"""),"O")</f>
        <v>O</v>
      </c>
      <c r="G1096" s="13" t="str">
        <f ca="1">IFERROR(__xludf.DUMMYFUNCTION("""COMPUTED_VALUE"""),"O")</f>
        <v>O</v>
      </c>
      <c r="H1096" s="14"/>
      <c r="I1096" s="2" t="s">
        <v>19</v>
      </c>
      <c r="J1096" s="11">
        <v>1</v>
      </c>
      <c r="L1096" s="16"/>
    </row>
    <row r="1097" spans="1:12" ht="56" x14ac:dyDescent="0.15">
      <c r="A1097" s="7">
        <v>1096</v>
      </c>
      <c r="B1097" s="8" t="s">
        <v>1164</v>
      </c>
      <c r="C1097" s="8">
        <v>2</v>
      </c>
      <c r="D1097" s="8">
        <v>1</v>
      </c>
      <c r="E1097" s="9" t="s">
        <v>1167</v>
      </c>
      <c r="F1097" s="10"/>
      <c r="G1097" s="10"/>
      <c r="H1097" s="14"/>
      <c r="I1097" s="2">
        <v>0</v>
      </c>
      <c r="J1097" s="11">
        <v>0</v>
      </c>
      <c r="L1097" s="16"/>
    </row>
    <row r="1098" spans="1:12" ht="28" x14ac:dyDescent="0.15">
      <c r="A1098" s="7">
        <v>1097</v>
      </c>
      <c r="B1098" s="8" t="s">
        <v>1164</v>
      </c>
      <c r="C1098" s="8">
        <v>3</v>
      </c>
      <c r="D1098" s="8">
        <v>1</v>
      </c>
      <c r="E1098" s="9" t="s">
        <v>1168</v>
      </c>
      <c r="F1098" s="13" t="str">
        <f ca="1">IFERROR(__xludf.DUMMYFUNCTION("""COMPUTED_VALUE"""),"RP")</f>
        <v>RP</v>
      </c>
      <c r="G1098" s="13" t="str">
        <f ca="1">IFERROR(__xludf.DUMMYFUNCTION("""COMPUTED_VALUE"""),"O")</f>
        <v>O</v>
      </c>
      <c r="H1098" s="8" t="s">
        <v>74</v>
      </c>
      <c r="I1098" s="2" t="s">
        <v>74</v>
      </c>
      <c r="J1098" s="11">
        <v>1</v>
      </c>
      <c r="L1098" s="16"/>
    </row>
    <row r="1099" spans="1:12" ht="56" x14ac:dyDescent="0.15">
      <c r="A1099" s="7">
        <v>1098</v>
      </c>
      <c r="B1099" s="8" t="s">
        <v>1164</v>
      </c>
      <c r="C1099" s="8">
        <v>4</v>
      </c>
      <c r="D1099" s="8">
        <v>2</v>
      </c>
      <c r="E1099" s="9" t="s">
        <v>1169</v>
      </c>
      <c r="F1099" s="10"/>
      <c r="G1099" s="10"/>
      <c r="H1099" s="14"/>
      <c r="I1099" s="2">
        <v>0</v>
      </c>
      <c r="J1099" s="11">
        <v>0</v>
      </c>
      <c r="L1099" s="16"/>
    </row>
    <row r="1100" spans="1:12" ht="42" x14ac:dyDescent="0.15">
      <c r="A1100" s="7">
        <v>1099</v>
      </c>
      <c r="B1100" s="8" t="s">
        <v>1164</v>
      </c>
      <c r="C1100" s="8">
        <v>5</v>
      </c>
      <c r="D1100" s="8">
        <v>2</v>
      </c>
      <c r="E1100" s="9" t="s">
        <v>1170</v>
      </c>
      <c r="F1100" s="13" t="str">
        <f ca="1">IFERROR(__xludf.DUMMYFUNCTION("""COMPUTED_VALUE"""),"WD")</f>
        <v>WD</v>
      </c>
      <c r="G1100" s="13" t="str">
        <f ca="1">IFERROR(__xludf.DUMMYFUNCTION("""COMPUTED_VALUE"""),"WD")</f>
        <v>WD</v>
      </c>
      <c r="H1100" s="14"/>
      <c r="I1100" s="2" t="s">
        <v>45</v>
      </c>
      <c r="J1100" s="11">
        <v>1</v>
      </c>
      <c r="L1100" s="16"/>
    </row>
    <row r="1101" spans="1:12" ht="42" x14ac:dyDescent="0.15">
      <c r="A1101" s="7">
        <v>1100</v>
      </c>
      <c r="B1101" s="8" t="s">
        <v>1164</v>
      </c>
      <c r="C1101" s="8">
        <v>6</v>
      </c>
      <c r="D1101" s="8">
        <v>3</v>
      </c>
      <c r="E1101" s="9" t="s">
        <v>1171</v>
      </c>
      <c r="F1101" s="10"/>
      <c r="G1101" s="10"/>
      <c r="H1101" s="14"/>
      <c r="I1101" s="2">
        <v>0</v>
      </c>
      <c r="J1101" s="11">
        <v>0</v>
      </c>
      <c r="L1101" s="16"/>
    </row>
    <row r="1102" spans="1:12" ht="28" x14ac:dyDescent="0.15">
      <c r="A1102" s="7">
        <v>1101</v>
      </c>
      <c r="B1102" s="8" t="s">
        <v>1164</v>
      </c>
      <c r="C1102" s="8">
        <v>7</v>
      </c>
      <c r="D1102" s="8">
        <v>3</v>
      </c>
      <c r="E1102" s="9" t="s">
        <v>1172</v>
      </c>
      <c r="F1102" s="13" t="str">
        <f ca="1">IFERROR(__xludf.DUMMYFUNCTION("""COMPUTED_VALUE"""),"WD")</f>
        <v>WD</v>
      </c>
      <c r="G1102" s="13" t="str">
        <f ca="1">IFERROR(__xludf.DUMMYFUNCTION("""COMPUTED_VALUE"""),"WD")</f>
        <v>WD</v>
      </c>
      <c r="H1102" s="14"/>
      <c r="I1102" s="2" t="s">
        <v>45</v>
      </c>
      <c r="J1102" s="11">
        <v>1</v>
      </c>
      <c r="L1102" s="16"/>
    </row>
    <row r="1103" spans="1:12" ht="70" x14ac:dyDescent="0.15">
      <c r="A1103" s="7">
        <v>1102</v>
      </c>
      <c r="B1103" s="8" t="s">
        <v>1164</v>
      </c>
      <c r="C1103" s="8">
        <v>8</v>
      </c>
      <c r="D1103" s="8">
        <v>4</v>
      </c>
      <c r="E1103" s="9" t="s">
        <v>1173</v>
      </c>
      <c r="F1103" s="10"/>
      <c r="G1103" s="10"/>
      <c r="H1103" s="14"/>
      <c r="I1103" s="2">
        <v>0</v>
      </c>
      <c r="J1103" s="11">
        <v>0</v>
      </c>
      <c r="L1103" s="16"/>
    </row>
    <row r="1104" spans="1:12" ht="42" x14ac:dyDescent="0.15">
      <c r="A1104" s="7">
        <v>1103</v>
      </c>
      <c r="B1104" s="8" t="s">
        <v>1164</v>
      </c>
      <c r="C1104" s="8">
        <v>9</v>
      </c>
      <c r="D1104" s="8">
        <v>4</v>
      </c>
      <c r="E1104" s="9" t="s">
        <v>1174</v>
      </c>
      <c r="F1104" s="13" t="str">
        <f ca="1">IFERROR(__xludf.DUMMYFUNCTION("""COMPUTED_VALUE"""),"RI")</f>
        <v>RI</v>
      </c>
      <c r="G1104" s="13" t="str">
        <f ca="1">IFERROR(__xludf.DUMMYFUNCTION("""COMPUTED_VALUE"""),"RI")</f>
        <v>RI</v>
      </c>
      <c r="H1104" s="14"/>
      <c r="I1104" s="2" t="s">
        <v>14</v>
      </c>
      <c r="J1104" s="11">
        <v>1</v>
      </c>
      <c r="L1104" s="16"/>
    </row>
    <row r="1105" spans="1:12" ht="84" x14ac:dyDescent="0.15">
      <c r="A1105" s="7">
        <v>1104</v>
      </c>
      <c r="B1105" s="8" t="s">
        <v>1164</v>
      </c>
      <c r="C1105" s="8">
        <v>10</v>
      </c>
      <c r="D1105" s="8">
        <v>5</v>
      </c>
      <c r="E1105" s="9" t="s">
        <v>1175</v>
      </c>
      <c r="F1105" s="10"/>
      <c r="G1105" s="10"/>
      <c r="H1105" s="14"/>
      <c r="I1105" s="2">
        <v>0</v>
      </c>
      <c r="J1105" s="11">
        <v>0</v>
      </c>
      <c r="L1105" s="16"/>
    </row>
    <row r="1106" spans="1:12" ht="28" x14ac:dyDescent="0.15">
      <c r="A1106" s="7">
        <v>1105</v>
      </c>
      <c r="B1106" s="8" t="s">
        <v>1164</v>
      </c>
      <c r="C1106" s="8">
        <v>11</v>
      </c>
      <c r="D1106" s="8">
        <v>5</v>
      </c>
      <c r="E1106" s="9" t="s">
        <v>1176</v>
      </c>
      <c r="F1106" s="13" t="str">
        <f ca="1">IFERROR(__xludf.DUMMYFUNCTION("""COMPUTED_VALUE"""),"WD")</f>
        <v>WD</v>
      </c>
      <c r="G1106" s="13" t="str">
        <f ca="1">IFERROR(__xludf.DUMMYFUNCTION("""COMPUTED_VALUE"""),"WD")</f>
        <v>WD</v>
      </c>
      <c r="H1106" s="14"/>
      <c r="I1106" s="2" t="s">
        <v>45</v>
      </c>
      <c r="J1106" s="11">
        <v>1</v>
      </c>
      <c r="L1106" s="16"/>
    </row>
    <row r="1107" spans="1:12" ht="28" x14ac:dyDescent="0.15">
      <c r="A1107" s="7">
        <v>1106</v>
      </c>
      <c r="B1107" s="8" t="s">
        <v>1164</v>
      </c>
      <c r="C1107" s="8">
        <v>12</v>
      </c>
      <c r="D1107" s="8">
        <v>6</v>
      </c>
      <c r="E1107" s="9" t="s">
        <v>1177</v>
      </c>
      <c r="F1107" s="10"/>
      <c r="G1107" s="10"/>
      <c r="H1107" s="14"/>
      <c r="I1107" s="2">
        <v>0</v>
      </c>
      <c r="J1107" s="11">
        <v>0</v>
      </c>
      <c r="L1107" s="16"/>
    </row>
    <row r="1108" spans="1:12" ht="42" x14ac:dyDescent="0.15">
      <c r="A1108" s="7">
        <v>1107</v>
      </c>
      <c r="B1108" s="8" t="s">
        <v>1164</v>
      </c>
      <c r="C1108" s="8">
        <v>13</v>
      </c>
      <c r="D1108" s="8">
        <v>6</v>
      </c>
      <c r="E1108" s="9" t="s">
        <v>1178</v>
      </c>
      <c r="F1108" s="13" t="str">
        <f ca="1">IFERROR(__xludf.DUMMYFUNCTION("""COMPUTED_VALUE"""),"WD")</f>
        <v>WD</v>
      </c>
      <c r="G1108" s="13" t="str">
        <f ca="1">IFERROR(__xludf.DUMMYFUNCTION("""COMPUTED_VALUE"""),"WD")</f>
        <v>WD</v>
      </c>
      <c r="H1108" s="14"/>
      <c r="I1108" s="2" t="s">
        <v>45</v>
      </c>
      <c r="J1108" s="11">
        <v>1</v>
      </c>
      <c r="L1108" s="16"/>
    </row>
    <row r="1109" spans="1:12" ht="28" x14ac:dyDescent="0.15">
      <c r="A1109" s="7">
        <v>1108</v>
      </c>
      <c r="B1109" s="8" t="s">
        <v>1164</v>
      </c>
      <c r="C1109" s="8">
        <v>14</v>
      </c>
      <c r="D1109" s="8">
        <v>7</v>
      </c>
      <c r="E1109" s="9" t="s">
        <v>1179</v>
      </c>
      <c r="F1109" s="10"/>
      <c r="G1109" s="10"/>
      <c r="H1109" s="14"/>
      <c r="I1109" s="2">
        <v>0</v>
      </c>
      <c r="J1109" s="11">
        <v>0</v>
      </c>
      <c r="L1109" s="16"/>
    </row>
    <row r="1110" spans="1:12" ht="28" x14ac:dyDescent="0.15">
      <c r="A1110" s="7">
        <v>1109</v>
      </c>
      <c r="B1110" s="8" t="s">
        <v>1164</v>
      </c>
      <c r="C1110" s="8">
        <v>15</v>
      </c>
      <c r="D1110" s="8">
        <v>7</v>
      </c>
      <c r="E1110" s="9" t="s">
        <v>1180</v>
      </c>
      <c r="F1110" s="13" t="str">
        <f ca="1">IFERROR(__xludf.DUMMYFUNCTION("""COMPUTED_VALUE"""),"RI")</f>
        <v>RI</v>
      </c>
      <c r="G1110" s="13" t="str">
        <f ca="1">IFERROR(__xludf.DUMMYFUNCTION("""COMPUTED_VALUE"""),"RP")</f>
        <v>RP</v>
      </c>
      <c r="H1110" s="8" t="s">
        <v>14</v>
      </c>
      <c r="I1110" s="2" t="s">
        <v>14</v>
      </c>
      <c r="J1110" s="11">
        <v>1</v>
      </c>
      <c r="L1110" s="16"/>
    </row>
    <row r="1111" spans="1:12" ht="56" x14ac:dyDescent="0.15">
      <c r="A1111" s="7">
        <v>1110</v>
      </c>
      <c r="B1111" s="8" t="s">
        <v>1164</v>
      </c>
      <c r="C1111" s="8">
        <v>16</v>
      </c>
      <c r="D1111" s="8">
        <v>8</v>
      </c>
      <c r="E1111" s="9" t="s">
        <v>1181</v>
      </c>
      <c r="F1111" s="10"/>
      <c r="G1111" s="10"/>
      <c r="H1111" s="14"/>
      <c r="I1111" s="2">
        <v>0</v>
      </c>
      <c r="J1111" s="11">
        <v>0</v>
      </c>
      <c r="L1111" s="16"/>
    </row>
    <row r="1112" spans="1:12" ht="28" x14ac:dyDescent="0.15">
      <c r="A1112" s="7">
        <v>1111</v>
      </c>
      <c r="B1112" s="8" t="s">
        <v>1164</v>
      </c>
      <c r="C1112" s="8">
        <v>17</v>
      </c>
      <c r="D1112" s="8">
        <v>8</v>
      </c>
      <c r="E1112" s="9" t="s">
        <v>1182</v>
      </c>
      <c r="F1112" s="13" t="str">
        <f ca="1">IFERROR(__xludf.DUMMYFUNCTION("""COMPUTED_VALUE"""),"RP")</f>
        <v>RP</v>
      </c>
      <c r="G1112" s="13" t="str">
        <f ca="1">IFERROR(__xludf.DUMMYFUNCTION("""COMPUTED_VALUE"""),"RP")</f>
        <v>RP</v>
      </c>
      <c r="H1112" s="14"/>
      <c r="I1112" s="2" t="s">
        <v>74</v>
      </c>
      <c r="J1112" s="11">
        <v>1</v>
      </c>
      <c r="L1112" s="16"/>
    </row>
    <row r="1113" spans="1:12" ht="42" x14ac:dyDescent="0.15">
      <c r="A1113" s="7">
        <v>1112</v>
      </c>
      <c r="B1113" s="8" t="s">
        <v>1164</v>
      </c>
      <c r="C1113" s="8">
        <v>18</v>
      </c>
      <c r="D1113" s="8">
        <v>9</v>
      </c>
      <c r="E1113" s="9" t="s">
        <v>1183</v>
      </c>
      <c r="F1113" s="10"/>
      <c r="G1113" s="10"/>
      <c r="H1113" s="14"/>
      <c r="I1113" s="2">
        <v>0</v>
      </c>
      <c r="J1113" s="11">
        <v>0</v>
      </c>
      <c r="L1113" s="16"/>
    </row>
    <row r="1114" spans="1:12" ht="42" x14ac:dyDescent="0.15">
      <c r="A1114" s="7">
        <v>1113</v>
      </c>
      <c r="B1114" s="8" t="s">
        <v>1164</v>
      </c>
      <c r="C1114" s="8">
        <v>19</v>
      </c>
      <c r="D1114" s="8">
        <v>9</v>
      </c>
      <c r="E1114" s="9" t="s">
        <v>1184</v>
      </c>
      <c r="F1114" s="13" t="str">
        <f ca="1">IFERROR(__xludf.DUMMYFUNCTION("""COMPUTED_VALUE"""),"RP")</f>
        <v>RP</v>
      </c>
      <c r="G1114" s="13" t="str">
        <f ca="1">IFERROR(__xludf.DUMMYFUNCTION("""COMPUTED_VALUE"""),"RP")</f>
        <v>RP</v>
      </c>
      <c r="H1114" s="14"/>
      <c r="I1114" s="2" t="s">
        <v>74</v>
      </c>
      <c r="J1114" s="11">
        <v>1</v>
      </c>
      <c r="L1114" s="16"/>
    </row>
    <row r="1115" spans="1:12" ht="14" x14ac:dyDescent="0.15">
      <c r="A1115" s="7">
        <v>1114</v>
      </c>
      <c r="B1115" s="8" t="s">
        <v>1185</v>
      </c>
      <c r="C1115" s="8">
        <v>0</v>
      </c>
      <c r="D1115" s="8">
        <v>0</v>
      </c>
      <c r="E1115" s="9" t="s">
        <v>1186</v>
      </c>
      <c r="F1115" s="10"/>
      <c r="G1115" s="10"/>
      <c r="H1115" s="14"/>
      <c r="I1115" s="2">
        <v>0</v>
      </c>
      <c r="J1115" s="11">
        <v>0</v>
      </c>
      <c r="L1115" s="16"/>
    </row>
    <row r="1116" spans="1:12" ht="14" x14ac:dyDescent="0.15">
      <c r="A1116" s="7">
        <v>1115</v>
      </c>
      <c r="B1116" s="8" t="s">
        <v>1185</v>
      </c>
      <c r="C1116" s="8">
        <v>1</v>
      </c>
      <c r="D1116" s="8">
        <v>0</v>
      </c>
      <c r="E1116" s="9" t="s">
        <v>1187</v>
      </c>
      <c r="F1116" s="13" t="str">
        <f ca="1">IFERROR(__xludf.DUMMYFUNCTION("""COMPUTED_VALUE"""),"O")</f>
        <v>O</v>
      </c>
      <c r="G1116" s="13" t="str">
        <f ca="1">IFERROR(__xludf.DUMMYFUNCTION("""COMPUTED_VALUE"""),"O")</f>
        <v>O</v>
      </c>
      <c r="H1116" s="14"/>
      <c r="I1116" s="2" t="s">
        <v>19</v>
      </c>
      <c r="J1116" s="11">
        <v>1</v>
      </c>
      <c r="L1116" s="16"/>
    </row>
    <row r="1117" spans="1:12" ht="14" x14ac:dyDescent="0.15">
      <c r="A1117" s="7">
        <v>1116</v>
      </c>
      <c r="B1117" s="8" t="s">
        <v>1185</v>
      </c>
      <c r="C1117" s="8">
        <v>2</v>
      </c>
      <c r="D1117" s="8">
        <v>1</v>
      </c>
      <c r="E1117" s="9" t="s">
        <v>1188</v>
      </c>
      <c r="F1117" s="10"/>
      <c r="G1117" s="10"/>
      <c r="H1117" s="14"/>
      <c r="I1117" s="2">
        <v>0</v>
      </c>
      <c r="J1117" s="11">
        <v>0</v>
      </c>
      <c r="L1117" s="16"/>
    </row>
    <row r="1118" spans="1:12" ht="14" x14ac:dyDescent="0.15">
      <c r="A1118" s="7">
        <v>1117</v>
      </c>
      <c r="B1118" s="8" t="s">
        <v>1185</v>
      </c>
      <c r="C1118" s="8">
        <v>3</v>
      </c>
      <c r="D1118" s="8">
        <v>1</v>
      </c>
      <c r="E1118" s="9" t="s">
        <v>1189</v>
      </c>
      <c r="F1118" s="13" t="str">
        <f ca="1">IFERROR(__xludf.DUMMYFUNCTION("""COMPUTED_VALUE"""),"O")</f>
        <v>O</v>
      </c>
      <c r="G1118" s="13" t="str">
        <f ca="1">IFERROR(__xludf.DUMMYFUNCTION("""COMPUTED_VALUE"""),"O")</f>
        <v>O</v>
      </c>
      <c r="H1118" s="14"/>
      <c r="I1118" s="2" t="s">
        <v>19</v>
      </c>
      <c r="J1118" s="11">
        <v>1</v>
      </c>
      <c r="L1118" s="16"/>
    </row>
    <row r="1119" spans="1:12" ht="28" x14ac:dyDescent="0.15">
      <c r="A1119" s="7">
        <v>1118</v>
      </c>
      <c r="B1119" s="8" t="s">
        <v>1185</v>
      </c>
      <c r="C1119" s="8">
        <v>4</v>
      </c>
      <c r="D1119" s="8">
        <v>2</v>
      </c>
      <c r="E1119" s="9" t="s">
        <v>1190</v>
      </c>
      <c r="F1119" s="10"/>
      <c r="G1119" s="10"/>
      <c r="H1119" s="14"/>
      <c r="I1119" s="2">
        <v>0</v>
      </c>
      <c r="J1119" s="11">
        <v>0</v>
      </c>
      <c r="L1119" s="16"/>
    </row>
    <row r="1120" spans="1:12" ht="14" x14ac:dyDescent="0.15">
      <c r="A1120" s="7">
        <v>1119</v>
      </c>
      <c r="B1120" s="8" t="s">
        <v>1185</v>
      </c>
      <c r="C1120" s="8">
        <v>5</v>
      </c>
      <c r="D1120" s="8">
        <v>2</v>
      </c>
      <c r="E1120" s="9" t="s">
        <v>1191</v>
      </c>
      <c r="F1120" s="13" t="str">
        <f ca="1">IFERROR(__xludf.DUMMYFUNCTION("""COMPUTED_VALUE"""),"RP")</f>
        <v>RP</v>
      </c>
      <c r="G1120" s="13" t="str">
        <f ca="1">IFERROR(__xludf.DUMMYFUNCTION("""COMPUTED_VALUE"""),"RP")</f>
        <v>RP</v>
      </c>
      <c r="H1120" s="14"/>
      <c r="I1120" s="2" t="s">
        <v>74</v>
      </c>
      <c r="J1120" s="11">
        <v>1</v>
      </c>
      <c r="L1120" s="16"/>
    </row>
    <row r="1121" spans="1:12" ht="56" x14ac:dyDescent="0.15">
      <c r="A1121" s="7">
        <v>1120</v>
      </c>
      <c r="B1121" s="8" t="s">
        <v>1185</v>
      </c>
      <c r="C1121" s="8">
        <v>6</v>
      </c>
      <c r="D1121" s="8">
        <v>3</v>
      </c>
      <c r="E1121" s="9" t="s">
        <v>1192</v>
      </c>
      <c r="F1121" s="10"/>
      <c r="G1121" s="10"/>
      <c r="H1121" s="14"/>
      <c r="I1121" s="2">
        <v>0</v>
      </c>
      <c r="J1121" s="11">
        <v>0</v>
      </c>
      <c r="L1121" s="16"/>
    </row>
    <row r="1122" spans="1:12" ht="14" x14ac:dyDescent="0.15">
      <c r="A1122" s="7">
        <v>1121</v>
      </c>
      <c r="B1122" s="8" t="s">
        <v>1185</v>
      </c>
      <c r="C1122" s="8">
        <v>7</v>
      </c>
      <c r="D1122" s="8">
        <v>3</v>
      </c>
      <c r="E1122" s="9" t="s">
        <v>1193</v>
      </c>
      <c r="F1122" s="13" t="str">
        <f ca="1">IFERROR(__xludf.DUMMYFUNCTION("""COMPUTED_VALUE"""),"RP")</f>
        <v>RP</v>
      </c>
      <c r="G1122" s="13" t="str">
        <f ca="1">IFERROR(__xludf.DUMMYFUNCTION("""COMPUTED_VALUE"""),"RP")</f>
        <v>RP</v>
      </c>
      <c r="H1122" s="14"/>
      <c r="I1122" s="2" t="s">
        <v>74</v>
      </c>
      <c r="J1122" s="11">
        <v>1</v>
      </c>
      <c r="L1122" s="16"/>
    </row>
    <row r="1123" spans="1:12" ht="56" x14ac:dyDescent="0.15">
      <c r="A1123" s="7">
        <v>1122</v>
      </c>
      <c r="B1123" s="8" t="s">
        <v>1185</v>
      </c>
      <c r="C1123" s="8">
        <v>8</v>
      </c>
      <c r="D1123" s="8">
        <v>4</v>
      </c>
      <c r="E1123" s="9" t="s">
        <v>1194</v>
      </c>
      <c r="F1123" s="10"/>
      <c r="G1123" s="10"/>
      <c r="H1123" s="14"/>
      <c r="I1123" s="2">
        <v>0</v>
      </c>
      <c r="J1123" s="11">
        <v>0</v>
      </c>
      <c r="L1123" s="16"/>
    </row>
    <row r="1124" spans="1:12" ht="14" x14ac:dyDescent="0.15">
      <c r="A1124" s="7">
        <v>1123</v>
      </c>
      <c r="B1124" s="8" t="s">
        <v>1185</v>
      </c>
      <c r="C1124" s="8">
        <v>9</v>
      </c>
      <c r="D1124" s="8">
        <v>4</v>
      </c>
      <c r="E1124" s="9" t="s">
        <v>1195</v>
      </c>
      <c r="F1124" s="13" t="str">
        <f ca="1">IFERROR(__xludf.DUMMYFUNCTION("""COMPUTED_VALUE"""),"RP")</f>
        <v>RP</v>
      </c>
      <c r="G1124" s="13" t="str">
        <f ca="1">IFERROR(__xludf.DUMMYFUNCTION("""COMPUTED_VALUE"""),"RP")</f>
        <v>RP</v>
      </c>
      <c r="H1124" s="14"/>
      <c r="I1124" s="2" t="s">
        <v>74</v>
      </c>
      <c r="J1124" s="11">
        <v>1</v>
      </c>
      <c r="L1124" s="16"/>
    </row>
    <row r="1125" spans="1:12" ht="28" x14ac:dyDescent="0.15">
      <c r="A1125" s="7">
        <v>1124</v>
      </c>
      <c r="B1125" s="8" t="s">
        <v>1185</v>
      </c>
      <c r="C1125" s="8">
        <v>10</v>
      </c>
      <c r="D1125" s="8">
        <v>5</v>
      </c>
      <c r="E1125" s="9" t="s">
        <v>1196</v>
      </c>
      <c r="F1125" s="10"/>
      <c r="G1125" s="10"/>
      <c r="H1125" s="14"/>
      <c r="I1125" s="2">
        <v>0</v>
      </c>
      <c r="J1125" s="11">
        <v>0</v>
      </c>
      <c r="L1125" s="16"/>
    </row>
    <row r="1126" spans="1:12" ht="14" x14ac:dyDescent="0.15">
      <c r="A1126" s="7">
        <v>1125</v>
      </c>
      <c r="B1126" s="8" t="s">
        <v>1185</v>
      </c>
      <c r="C1126" s="8">
        <v>11</v>
      </c>
      <c r="D1126" s="8">
        <v>5</v>
      </c>
      <c r="E1126" s="9" t="s">
        <v>1197</v>
      </c>
      <c r="F1126" s="13" t="str">
        <f ca="1">IFERROR(__xludf.DUMMYFUNCTION("""COMPUTED_VALUE"""),"RP")</f>
        <v>RP</v>
      </c>
      <c r="G1126" s="13" t="str">
        <f ca="1">IFERROR(__xludf.DUMMYFUNCTION("""COMPUTED_VALUE"""),"RP")</f>
        <v>RP</v>
      </c>
      <c r="H1126" s="14"/>
      <c r="I1126" s="2" t="s">
        <v>74</v>
      </c>
      <c r="J1126" s="11">
        <v>1</v>
      </c>
      <c r="L1126" s="16"/>
    </row>
    <row r="1127" spans="1:12" ht="84" x14ac:dyDescent="0.15">
      <c r="A1127" s="7">
        <v>1126</v>
      </c>
      <c r="B1127" s="8" t="s">
        <v>1185</v>
      </c>
      <c r="C1127" s="8">
        <v>12</v>
      </c>
      <c r="D1127" s="8">
        <v>6</v>
      </c>
      <c r="E1127" s="9" t="s">
        <v>1198</v>
      </c>
      <c r="F1127" s="10"/>
      <c r="G1127" s="10"/>
      <c r="H1127" s="14"/>
      <c r="I1127" s="2">
        <v>0</v>
      </c>
      <c r="J1127" s="11">
        <v>0</v>
      </c>
      <c r="L1127" s="16"/>
    </row>
    <row r="1128" spans="1:12" ht="14" x14ac:dyDescent="0.15">
      <c r="A1128" s="7">
        <v>1127</v>
      </c>
      <c r="B1128" s="8" t="s">
        <v>1185</v>
      </c>
      <c r="C1128" s="8">
        <v>13</v>
      </c>
      <c r="D1128" s="8">
        <v>6</v>
      </c>
      <c r="E1128" s="9" t="s">
        <v>1199</v>
      </c>
      <c r="F1128" s="13" t="str">
        <f ca="1">IFERROR(__xludf.DUMMYFUNCTION("""COMPUTED_VALUE"""),"RP")</f>
        <v>RP</v>
      </c>
      <c r="G1128" s="13" t="str">
        <f ca="1">IFERROR(__xludf.DUMMYFUNCTION("""COMPUTED_VALUE"""),"RP")</f>
        <v>RP</v>
      </c>
      <c r="H1128" s="14"/>
      <c r="I1128" s="2" t="s">
        <v>74</v>
      </c>
      <c r="J1128" s="11">
        <v>1</v>
      </c>
      <c r="L1128" s="16"/>
    </row>
    <row r="1129" spans="1:12" ht="42" x14ac:dyDescent="0.15">
      <c r="A1129" s="7">
        <v>1128</v>
      </c>
      <c r="B1129" s="8" t="s">
        <v>1185</v>
      </c>
      <c r="C1129" s="8">
        <v>14</v>
      </c>
      <c r="D1129" s="8">
        <v>7</v>
      </c>
      <c r="E1129" s="9" t="s">
        <v>1200</v>
      </c>
      <c r="F1129" s="10"/>
      <c r="G1129" s="10"/>
      <c r="H1129" s="14"/>
      <c r="I1129" s="2">
        <v>0</v>
      </c>
      <c r="J1129" s="11">
        <v>0</v>
      </c>
      <c r="L1129" s="16"/>
    </row>
    <row r="1130" spans="1:12" ht="28" x14ac:dyDescent="0.15">
      <c r="A1130" s="7">
        <v>1129</v>
      </c>
      <c r="B1130" s="8" t="s">
        <v>1185</v>
      </c>
      <c r="C1130" s="8">
        <v>15</v>
      </c>
      <c r="D1130" s="8">
        <v>7</v>
      </c>
      <c r="E1130" s="9" t="s">
        <v>1201</v>
      </c>
      <c r="F1130" s="13" t="str">
        <f ca="1">IFERROR(__xludf.DUMMYFUNCTION("""COMPUTED_VALUE"""),"WD")</f>
        <v>WD</v>
      </c>
      <c r="G1130" s="13" t="str">
        <f ca="1">IFERROR(__xludf.DUMMYFUNCTION("""COMPUTED_VALUE"""),"WD")</f>
        <v>WD</v>
      </c>
      <c r="H1130" s="14"/>
      <c r="I1130" s="2" t="s">
        <v>45</v>
      </c>
      <c r="J1130" s="11">
        <v>1</v>
      </c>
      <c r="L1130" s="16"/>
    </row>
    <row r="1131" spans="1:12" ht="42" x14ac:dyDescent="0.15">
      <c r="A1131" s="7">
        <v>1130</v>
      </c>
      <c r="B1131" s="8" t="s">
        <v>1185</v>
      </c>
      <c r="C1131" s="8">
        <v>16</v>
      </c>
      <c r="D1131" s="8">
        <v>8</v>
      </c>
      <c r="E1131" s="9" t="s">
        <v>1202</v>
      </c>
      <c r="F1131" s="10"/>
      <c r="G1131" s="10"/>
      <c r="H1131" s="14"/>
      <c r="I1131" s="2">
        <v>0</v>
      </c>
      <c r="J1131" s="11">
        <v>0</v>
      </c>
      <c r="L1131" s="16"/>
    </row>
    <row r="1132" spans="1:12" ht="14" x14ac:dyDescent="0.15">
      <c r="A1132" s="7">
        <v>1131</v>
      </c>
      <c r="B1132" s="8" t="s">
        <v>1185</v>
      </c>
      <c r="C1132" s="8">
        <v>17</v>
      </c>
      <c r="D1132" s="8">
        <v>8</v>
      </c>
      <c r="E1132" s="9" t="s">
        <v>1203</v>
      </c>
      <c r="F1132" s="13" t="str">
        <f ca="1">IFERROR(__xludf.DUMMYFUNCTION("""COMPUTED_VALUE"""),"WD")</f>
        <v>WD</v>
      </c>
      <c r="G1132" s="13" t="str">
        <f ca="1">IFERROR(__xludf.DUMMYFUNCTION("""COMPUTED_VALUE"""),"WD")</f>
        <v>WD</v>
      </c>
      <c r="H1132" s="14"/>
      <c r="I1132" s="2" t="s">
        <v>45</v>
      </c>
      <c r="J1132" s="11">
        <v>1</v>
      </c>
      <c r="L1132" s="16"/>
    </row>
    <row r="1133" spans="1:12" ht="28" x14ac:dyDescent="0.15">
      <c r="A1133" s="7">
        <v>1132</v>
      </c>
      <c r="B1133" s="8" t="s">
        <v>1185</v>
      </c>
      <c r="C1133" s="8">
        <v>18</v>
      </c>
      <c r="D1133" s="8">
        <v>9</v>
      </c>
      <c r="E1133" s="9" t="s">
        <v>1204</v>
      </c>
      <c r="F1133" s="10"/>
      <c r="G1133" s="10"/>
      <c r="H1133" s="14"/>
      <c r="I1133" s="2">
        <v>0</v>
      </c>
      <c r="J1133" s="11">
        <v>0</v>
      </c>
      <c r="L1133" s="16"/>
    </row>
    <row r="1134" spans="1:12" ht="14" x14ac:dyDescent="0.15">
      <c r="A1134" s="7">
        <v>1133</v>
      </c>
      <c r="B1134" s="8" t="s">
        <v>1185</v>
      </c>
      <c r="C1134" s="8">
        <v>19</v>
      </c>
      <c r="D1134" s="8">
        <v>9</v>
      </c>
      <c r="E1134" s="9" t="s">
        <v>1205</v>
      </c>
      <c r="F1134" s="13" t="str">
        <f ca="1">IFERROR(__xludf.DUMMYFUNCTION("""COMPUTED_VALUE"""),"RP")</f>
        <v>RP</v>
      </c>
      <c r="G1134" s="13" t="str">
        <f ca="1">IFERROR(__xludf.DUMMYFUNCTION("""COMPUTED_VALUE"""),"RP")</f>
        <v>RP</v>
      </c>
      <c r="H1134" s="14"/>
      <c r="I1134" s="2" t="s">
        <v>74</v>
      </c>
      <c r="J1134" s="11">
        <v>1</v>
      </c>
      <c r="L1134" s="16"/>
    </row>
    <row r="1135" spans="1:12" ht="14" x14ac:dyDescent="0.15">
      <c r="A1135" s="7">
        <v>1134</v>
      </c>
      <c r="B1135" s="8" t="s">
        <v>1206</v>
      </c>
      <c r="C1135" s="8">
        <v>0</v>
      </c>
      <c r="D1135" s="8">
        <v>0</v>
      </c>
      <c r="E1135" s="9" t="s">
        <v>1207</v>
      </c>
      <c r="F1135" s="10"/>
      <c r="G1135" s="10"/>
      <c r="H1135" s="14"/>
      <c r="I1135" s="2">
        <v>0</v>
      </c>
      <c r="J1135" s="11">
        <v>0</v>
      </c>
      <c r="L1135" s="16"/>
    </row>
    <row r="1136" spans="1:12" ht="14" x14ac:dyDescent="0.15">
      <c r="A1136" s="7">
        <v>1135</v>
      </c>
      <c r="B1136" s="8" t="s">
        <v>1206</v>
      </c>
      <c r="C1136" s="8">
        <v>1</v>
      </c>
      <c r="D1136" s="8">
        <v>0</v>
      </c>
      <c r="E1136" s="9" t="s">
        <v>1208</v>
      </c>
      <c r="F1136" s="13" t="str">
        <f ca="1">IFERROR(__xludf.DUMMYFUNCTION("""COMPUTED_VALUE"""),"O")</f>
        <v>O</v>
      </c>
      <c r="G1136" s="13" t="str">
        <f ca="1">IFERROR(__xludf.DUMMYFUNCTION("""COMPUTED_VALUE"""),"O")</f>
        <v>O</v>
      </c>
      <c r="H1136" s="14"/>
      <c r="I1136" s="2" t="s">
        <v>19</v>
      </c>
      <c r="J1136" s="11">
        <v>1</v>
      </c>
      <c r="L1136" s="16"/>
    </row>
    <row r="1137" spans="1:12" ht="14" x14ac:dyDescent="0.15">
      <c r="A1137" s="7">
        <v>1136</v>
      </c>
      <c r="B1137" s="8" t="s">
        <v>1206</v>
      </c>
      <c r="C1137" s="8">
        <v>2</v>
      </c>
      <c r="D1137" s="8">
        <v>1</v>
      </c>
      <c r="E1137" s="9" t="s">
        <v>1209</v>
      </c>
      <c r="F1137" s="10"/>
      <c r="G1137" s="10"/>
      <c r="H1137" s="14"/>
      <c r="I1137" s="2">
        <v>0</v>
      </c>
      <c r="J1137" s="11">
        <v>0</v>
      </c>
      <c r="L1137" s="16"/>
    </row>
    <row r="1138" spans="1:12" ht="14" x14ac:dyDescent="0.15">
      <c r="A1138" s="7">
        <v>1137</v>
      </c>
      <c r="B1138" s="8" t="s">
        <v>1206</v>
      </c>
      <c r="C1138" s="8">
        <v>3</v>
      </c>
      <c r="D1138" s="8">
        <v>1</v>
      </c>
      <c r="E1138" s="9" t="s">
        <v>1210</v>
      </c>
      <c r="F1138" s="13" t="str">
        <f ca="1">IFERROR(__xludf.DUMMYFUNCTION("""COMPUTED_VALUE"""),"RP")</f>
        <v>RP</v>
      </c>
      <c r="G1138" s="13" t="str">
        <f ca="1">IFERROR(__xludf.DUMMYFUNCTION("""COMPUTED_VALUE"""),"RP")</f>
        <v>RP</v>
      </c>
      <c r="H1138" s="14"/>
      <c r="I1138" s="2" t="s">
        <v>74</v>
      </c>
      <c r="J1138" s="11">
        <v>1</v>
      </c>
      <c r="L1138" s="16"/>
    </row>
    <row r="1139" spans="1:12" ht="14" x14ac:dyDescent="0.15">
      <c r="A1139" s="7">
        <v>1138</v>
      </c>
      <c r="B1139" s="8" t="s">
        <v>1206</v>
      </c>
      <c r="C1139" s="8">
        <v>4</v>
      </c>
      <c r="D1139" s="8">
        <v>2</v>
      </c>
      <c r="E1139" s="9" t="s">
        <v>1211</v>
      </c>
      <c r="F1139" s="10"/>
      <c r="G1139" s="10"/>
      <c r="H1139" s="14"/>
      <c r="I1139" s="2">
        <v>0</v>
      </c>
      <c r="J1139" s="11">
        <v>0</v>
      </c>
      <c r="L1139" s="16"/>
    </row>
    <row r="1140" spans="1:12" ht="14" x14ac:dyDescent="0.15">
      <c r="A1140" s="7">
        <v>1139</v>
      </c>
      <c r="B1140" s="8" t="s">
        <v>1206</v>
      </c>
      <c r="C1140" s="8">
        <v>5</v>
      </c>
      <c r="D1140" s="8">
        <v>2</v>
      </c>
      <c r="E1140" s="9" t="s">
        <v>1212</v>
      </c>
      <c r="F1140" s="13" t="str">
        <f ca="1">IFERROR(__xludf.DUMMYFUNCTION("""COMPUTED_VALUE"""),"RP")</f>
        <v>RP</v>
      </c>
      <c r="G1140" s="13" t="str">
        <f ca="1">IFERROR(__xludf.DUMMYFUNCTION("""COMPUTED_VALUE"""),"RP")</f>
        <v>RP</v>
      </c>
      <c r="H1140" s="14"/>
      <c r="I1140" s="2" t="s">
        <v>74</v>
      </c>
      <c r="J1140" s="11">
        <v>1</v>
      </c>
      <c r="L1140" s="16"/>
    </row>
    <row r="1141" spans="1:12" ht="14" x14ac:dyDescent="0.15">
      <c r="A1141" s="7">
        <v>1140</v>
      </c>
      <c r="B1141" s="8" t="s">
        <v>1206</v>
      </c>
      <c r="C1141" s="8">
        <v>6</v>
      </c>
      <c r="D1141" s="8">
        <v>3</v>
      </c>
      <c r="E1141" s="9" t="s">
        <v>1213</v>
      </c>
      <c r="F1141" s="10"/>
      <c r="G1141" s="10"/>
      <c r="H1141" s="14"/>
      <c r="I1141" s="2">
        <v>0</v>
      </c>
      <c r="J1141" s="11">
        <v>0</v>
      </c>
      <c r="L1141" s="16"/>
    </row>
    <row r="1142" spans="1:12" ht="14" x14ac:dyDescent="0.15">
      <c r="A1142" s="7">
        <v>1141</v>
      </c>
      <c r="B1142" s="8" t="s">
        <v>1206</v>
      </c>
      <c r="C1142" s="8">
        <v>7</v>
      </c>
      <c r="D1142" s="8">
        <v>3</v>
      </c>
      <c r="E1142" s="9" t="s">
        <v>1214</v>
      </c>
      <c r="F1142" s="13" t="str">
        <f ca="1">IFERROR(__xludf.DUMMYFUNCTION("""COMPUTED_VALUE"""),"RP")</f>
        <v>RP</v>
      </c>
      <c r="G1142" s="13" t="str">
        <f ca="1">IFERROR(__xludf.DUMMYFUNCTION("""COMPUTED_VALUE"""),"RI")</f>
        <v>RI</v>
      </c>
      <c r="H1142" s="8" t="s">
        <v>14</v>
      </c>
      <c r="I1142" s="2" t="s">
        <v>14</v>
      </c>
      <c r="J1142" s="11">
        <v>1</v>
      </c>
      <c r="L1142" s="16"/>
    </row>
    <row r="1143" spans="1:12" ht="28" x14ac:dyDescent="0.15">
      <c r="A1143" s="7">
        <v>1142</v>
      </c>
      <c r="B1143" s="8" t="s">
        <v>1206</v>
      </c>
      <c r="C1143" s="8">
        <v>8</v>
      </c>
      <c r="D1143" s="8">
        <v>4</v>
      </c>
      <c r="E1143" s="9" t="s">
        <v>1215</v>
      </c>
      <c r="F1143" s="10"/>
      <c r="G1143" s="10"/>
      <c r="H1143" s="14"/>
      <c r="I1143" s="2">
        <v>0</v>
      </c>
      <c r="J1143" s="11">
        <v>0</v>
      </c>
      <c r="L1143" s="16"/>
    </row>
    <row r="1144" spans="1:12" ht="14" x14ac:dyDescent="0.15">
      <c r="A1144" s="7">
        <v>1143</v>
      </c>
      <c r="B1144" s="8" t="s">
        <v>1206</v>
      </c>
      <c r="C1144" s="8">
        <v>9</v>
      </c>
      <c r="D1144" s="8">
        <v>4</v>
      </c>
      <c r="E1144" s="9" t="s">
        <v>1216</v>
      </c>
      <c r="F1144" s="13" t="str">
        <f ca="1">IFERROR(__xludf.DUMMYFUNCTION("""COMPUTED_VALUE"""),"RP")</f>
        <v>RP</v>
      </c>
      <c r="G1144" s="13" t="str">
        <f ca="1">IFERROR(__xludf.DUMMYFUNCTION("""COMPUTED_VALUE"""),"RP")</f>
        <v>RP</v>
      </c>
      <c r="H1144" s="14"/>
      <c r="I1144" s="2" t="s">
        <v>74</v>
      </c>
      <c r="J1144" s="11">
        <v>1</v>
      </c>
      <c r="L1144" s="16"/>
    </row>
    <row r="1145" spans="1:12" ht="28" x14ac:dyDescent="0.15">
      <c r="A1145" s="7">
        <v>1144</v>
      </c>
      <c r="B1145" s="8" t="s">
        <v>1206</v>
      </c>
      <c r="C1145" s="8">
        <v>10</v>
      </c>
      <c r="D1145" s="8">
        <v>5</v>
      </c>
      <c r="E1145" s="9" t="s">
        <v>1217</v>
      </c>
      <c r="F1145" s="10"/>
      <c r="G1145" s="10"/>
      <c r="H1145" s="14"/>
      <c r="I1145" s="2">
        <v>0</v>
      </c>
      <c r="J1145" s="11">
        <v>0</v>
      </c>
      <c r="L1145" s="16"/>
    </row>
    <row r="1146" spans="1:12" ht="14" x14ac:dyDescent="0.15">
      <c r="A1146" s="7">
        <v>1145</v>
      </c>
      <c r="B1146" s="8" t="s">
        <v>1206</v>
      </c>
      <c r="C1146" s="8">
        <v>11</v>
      </c>
      <c r="D1146" s="8">
        <v>5</v>
      </c>
      <c r="E1146" s="9" t="s">
        <v>1218</v>
      </c>
      <c r="F1146" s="13" t="str">
        <f ca="1">IFERROR(__xludf.DUMMYFUNCTION("""COMPUTED_VALUE"""),"RP")</f>
        <v>RP</v>
      </c>
      <c r="G1146" s="13" t="str">
        <f ca="1">IFERROR(__xludf.DUMMYFUNCTION("""COMPUTED_VALUE"""),"RP")</f>
        <v>RP</v>
      </c>
      <c r="H1146" s="14"/>
      <c r="I1146" s="2" t="s">
        <v>74</v>
      </c>
      <c r="J1146" s="11">
        <v>1</v>
      </c>
      <c r="L1146" s="16"/>
    </row>
    <row r="1147" spans="1:12" ht="28" x14ac:dyDescent="0.15">
      <c r="A1147" s="7">
        <v>1146</v>
      </c>
      <c r="B1147" s="8" t="s">
        <v>1206</v>
      </c>
      <c r="C1147" s="8">
        <v>12</v>
      </c>
      <c r="D1147" s="8">
        <v>6</v>
      </c>
      <c r="E1147" s="9" t="s">
        <v>1219</v>
      </c>
      <c r="F1147" s="10"/>
      <c r="G1147" s="10"/>
      <c r="H1147" s="14"/>
      <c r="I1147" s="2">
        <v>0</v>
      </c>
      <c r="J1147" s="11">
        <v>0</v>
      </c>
      <c r="L1147" s="16"/>
    </row>
    <row r="1148" spans="1:12" ht="14" x14ac:dyDescent="0.15">
      <c r="A1148" s="7">
        <v>1147</v>
      </c>
      <c r="B1148" s="8" t="s">
        <v>1206</v>
      </c>
      <c r="C1148" s="8">
        <v>13</v>
      </c>
      <c r="D1148" s="8">
        <v>6</v>
      </c>
      <c r="E1148" s="9" t="s">
        <v>1220</v>
      </c>
      <c r="F1148" s="13" t="str">
        <f ca="1">IFERROR(__xludf.DUMMYFUNCTION("""COMPUTED_VALUE"""),"RI")</f>
        <v>RI</v>
      </c>
      <c r="G1148" s="13" t="str">
        <f ca="1">IFERROR(__xludf.DUMMYFUNCTION("""COMPUTED_VALUE"""),"RI")</f>
        <v>RI</v>
      </c>
      <c r="H1148" s="14"/>
      <c r="I1148" s="2" t="s">
        <v>14</v>
      </c>
      <c r="J1148" s="11">
        <v>1</v>
      </c>
      <c r="L1148" s="16"/>
    </row>
    <row r="1149" spans="1:12" ht="14" x14ac:dyDescent="0.15">
      <c r="A1149" s="7">
        <v>1148</v>
      </c>
      <c r="B1149" s="8" t="s">
        <v>1206</v>
      </c>
      <c r="C1149" s="8">
        <v>14</v>
      </c>
      <c r="D1149" s="8">
        <v>7</v>
      </c>
      <c r="E1149" s="9" t="s">
        <v>1221</v>
      </c>
      <c r="F1149" s="10"/>
      <c r="G1149" s="10"/>
      <c r="H1149" s="14"/>
      <c r="I1149" s="2">
        <v>0</v>
      </c>
      <c r="J1149" s="11">
        <v>0</v>
      </c>
      <c r="L1149" s="16"/>
    </row>
    <row r="1150" spans="1:12" ht="14" x14ac:dyDescent="0.15">
      <c r="A1150" s="7">
        <v>1149</v>
      </c>
      <c r="B1150" s="8" t="s">
        <v>1206</v>
      </c>
      <c r="C1150" s="8">
        <v>15</v>
      </c>
      <c r="D1150" s="8">
        <v>7</v>
      </c>
      <c r="E1150" s="9" t="s">
        <v>1222</v>
      </c>
      <c r="F1150" s="13" t="str">
        <f ca="1">IFERROR(__xludf.DUMMYFUNCTION("""COMPUTED_VALUE"""),"RP")</f>
        <v>RP</v>
      </c>
      <c r="G1150" s="13" t="str">
        <f ca="1">IFERROR(__xludf.DUMMYFUNCTION("""COMPUTED_VALUE"""),"RP")</f>
        <v>RP</v>
      </c>
      <c r="H1150" s="14"/>
      <c r="I1150" s="2" t="s">
        <v>74</v>
      </c>
      <c r="J1150" s="11">
        <v>1</v>
      </c>
      <c r="L1150" s="16"/>
    </row>
    <row r="1151" spans="1:12" ht="14" x14ac:dyDescent="0.15">
      <c r="A1151" s="7">
        <v>1150</v>
      </c>
      <c r="B1151" s="8" t="s">
        <v>1206</v>
      </c>
      <c r="C1151" s="8">
        <v>16</v>
      </c>
      <c r="D1151" s="8">
        <v>8</v>
      </c>
      <c r="E1151" s="9" t="s">
        <v>1223</v>
      </c>
      <c r="F1151" s="10"/>
      <c r="G1151" s="10"/>
      <c r="H1151" s="14"/>
      <c r="I1151" s="2">
        <v>0</v>
      </c>
      <c r="J1151" s="11">
        <v>0</v>
      </c>
      <c r="L1151" s="16"/>
    </row>
    <row r="1152" spans="1:12" ht="28" x14ac:dyDescent="0.15">
      <c r="A1152" s="7">
        <v>1151</v>
      </c>
      <c r="B1152" s="8" t="s">
        <v>1206</v>
      </c>
      <c r="C1152" s="8">
        <v>17</v>
      </c>
      <c r="D1152" s="8">
        <v>8</v>
      </c>
      <c r="E1152" s="9" t="s">
        <v>1224</v>
      </c>
      <c r="F1152" s="13" t="str">
        <f ca="1">IFERROR(__xludf.DUMMYFUNCTION("""COMPUTED_VALUE"""),"CC")</f>
        <v>CC</v>
      </c>
      <c r="G1152" s="13" t="str">
        <f ca="1">IFERROR(__xludf.DUMMYFUNCTION("""COMPUTED_VALUE"""),"CC")</f>
        <v>CC</v>
      </c>
      <c r="H1152" s="14"/>
      <c r="I1152" s="2" t="s">
        <v>77</v>
      </c>
      <c r="J1152" s="11">
        <v>1</v>
      </c>
      <c r="L1152" s="16"/>
    </row>
    <row r="1153" spans="1:12" ht="42" x14ac:dyDescent="0.15">
      <c r="A1153" s="7">
        <v>1152</v>
      </c>
      <c r="B1153" s="8" t="s">
        <v>1206</v>
      </c>
      <c r="C1153" s="8">
        <v>18</v>
      </c>
      <c r="D1153" s="8">
        <v>9</v>
      </c>
      <c r="E1153" s="9" t="s">
        <v>1225</v>
      </c>
      <c r="F1153" s="10"/>
      <c r="G1153" s="10"/>
      <c r="H1153" s="14"/>
      <c r="I1153" s="2">
        <v>0</v>
      </c>
      <c r="J1153" s="11">
        <v>0</v>
      </c>
      <c r="L1153" s="16"/>
    </row>
    <row r="1154" spans="1:12" ht="14" x14ac:dyDescent="0.15">
      <c r="A1154" s="7">
        <v>1153</v>
      </c>
      <c r="B1154" s="8" t="s">
        <v>1206</v>
      </c>
      <c r="C1154" s="8">
        <v>19</v>
      </c>
      <c r="D1154" s="8">
        <v>9</v>
      </c>
      <c r="E1154" s="9" t="s">
        <v>1226</v>
      </c>
      <c r="F1154" s="13" t="str">
        <f ca="1">IFERROR(__xludf.DUMMYFUNCTION("""COMPUTED_VALUE"""),"CC")</f>
        <v>CC</v>
      </c>
      <c r="G1154" s="13" t="str">
        <f ca="1">IFERROR(__xludf.DUMMYFUNCTION("""COMPUTED_VALUE"""),"CC")</f>
        <v>CC</v>
      </c>
      <c r="H1154" s="14"/>
      <c r="I1154" s="2" t="s">
        <v>77</v>
      </c>
      <c r="J1154" s="11">
        <v>1</v>
      </c>
      <c r="L1154" s="16"/>
    </row>
    <row r="1155" spans="1:12" ht="28" x14ac:dyDescent="0.15">
      <c r="A1155" s="7">
        <v>1154</v>
      </c>
      <c r="B1155" s="8" t="s">
        <v>1206</v>
      </c>
      <c r="C1155" s="8">
        <v>20</v>
      </c>
      <c r="D1155" s="8">
        <v>10</v>
      </c>
      <c r="E1155" s="9" t="s">
        <v>1227</v>
      </c>
      <c r="F1155" s="10"/>
      <c r="G1155" s="10"/>
      <c r="H1155" s="14"/>
      <c r="I1155" s="2">
        <v>0</v>
      </c>
      <c r="J1155" s="11">
        <v>0</v>
      </c>
      <c r="L1155" s="16"/>
    </row>
    <row r="1156" spans="1:12" ht="14" x14ac:dyDescent="0.15">
      <c r="A1156" s="7">
        <v>1155</v>
      </c>
      <c r="B1156" s="8" t="s">
        <v>1228</v>
      </c>
      <c r="C1156" s="8">
        <v>0</v>
      </c>
      <c r="D1156" s="8">
        <v>0</v>
      </c>
      <c r="E1156" s="9" t="s">
        <v>200</v>
      </c>
      <c r="F1156" s="10"/>
      <c r="G1156" s="10"/>
      <c r="H1156" s="14"/>
      <c r="I1156" s="2">
        <v>0</v>
      </c>
      <c r="J1156" s="11">
        <v>0</v>
      </c>
      <c r="L1156" s="16"/>
    </row>
    <row r="1157" spans="1:12" ht="14" x14ac:dyDescent="0.15">
      <c r="A1157" s="7">
        <v>1156</v>
      </c>
      <c r="B1157" s="8" t="s">
        <v>1228</v>
      </c>
      <c r="C1157" s="8">
        <v>1</v>
      </c>
      <c r="D1157" s="8">
        <v>0</v>
      </c>
      <c r="E1157" s="9" t="s">
        <v>1229</v>
      </c>
      <c r="F1157" s="13" t="str">
        <f ca="1">IFERROR(__xludf.DUMMYFUNCTION("""COMPUTED_VALUE"""),"O")</f>
        <v>O</v>
      </c>
      <c r="G1157" s="13" t="str">
        <f ca="1">IFERROR(__xludf.DUMMYFUNCTION("""COMPUTED_VALUE"""),"O")</f>
        <v>O</v>
      </c>
      <c r="H1157" s="14"/>
      <c r="I1157" s="2" t="s">
        <v>19</v>
      </c>
      <c r="J1157" s="11">
        <v>1</v>
      </c>
      <c r="L1157" s="16"/>
    </row>
    <row r="1158" spans="1:12" ht="28" x14ac:dyDescent="0.15">
      <c r="A1158" s="7">
        <v>1157</v>
      </c>
      <c r="B1158" s="8" t="s">
        <v>1228</v>
      </c>
      <c r="C1158" s="8">
        <v>2</v>
      </c>
      <c r="D1158" s="8">
        <v>1</v>
      </c>
      <c r="E1158" s="9" t="s">
        <v>1230</v>
      </c>
      <c r="F1158" s="10"/>
      <c r="G1158" s="10"/>
      <c r="H1158" s="14"/>
      <c r="I1158" s="2">
        <v>0</v>
      </c>
      <c r="J1158" s="11">
        <v>0</v>
      </c>
      <c r="L1158" s="16"/>
    </row>
    <row r="1159" spans="1:12" ht="14" x14ac:dyDescent="0.15">
      <c r="A1159" s="7">
        <v>1158</v>
      </c>
      <c r="B1159" s="8" t="s">
        <v>1228</v>
      </c>
      <c r="C1159" s="8">
        <v>3</v>
      </c>
      <c r="D1159" s="8">
        <v>1</v>
      </c>
      <c r="E1159" s="9" t="s">
        <v>1231</v>
      </c>
      <c r="F1159" s="13" t="str">
        <f ca="1">IFERROR(__xludf.DUMMYFUNCTION("""COMPUTED_VALUE"""),"RP")</f>
        <v>RP</v>
      </c>
      <c r="G1159" s="13" t="str">
        <f ca="1">IFERROR(__xludf.DUMMYFUNCTION("""COMPUTED_VALUE"""),"RP")</f>
        <v>RP</v>
      </c>
      <c r="H1159" s="14"/>
      <c r="I1159" s="2" t="s">
        <v>74</v>
      </c>
      <c r="J1159" s="11">
        <v>1</v>
      </c>
      <c r="L1159" s="16"/>
    </row>
    <row r="1160" spans="1:12" ht="42" x14ac:dyDescent="0.15">
      <c r="A1160" s="7">
        <v>1159</v>
      </c>
      <c r="B1160" s="8" t="s">
        <v>1228</v>
      </c>
      <c r="C1160" s="8">
        <v>4</v>
      </c>
      <c r="D1160" s="8">
        <v>2</v>
      </c>
      <c r="E1160" s="9" t="s">
        <v>1232</v>
      </c>
      <c r="F1160" s="10"/>
      <c r="G1160" s="10"/>
      <c r="H1160" s="14"/>
      <c r="I1160" s="2">
        <v>0</v>
      </c>
      <c r="J1160" s="11">
        <v>0</v>
      </c>
      <c r="L1160" s="16"/>
    </row>
    <row r="1161" spans="1:12" ht="28" x14ac:dyDescent="0.15">
      <c r="A1161" s="7">
        <v>1160</v>
      </c>
      <c r="B1161" s="8" t="s">
        <v>1228</v>
      </c>
      <c r="C1161" s="8">
        <v>5</v>
      </c>
      <c r="D1161" s="8">
        <v>2</v>
      </c>
      <c r="E1161" s="9" t="s">
        <v>1233</v>
      </c>
      <c r="F1161" s="13" t="str">
        <f ca="1">IFERROR(__xludf.DUMMYFUNCTION("""COMPUTED_VALUE"""),"WD")</f>
        <v>WD</v>
      </c>
      <c r="G1161" s="13" t="str">
        <f ca="1">IFERROR(__xludf.DUMMYFUNCTION("""COMPUTED_VALUE"""),"WD")</f>
        <v>WD</v>
      </c>
      <c r="H1161" s="14"/>
      <c r="I1161" s="2" t="s">
        <v>45</v>
      </c>
      <c r="J1161" s="11">
        <v>1</v>
      </c>
      <c r="L1161" s="16"/>
    </row>
    <row r="1162" spans="1:12" ht="70" x14ac:dyDescent="0.15">
      <c r="A1162" s="7">
        <v>1161</v>
      </c>
      <c r="B1162" s="8" t="s">
        <v>1228</v>
      </c>
      <c r="C1162" s="8">
        <v>6</v>
      </c>
      <c r="D1162" s="8">
        <v>3</v>
      </c>
      <c r="E1162" s="9" t="s">
        <v>1234</v>
      </c>
      <c r="F1162" s="10"/>
      <c r="G1162" s="10"/>
      <c r="H1162" s="14"/>
      <c r="I1162" s="2">
        <v>0</v>
      </c>
      <c r="J1162" s="11">
        <v>0</v>
      </c>
      <c r="L1162" s="16"/>
    </row>
    <row r="1163" spans="1:12" ht="42" x14ac:dyDescent="0.15">
      <c r="A1163" s="7">
        <v>1162</v>
      </c>
      <c r="B1163" s="8" t="s">
        <v>1228</v>
      </c>
      <c r="C1163" s="8">
        <v>7</v>
      </c>
      <c r="D1163" s="8">
        <v>3</v>
      </c>
      <c r="E1163" s="9" t="s">
        <v>1235</v>
      </c>
      <c r="F1163" s="13" t="str">
        <f ca="1">IFERROR(__xludf.DUMMYFUNCTION("""COMPUTED_VALUE"""),"RP")</f>
        <v>RP</v>
      </c>
      <c r="G1163" s="13" t="str">
        <f ca="1">IFERROR(__xludf.DUMMYFUNCTION("""COMPUTED_VALUE"""),"RP")</f>
        <v>RP</v>
      </c>
      <c r="H1163" s="14"/>
      <c r="I1163" s="2" t="s">
        <v>74</v>
      </c>
      <c r="J1163" s="11">
        <v>1</v>
      </c>
      <c r="L1163" s="16"/>
    </row>
    <row r="1164" spans="1:12" ht="42" x14ac:dyDescent="0.15">
      <c r="A1164" s="7">
        <v>1163</v>
      </c>
      <c r="B1164" s="8" t="s">
        <v>1228</v>
      </c>
      <c r="C1164" s="8">
        <v>8</v>
      </c>
      <c r="D1164" s="8">
        <v>4</v>
      </c>
      <c r="E1164" s="9" t="s">
        <v>1236</v>
      </c>
      <c r="F1164" s="10"/>
      <c r="G1164" s="10"/>
      <c r="H1164" s="14"/>
      <c r="I1164" s="2">
        <v>0</v>
      </c>
      <c r="J1164" s="11">
        <v>0</v>
      </c>
      <c r="L1164" s="16"/>
    </row>
    <row r="1165" spans="1:12" ht="42" x14ac:dyDescent="0.15">
      <c r="A1165" s="7">
        <v>1164</v>
      </c>
      <c r="B1165" s="8" t="s">
        <v>1228</v>
      </c>
      <c r="C1165" s="8">
        <v>9</v>
      </c>
      <c r="D1165" s="8">
        <v>4</v>
      </c>
      <c r="E1165" s="9" t="s">
        <v>1237</v>
      </c>
      <c r="F1165" s="13" t="str">
        <f ca="1">IFERROR(__xludf.DUMMYFUNCTION("""COMPUTED_VALUE"""),"RP")</f>
        <v>RP</v>
      </c>
      <c r="G1165" s="13" t="str">
        <f ca="1">IFERROR(__xludf.DUMMYFUNCTION("""COMPUTED_VALUE"""),"O")</f>
        <v>O</v>
      </c>
      <c r="H1165" s="8" t="s">
        <v>19</v>
      </c>
      <c r="I1165" s="2" t="s">
        <v>19</v>
      </c>
      <c r="J1165" s="11">
        <v>1</v>
      </c>
      <c r="L1165" s="16"/>
    </row>
    <row r="1166" spans="1:12" ht="28" x14ac:dyDescent="0.15">
      <c r="A1166" s="7">
        <v>1165</v>
      </c>
      <c r="B1166" s="8" t="s">
        <v>1228</v>
      </c>
      <c r="C1166" s="8">
        <v>10</v>
      </c>
      <c r="D1166" s="8">
        <v>5</v>
      </c>
      <c r="E1166" s="9" t="s">
        <v>1238</v>
      </c>
      <c r="F1166" s="10"/>
      <c r="G1166" s="10"/>
      <c r="H1166" s="14"/>
      <c r="I1166" s="2">
        <v>0</v>
      </c>
      <c r="J1166" s="11">
        <v>0</v>
      </c>
      <c r="L1166" s="16"/>
    </row>
    <row r="1167" spans="1:12" ht="28" x14ac:dyDescent="0.15">
      <c r="A1167" s="7">
        <v>1166</v>
      </c>
      <c r="B1167" s="8" t="s">
        <v>1228</v>
      </c>
      <c r="C1167" s="8">
        <v>11</v>
      </c>
      <c r="D1167" s="8">
        <v>5</v>
      </c>
      <c r="E1167" s="9" t="s">
        <v>1239</v>
      </c>
      <c r="F1167" s="13" t="str">
        <f ca="1">IFERROR(__xludf.DUMMYFUNCTION("""COMPUTED_VALUE"""),"O")</f>
        <v>O</v>
      </c>
      <c r="G1167" s="13" t="str">
        <f ca="1">IFERROR(__xludf.DUMMYFUNCTION("""COMPUTED_VALUE"""),"O")</f>
        <v>O</v>
      </c>
      <c r="H1167" s="14"/>
      <c r="I1167" s="2" t="s">
        <v>19</v>
      </c>
      <c r="J1167" s="11">
        <v>1</v>
      </c>
      <c r="L1167" s="16"/>
    </row>
    <row r="1168" spans="1:12" ht="28" x14ac:dyDescent="0.15">
      <c r="A1168" s="7">
        <v>1167</v>
      </c>
      <c r="B1168" s="8" t="s">
        <v>1228</v>
      </c>
      <c r="C1168" s="8">
        <v>12</v>
      </c>
      <c r="D1168" s="8">
        <v>6</v>
      </c>
      <c r="E1168" s="9" t="s">
        <v>1240</v>
      </c>
      <c r="F1168" s="10"/>
      <c r="G1168" s="10"/>
      <c r="H1168" s="14"/>
      <c r="I1168" s="2">
        <v>0</v>
      </c>
      <c r="J1168" s="11">
        <v>0</v>
      </c>
      <c r="L1168" s="16"/>
    </row>
    <row r="1169" spans="1:12" ht="28" x14ac:dyDescent="0.15">
      <c r="A1169" s="7">
        <v>1168</v>
      </c>
      <c r="B1169" s="8" t="s">
        <v>1228</v>
      </c>
      <c r="C1169" s="8">
        <v>13</v>
      </c>
      <c r="D1169" s="8">
        <v>6</v>
      </c>
      <c r="E1169" s="9" t="s">
        <v>1241</v>
      </c>
      <c r="F1169" s="13" t="str">
        <f ca="1">IFERROR(__xludf.DUMMYFUNCTION("""COMPUTED_VALUE"""),"O")</f>
        <v>O</v>
      </c>
      <c r="G1169" s="13" t="str">
        <f ca="1">IFERROR(__xludf.DUMMYFUNCTION("""COMPUTED_VALUE"""),"O")</f>
        <v>O</v>
      </c>
      <c r="H1169" s="14"/>
      <c r="I1169" s="2" t="s">
        <v>19</v>
      </c>
      <c r="J1169" s="11">
        <v>1</v>
      </c>
      <c r="L1169" s="16"/>
    </row>
    <row r="1170" spans="1:12" ht="28" x14ac:dyDescent="0.15">
      <c r="A1170" s="7">
        <v>1169</v>
      </c>
      <c r="B1170" s="8" t="s">
        <v>1228</v>
      </c>
      <c r="C1170" s="8">
        <v>14</v>
      </c>
      <c r="D1170" s="8">
        <v>7</v>
      </c>
      <c r="E1170" s="9" t="s">
        <v>1242</v>
      </c>
      <c r="F1170" s="10"/>
      <c r="G1170" s="10"/>
      <c r="H1170" s="14"/>
      <c r="I1170" s="2">
        <v>0</v>
      </c>
      <c r="J1170" s="11">
        <v>0</v>
      </c>
      <c r="L1170" s="16"/>
    </row>
    <row r="1171" spans="1:12" ht="28" x14ac:dyDescent="0.15">
      <c r="A1171" s="7">
        <v>1170</v>
      </c>
      <c r="B1171" s="8" t="s">
        <v>1228</v>
      </c>
      <c r="C1171" s="8">
        <v>15</v>
      </c>
      <c r="D1171" s="8">
        <v>7</v>
      </c>
      <c r="E1171" s="9" t="s">
        <v>1243</v>
      </c>
      <c r="F1171" s="13" t="str">
        <f ca="1">IFERROR(__xludf.DUMMYFUNCTION("""COMPUTED_VALUE"""),"RP")</f>
        <v>RP</v>
      </c>
      <c r="G1171" s="13" t="str">
        <f ca="1">IFERROR(__xludf.DUMMYFUNCTION("""COMPUTED_VALUE"""),"O")</f>
        <v>O</v>
      </c>
      <c r="H1171" s="14"/>
      <c r="I1171" s="2" t="s">
        <v>19</v>
      </c>
      <c r="J1171" s="11">
        <v>1</v>
      </c>
      <c r="L1171" s="16"/>
    </row>
    <row r="1172" spans="1:12" ht="56" x14ac:dyDescent="0.15">
      <c r="A1172" s="7">
        <v>1171</v>
      </c>
      <c r="B1172" s="8" t="s">
        <v>1228</v>
      </c>
      <c r="C1172" s="8">
        <v>16</v>
      </c>
      <c r="D1172" s="8">
        <v>8</v>
      </c>
      <c r="E1172" s="9" t="s">
        <v>1244</v>
      </c>
      <c r="F1172" s="10"/>
      <c r="G1172" s="10"/>
      <c r="H1172" s="14"/>
      <c r="I1172" s="2">
        <v>0</v>
      </c>
      <c r="J1172" s="11">
        <v>0</v>
      </c>
      <c r="L1172" s="16"/>
    </row>
    <row r="1173" spans="1:12" ht="28" x14ac:dyDescent="0.15">
      <c r="A1173" s="7">
        <v>1172</v>
      </c>
      <c r="B1173" s="8" t="s">
        <v>1228</v>
      </c>
      <c r="C1173" s="8">
        <v>17</v>
      </c>
      <c r="D1173" s="8">
        <v>8</v>
      </c>
      <c r="E1173" s="9" t="s">
        <v>1245</v>
      </c>
      <c r="F1173" s="13" t="str">
        <f ca="1">IFERROR(__xludf.DUMMYFUNCTION("""COMPUTED_VALUE"""),"RP")</f>
        <v>RP</v>
      </c>
      <c r="G1173" s="13" t="str">
        <f ca="1">IFERROR(__xludf.DUMMYFUNCTION("""COMPUTED_VALUE"""),"O")</f>
        <v>O</v>
      </c>
      <c r="H1173" s="14"/>
      <c r="I1173" s="2" t="s">
        <v>19</v>
      </c>
      <c r="J1173" s="11">
        <v>1</v>
      </c>
      <c r="L1173" s="16"/>
    </row>
    <row r="1174" spans="1:12" ht="28" x14ac:dyDescent="0.15">
      <c r="A1174" s="7">
        <v>1173</v>
      </c>
      <c r="B1174" s="8" t="s">
        <v>1228</v>
      </c>
      <c r="C1174" s="8">
        <v>18</v>
      </c>
      <c r="D1174" s="8">
        <v>9</v>
      </c>
      <c r="E1174" s="9" t="s">
        <v>1246</v>
      </c>
      <c r="F1174" s="10"/>
      <c r="G1174" s="10"/>
      <c r="H1174" s="14"/>
      <c r="I1174" s="2">
        <v>0</v>
      </c>
      <c r="J1174" s="11">
        <v>0</v>
      </c>
      <c r="L1174" s="16"/>
    </row>
    <row r="1175" spans="1:12" ht="14" x14ac:dyDescent="0.15">
      <c r="A1175" s="7">
        <v>1174</v>
      </c>
      <c r="B1175" s="8" t="s">
        <v>1228</v>
      </c>
      <c r="C1175" s="8">
        <v>19</v>
      </c>
      <c r="D1175" s="8">
        <v>9</v>
      </c>
      <c r="E1175" s="9" t="s">
        <v>1247</v>
      </c>
      <c r="F1175" s="13" t="str">
        <f ca="1">IFERROR(__xludf.DUMMYFUNCTION("""COMPUTED_VALUE"""),"O")</f>
        <v>O</v>
      </c>
      <c r="G1175" s="13" t="str">
        <f ca="1">IFERROR(__xludf.DUMMYFUNCTION("""COMPUTED_VALUE"""),"O")</f>
        <v>O</v>
      </c>
      <c r="H1175" s="14"/>
      <c r="I1175" s="2" t="s">
        <v>19</v>
      </c>
      <c r="J1175" s="11">
        <v>1</v>
      </c>
      <c r="L1175" s="16"/>
    </row>
    <row r="1176" spans="1:12" ht="14" x14ac:dyDescent="0.15">
      <c r="A1176" s="7">
        <v>1175</v>
      </c>
      <c r="B1176" s="8" t="s">
        <v>1248</v>
      </c>
      <c r="C1176" s="8">
        <v>0</v>
      </c>
      <c r="D1176" s="8">
        <v>0</v>
      </c>
      <c r="E1176" s="9" t="s">
        <v>1249</v>
      </c>
      <c r="F1176" s="10"/>
      <c r="G1176" s="10"/>
      <c r="H1176" s="14"/>
      <c r="I1176" s="2">
        <v>0</v>
      </c>
      <c r="J1176" s="11">
        <v>0</v>
      </c>
      <c r="L1176" s="16"/>
    </row>
    <row r="1177" spans="1:12" ht="14" x14ac:dyDescent="0.15">
      <c r="A1177" s="7">
        <v>1176</v>
      </c>
      <c r="B1177" s="8" t="s">
        <v>1248</v>
      </c>
      <c r="C1177" s="8">
        <v>1</v>
      </c>
      <c r="D1177" s="8">
        <v>0</v>
      </c>
      <c r="E1177" s="9" t="s">
        <v>1250</v>
      </c>
      <c r="F1177" s="13" t="str">
        <f ca="1">IFERROR(__xludf.DUMMYFUNCTION("""COMPUTED_VALUE"""),"O")</f>
        <v>O</v>
      </c>
      <c r="G1177" s="13" t="str">
        <f ca="1">IFERROR(__xludf.DUMMYFUNCTION("""COMPUTED_VALUE"""),"O")</f>
        <v>O</v>
      </c>
      <c r="H1177" s="14"/>
      <c r="I1177" s="2" t="s">
        <v>19</v>
      </c>
      <c r="J1177" s="11">
        <v>1</v>
      </c>
      <c r="L1177" s="16"/>
    </row>
    <row r="1178" spans="1:12" ht="98" x14ac:dyDescent="0.15">
      <c r="A1178" s="7">
        <v>1177</v>
      </c>
      <c r="B1178" s="8" t="s">
        <v>1248</v>
      </c>
      <c r="C1178" s="8">
        <v>2</v>
      </c>
      <c r="D1178" s="8">
        <v>1</v>
      </c>
      <c r="E1178" s="9" t="s">
        <v>1251</v>
      </c>
      <c r="F1178" s="10"/>
      <c r="G1178" s="10"/>
      <c r="H1178" s="14"/>
      <c r="I1178" s="2">
        <v>0</v>
      </c>
      <c r="J1178" s="11">
        <v>0</v>
      </c>
      <c r="L1178" s="16"/>
    </row>
    <row r="1179" spans="1:12" ht="14" x14ac:dyDescent="0.15">
      <c r="A1179" s="7">
        <v>1178</v>
      </c>
      <c r="B1179" s="8" t="s">
        <v>1248</v>
      </c>
      <c r="C1179" s="8">
        <v>3</v>
      </c>
      <c r="D1179" s="8">
        <v>1</v>
      </c>
      <c r="E1179" s="9" t="s">
        <v>1252</v>
      </c>
      <c r="F1179" s="13" t="str">
        <f ca="1">IFERROR(__xludf.DUMMYFUNCTION("""COMPUTED_VALUE"""),"RI")</f>
        <v>RI</v>
      </c>
      <c r="G1179" s="13" t="str">
        <f ca="1">IFERROR(__xludf.DUMMYFUNCTION("""COMPUTED_VALUE"""),"RI")</f>
        <v>RI</v>
      </c>
      <c r="H1179" s="14"/>
      <c r="I1179" s="2" t="s">
        <v>14</v>
      </c>
      <c r="J1179" s="11">
        <v>1</v>
      </c>
      <c r="L1179" s="16"/>
    </row>
    <row r="1180" spans="1:12" ht="112" x14ac:dyDescent="0.15">
      <c r="A1180" s="7">
        <v>1179</v>
      </c>
      <c r="B1180" s="8" t="s">
        <v>1248</v>
      </c>
      <c r="C1180" s="8">
        <v>4</v>
      </c>
      <c r="D1180" s="8">
        <v>2</v>
      </c>
      <c r="E1180" s="9" t="s">
        <v>1253</v>
      </c>
      <c r="F1180" s="10"/>
      <c r="G1180" s="10"/>
      <c r="H1180" s="14"/>
      <c r="I1180" s="2">
        <v>0</v>
      </c>
      <c r="J1180" s="11">
        <v>0</v>
      </c>
      <c r="L1180" s="16"/>
    </row>
    <row r="1181" spans="1:12" ht="14" x14ac:dyDescent="0.15">
      <c r="A1181" s="7">
        <v>1180</v>
      </c>
      <c r="B1181" s="8" t="s">
        <v>1248</v>
      </c>
      <c r="C1181" s="8">
        <v>5</v>
      </c>
      <c r="D1181" s="8">
        <v>2</v>
      </c>
      <c r="E1181" s="9" t="s">
        <v>1254</v>
      </c>
      <c r="F1181" s="13" t="str">
        <f ca="1">IFERROR(__xludf.DUMMYFUNCTION("""COMPUTED_VALUE"""),"RP")</f>
        <v>RP</v>
      </c>
      <c r="G1181" s="13" t="str">
        <f ca="1">IFERROR(__xludf.DUMMYFUNCTION("""COMPUTED_VALUE"""),"CC")</f>
        <v>CC</v>
      </c>
      <c r="H1181" s="8" t="s">
        <v>74</v>
      </c>
      <c r="I1181" s="2" t="s">
        <v>74</v>
      </c>
      <c r="J1181" s="11">
        <v>1</v>
      </c>
      <c r="L1181" s="16"/>
    </row>
    <row r="1182" spans="1:12" ht="98" x14ac:dyDescent="0.15">
      <c r="A1182" s="7">
        <v>1181</v>
      </c>
      <c r="B1182" s="8" t="s">
        <v>1248</v>
      </c>
      <c r="C1182" s="8">
        <v>6</v>
      </c>
      <c r="D1182" s="8">
        <v>3</v>
      </c>
      <c r="E1182" s="9" t="s">
        <v>1255</v>
      </c>
      <c r="F1182" s="10"/>
      <c r="G1182" s="10"/>
      <c r="H1182" s="14"/>
      <c r="I1182" s="2">
        <v>0</v>
      </c>
      <c r="J1182" s="11">
        <v>0</v>
      </c>
      <c r="L1182" s="16"/>
    </row>
    <row r="1183" spans="1:12" ht="42" x14ac:dyDescent="0.15">
      <c r="A1183" s="7">
        <v>1182</v>
      </c>
      <c r="B1183" s="8" t="s">
        <v>1248</v>
      </c>
      <c r="C1183" s="8">
        <v>7</v>
      </c>
      <c r="D1183" s="8">
        <v>3</v>
      </c>
      <c r="E1183" s="9" t="s">
        <v>1256</v>
      </c>
      <c r="F1183" s="13" t="str">
        <f ca="1">IFERROR(__xludf.DUMMYFUNCTION("""COMPUTED_VALUE"""),"RP")</f>
        <v>RP</v>
      </c>
      <c r="G1183" s="13" t="str">
        <f ca="1">IFERROR(__xludf.DUMMYFUNCTION("""COMPUTED_VALUE"""),"WD")</f>
        <v>WD</v>
      </c>
      <c r="H1183" s="8" t="s">
        <v>74</v>
      </c>
      <c r="I1183" s="2" t="s">
        <v>74</v>
      </c>
      <c r="J1183" s="11">
        <v>1</v>
      </c>
      <c r="L1183" s="16"/>
    </row>
    <row r="1184" spans="1:12" ht="70" x14ac:dyDescent="0.15">
      <c r="A1184" s="7">
        <v>1183</v>
      </c>
      <c r="B1184" s="8" t="s">
        <v>1248</v>
      </c>
      <c r="C1184" s="8">
        <v>8</v>
      </c>
      <c r="D1184" s="8">
        <v>4</v>
      </c>
      <c r="E1184" s="9" t="s">
        <v>1257</v>
      </c>
      <c r="F1184" s="10"/>
      <c r="G1184" s="10"/>
      <c r="H1184" s="14"/>
      <c r="I1184" s="2">
        <v>0</v>
      </c>
      <c r="J1184" s="11">
        <v>0</v>
      </c>
      <c r="L1184" s="16"/>
    </row>
    <row r="1185" spans="1:12" ht="28" x14ac:dyDescent="0.15">
      <c r="A1185" s="7">
        <v>1184</v>
      </c>
      <c r="B1185" s="8" t="s">
        <v>1248</v>
      </c>
      <c r="C1185" s="8">
        <v>9</v>
      </c>
      <c r="D1185" s="8">
        <v>4</v>
      </c>
      <c r="E1185" s="9" t="s">
        <v>1258</v>
      </c>
      <c r="F1185" s="13" t="str">
        <f ca="1">IFERROR(__xludf.DUMMYFUNCTION("""COMPUTED_VALUE"""),"RP")</f>
        <v>RP</v>
      </c>
      <c r="G1185" s="13" t="str">
        <f ca="1">IFERROR(__xludf.DUMMYFUNCTION("""COMPUTED_VALUE"""),"RP")</f>
        <v>RP</v>
      </c>
      <c r="H1185" s="14"/>
      <c r="I1185" s="2" t="s">
        <v>74</v>
      </c>
      <c r="J1185" s="11">
        <v>1</v>
      </c>
      <c r="L1185" s="16"/>
    </row>
    <row r="1186" spans="1:12" ht="112" x14ac:dyDescent="0.15">
      <c r="A1186" s="7">
        <v>1185</v>
      </c>
      <c r="B1186" s="8" t="s">
        <v>1248</v>
      </c>
      <c r="C1186" s="8">
        <v>10</v>
      </c>
      <c r="D1186" s="8">
        <v>5</v>
      </c>
      <c r="E1186" s="9" t="s">
        <v>1259</v>
      </c>
      <c r="F1186" s="10"/>
      <c r="G1186" s="10"/>
      <c r="H1186" s="14"/>
      <c r="I1186" s="2">
        <v>0</v>
      </c>
      <c r="J1186" s="11">
        <v>0</v>
      </c>
      <c r="L1186" s="16"/>
    </row>
    <row r="1187" spans="1:12" ht="42" x14ac:dyDescent="0.15">
      <c r="A1187" s="7">
        <v>1186</v>
      </c>
      <c r="B1187" s="8" t="s">
        <v>1248</v>
      </c>
      <c r="C1187" s="8">
        <v>11</v>
      </c>
      <c r="D1187" s="8">
        <v>5</v>
      </c>
      <c r="E1187" s="9" t="s">
        <v>1260</v>
      </c>
      <c r="F1187" s="13" t="str">
        <f ca="1">IFERROR(__xludf.DUMMYFUNCTION("""COMPUTED_VALUE"""),"WD")</f>
        <v>WD</v>
      </c>
      <c r="G1187" s="13" t="str">
        <f ca="1">IFERROR(__xludf.DUMMYFUNCTION("""COMPUTED_VALUE"""),"WD")</f>
        <v>WD</v>
      </c>
      <c r="H1187" s="14"/>
      <c r="I1187" s="2" t="s">
        <v>45</v>
      </c>
      <c r="J1187" s="11">
        <v>1</v>
      </c>
      <c r="L1187" s="16"/>
    </row>
    <row r="1188" spans="1:12" ht="28" x14ac:dyDescent="0.15">
      <c r="A1188" s="7">
        <v>1187</v>
      </c>
      <c r="B1188" s="8" t="s">
        <v>1248</v>
      </c>
      <c r="C1188" s="8">
        <v>12</v>
      </c>
      <c r="D1188" s="8">
        <v>6</v>
      </c>
      <c r="E1188" s="9" t="s">
        <v>1261</v>
      </c>
      <c r="F1188" s="10"/>
      <c r="G1188" s="10"/>
      <c r="H1188" s="14"/>
      <c r="I1188" s="2">
        <v>0</v>
      </c>
      <c r="J1188" s="11">
        <v>0</v>
      </c>
      <c r="L1188" s="16"/>
    </row>
    <row r="1189" spans="1:12" ht="28" x14ac:dyDescent="0.15">
      <c r="A1189" s="7">
        <v>1188</v>
      </c>
      <c r="B1189" s="8" t="s">
        <v>1248</v>
      </c>
      <c r="C1189" s="8">
        <v>13</v>
      </c>
      <c r="D1189" s="8">
        <v>6</v>
      </c>
      <c r="E1189" s="9" t="s">
        <v>1262</v>
      </c>
      <c r="F1189" s="13" t="str">
        <f ca="1">IFERROR(__xludf.DUMMYFUNCTION("""COMPUTED_VALUE"""),"WD")</f>
        <v>WD</v>
      </c>
      <c r="G1189" s="13" t="str">
        <f ca="1">IFERROR(__xludf.DUMMYFUNCTION("""COMPUTED_VALUE"""),"WD")</f>
        <v>WD</v>
      </c>
      <c r="H1189" s="14"/>
      <c r="I1189" s="2" t="s">
        <v>45</v>
      </c>
      <c r="J1189" s="11">
        <v>1</v>
      </c>
      <c r="L1189" s="16"/>
    </row>
    <row r="1190" spans="1:12" ht="28" x14ac:dyDescent="0.15">
      <c r="A1190" s="7">
        <v>1189</v>
      </c>
      <c r="B1190" s="8" t="s">
        <v>1248</v>
      </c>
      <c r="C1190" s="8">
        <v>14</v>
      </c>
      <c r="D1190" s="8">
        <v>7</v>
      </c>
      <c r="E1190" s="9" t="s">
        <v>1263</v>
      </c>
      <c r="F1190" s="10"/>
      <c r="G1190" s="10"/>
      <c r="H1190" s="14"/>
      <c r="I1190" s="2">
        <v>0</v>
      </c>
      <c r="J1190" s="11">
        <v>0</v>
      </c>
      <c r="L1190" s="16"/>
    </row>
    <row r="1191" spans="1:12" ht="14" x14ac:dyDescent="0.15">
      <c r="A1191" s="7">
        <v>1190</v>
      </c>
      <c r="B1191" s="8" t="s">
        <v>1248</v>
      </c>
      <c r="C1191" s="8">
        <v>15</v>
      </c>
      <c r="D1191" s="8">
        <v>7</v>
      </c>
      <c r="E1191" s="9" t="s">
        <v>1264</v>
      </c>
      <c r="F1191" s="13" t="str">
        <f ca="1">IFERROR(__xludf.DUMMYFUNCTION("""COMPUTED_VALUE"""),"RP")</f>
        <v>RP</v>
      </c>
      <c r="G1191" s="13" t="str">
        <f ca="1">IFERROR(__xludf.DUMMYFUNCTION("""COMPUTED_VALUE"""),"RP")</f>
        <v>RP</v>
      </c>
      <c r="H1191" s="14"/>
      <c r="I1191" s="2" t="s">
        <v>74</v>
      </c>
      <c r="J1191" s="11">
        <v>1</v>
      </c>
      <c r="L1191" s="16"/>
    </row>
    <row r="1192" spans="1:12" ht="28" x14ac:dyDescent="0.15">
      <c r="A1192" s="7">
        <v>1191</v>
      </c>
      <c r="B1192" s="8" t="s">
        <v>1248</v>
      </c>
      <c r="C1192" s="8">
        <v>16</v>
      </c>
      <c r="D1192" s="8">
        <v>8</v>
      </c>
      <c r="E1192" s="9" t="s">
        <v>1265</v>
      </c>
      <c r="F1192" s="10"/>
      <c r="G1192" s="10"/>
      <c r="H1192" s="14"/>
      <c r="I1192" s="2">
        <v>0</v>
      </c>
      <c r="J1192" s="11">
        <v>0</v>
      </c>
      <c r="L1192" s="16"/>
    </row>
    <row r="1193" spans="1:12" ht="28" x14ac:dyDescent="0.15">
      <c r="A1193" s="7">
        <v>1192</v>
      </c>
      <c r="B1193" s="8" t="s">
        <v>1248</v>
      </c>
      <c r="C1193" s="8">
        <v>17</v>
      </c>
      <c r="D1193" s="8">
        <v>8</v>
      </c>
      <c r="E1193" s="9" t="s">
        <v>1266</v>
      </c>
      <c r="F1193" s="13" t="str">
        <f ca="1">IFERROR(__xludf.DUMMYFUNCTION("""COMPUTED_VALUE"""),"RI")</f>
        <v>RI</v>
      </c>
      <c r="G1193" s="13" t="str">
        <f ca="1">IFERROR(__xludf.DUMMYFUNCTION("""COMPUTED_VALUE"""),"RI")</f>
        <v>RI</v>
      </c>
      <c r="H1193" s="14"/>
      <c r="I1193" s="2" t="s">
        <v>14</v>
      </c>
      <c r="J1193" s="11">
        <v>1</v>
      </c>
      <c r="L1193" s="16"/>
    </row>
    <row r="1194" spans="1:12" ht="42" x14ac:dyDescent="0.15">
      <c r="A1194" s="7">
        <v>1193</v>
      </c>
      <c r="B1194" s="8" t="s">
        <v>1248</v>
      </c>
      <c r="C1194" s="8">
        <v>18</v>
      </c>
      <c r="D1194" s="8">
        <v>9</v>
      </c>
      <c r="E1194" s="9" t="s">
        <v>1267</v>
      </c>
      <c r="F1194" s="10"/>
      <c r="G1194" s="10"/>
      <c r="H1194" s="14"/>
      <c r="I1194" s="2">
        <v>0</v>
      </c>
      <c r="J1194" s="11">
        <v>0</v>
      </c>
      <c r="L1194" s="16"/>
    </row>
    <row r="1195" spans="1:12" ht="28" x14ac:dyDescent="0.15">
      <c r="A1195" s="7">
        <v>1194</v>
      </c>
      <c r="B1195" s="8" t="s">
        <v>1248</v>
      </c>
      <c r="C1195" s="8">
        <v>19</v>
      </c>
      <c r="D1195" s="8">
        <v>9</v>
      </c>
      <c r="E1195" s="9" t="s">
        <v>1268</v>
      </c>
      <c r="F1195" s="13" t="str">
        <f ca="1">IFERROR(__xludf.DUMMYFUNCTION("""COMPUTED_VALUE"""),"RP")</f>
        <v>RP</v>
      </c>
      <c r="G1195" s="13" t="str">
        <f ca="1">IFERROR(__xludf.DUMMYFUNCTION("""COMPUTED_VALUE"""),"O")</f>
        <v>O</v>
      </c>
      <c r="H1195" s="8" t="s">
        <v>19</v>
      </c>
      <c r="I1195" s="2" t="s">
        <v>19</v>
      </c>
      <c r="J1195" s="11">
        <v>1</v>
      </c>
      <c r="L1195" s="16"/>
    </row>
    <row r="1196" spans="1:12" ht="42" x14ac:dyDescent="0.15">
      <c r="A1196" s="7">
        <v>1195</v>
      </c>
      <c r="B1196" s="8" t="s">
        <v>1248</v>
      </c>
      <c r="C1196" s="8">
        <v>20</v>
      </c>
      <c r="D1196" s="8">
        <v>10</v>
      </c>
      <c r="E1196" s="9" t="s">
        <v>1269</v>
      </c>
      <c r="F1196" s="10"/>
      <c r="G1196" s="10"/>
      <c r="H1196" s="14"/>
      <c r="I1196" s="2">
        <v>0</v>
      </c>
      <c r="J1196" s="11">
        <v>0</v>
      </c>
      <c r="L1196" s="16"/>
    </row>
    <row r="1197" spans="1:12" ht="28" x14ac:dyDescent="0.15">
      <c r="A1197" s="7">
        <v>1196</v>
      </c>
      <c r="B1197" s="8" t="s">
        <v>1270</v>
      </c>
      <c r="C1197" s="8">
        <v>0</v>
      </c>
      <c r="D1197" s="8">
        <v>0</v>
      </c>
      <c r="E1197" s="9" t="s">
        <v>1271</v>
      </c>
      <c r="F1197" s="10"/>
      <c r="G1197" s="10"/>
      <c r="H1197" s="14"/>
      <c r="I1197" s="2">
        <v>0</v>
      </c>
      <c r="J1197" s="11">
        <v>0</v>
      </c>
      <c r="L1197" s="16"/>
    </row>
    <row r="1198" spans="1:12" ht="14" x14ac:dyDescent="0.15">
      <c r="A1198" s="7">
        <v>1197</v>
      </c>
      <c r="B1198" s="8" t="s">
        <v>1270</v>
      </c>
      <c r="C1198" s="8">
        <v>1</v>
      </c>
      <c r="D1198" s="8">
        <v>0</v>
      </c>
      <c r="E1198" s="9" t="s">
        <v>1272</v>
      </c>
      <c r="F1198" s="13" t="str">
        <f ca="1">IFERROR(__xludf.DUMMYFUNCTION("""COMPUTED_VALUE"""),"RI")</f>
        <v>RI</v>
      </c>
      <c r="G1198" s="13" t="str">
        <f ca="1">IFERROR(__xludf.DUMMYFUNCTION("""COMPUTED_VALUE"""),"RI")</f>
        <v>RI</v>
      </c>
      <c r="H1198" s="14"/>
      <c r="I1198" s="2" t="s">
        <v>14</v>
      </c>
      <c r="J1198" s="11">
        <v>1</v>
      </c>
      <c r="L1198" s="16"/>
    </row>
    <row r="1199" spans="1:12" ht="28" x14ac:dyDescent="0.15">
      <c r="A1199" s="7">
        <v>1198</v>
      </c>
      <c r="B1199" s="8" t="s">
        <v>1270</v>
      </c>
      <c r="C1199" s="8">
        <v>2</v>
      </c>
      <c r="D1199" s="8">
        <v>1</v>
      </c>
      <c r="E1199" s="9" t="s">
        <v>1273</v>
      </c>
      <c r="F1199" s="10"/>
      <c r="G1199" s="10"/>
      <c r="H1199" s="14"/>
      <c r="I1199" s="2">
        <v>0</v>
      </c>
      <c r="J1199" s="11">
        <v>0</v>
      </c>
      <c r="L1199" s="16"/>
    </row>
    <row r="1200" spans="1:12" ht="42" x14ac:dyDescent="0.15">
      <c r="A1200" s="7">
        <v>1199</v>
      </c>
      <c r="B1200" s="8" t="s">
        <v>1270</v>
      </c>
      <c r="C1200" s="8">
        <v>3</v>
      </c>
      <c r="D1200" s="8">
        <v>1</v>
      </c>
      <c r="E1200" s="9" t="s">
        <v>1274</v>
      </c>
      <c r="F1200" s="13" t="str">
        <f ca="1">IFERROR(__xludf.DUMMYFUNCTION("""COMPUTED_VALUE"""),"CC")</f>
        <v>CC</v>
      </c>
      <c r="G1200" s="13" t="str">
        <f ca="1">IFERROR(__xludf.DUMMYFUNCTION("""COMPUTED_VALUE"""),"RP")</f>
        <v>RP</v>
      </c>
      <c r="H1200" s="8" t="s">
        <v>74</v>
      </c>
      <c r="I1200" s="2" t="s">
        <v>74</v>
      </c>
      <c r="J1200" s="11">
        <v>1</v>
      </c>
      <c r="L1200" s="16"/>
    </row>
    <row r="1201" spans="1:12" ht="42" x14ac:dyDescent="0.15">
      <c r="A1201" s="7">
        <v>1200</v>
      </c>
      <c r="B1201" s="8" t="s">
        <v>1270</v>
      </c>
      <c r="C1201" s="8">
        <v>4</v>
      </c>
      <c r="D1201" s="8">
        <v>2</v>
      </c>
      <c r="E1201" s="9" t="s">
        <v>1275</v>
      </c>
      <c r="F1201" s="10"/>
      <c r="G1201" s="10"/>
      <c r="H1201" s="14"/>
      <c r="I1201" s="2">
        <v>0</v>
      </c>
      <c r="J1201" s="11">
        <v>0</v>
      </c>
      <c r="L1201" s="16"/>
    </row>
    <row r="1202" spans="1:12" ht="14" x14ac:dyDescent="0.15">
      <c r="A1202" s="7">
        <v>1201</v>
      </c>
      <c r="B1202" s="8" t="s">
        <v>1270</v>
      </c>
      <c r="C1202" s="8">
        <v>5</v>
      </c>
      <c r="D1202" s="8">
        <v>2</v>
      </c>
      <c r="E1202" s="9" t="s">
        <v>1276</v>
      </c>
      <c r="F1202" s="13" t="str">
        <f ca="1">IFERROR(__xludf.DUMMYFUNCTION("""COMPUTED_VALUE"""),"RP")</f>
        <v>RP</v>
      </c>
      <c r="G1202" s="13" t="str">
        <f ca="1">IFERROR(__xludf.DUMMYFUNCTION("""COMPUTED_VALUE"""),"RP")</f>
        <v>RP</v>
      </c>
      <c r="H1202" s="14"/>
      <c r="I1202" s="2" t="s">
        <v>74</v>
      </c>
      <c r="J1202" s="11">
        <v>1</v>
      </c>
      <c r="L1202" s="16"/>
    </row>
    <row r="1203" spans="1:12" ht="56" x14ac:dyDescent="0.15">
      <c r="A1203" s="7">
        <v>1202</v>
      </c>
      <c r="B1203" s="8" t="s">
        <v>1270</v>
      </c>
      <c r="C1203" s="8">
        <v>6</v>
      </c>
      <c r="D1203" s="8">
        <v>3</v>
      </c>
      <c r="E1203" s="9" t="s">
        <v>1277</v>
      </c>
      <c r="F1203" s="10"/>
      <c r="G1203" s="10"/>
      <c r="H1203" s="14"/>
      <c r="I1203" s="2">
        <v>0</v>
      </c>
      <c r="J1203" s="11">
        <v>0</v>
      </c>
      <c r="L1203" s="16"/>
    </row>
    <row r="1204" spans="1:12" ht="14" x14ac:dyDescent="0.15">
      <c r="A1204" s="7">
        <v>1203</v>
      </c>
      <c r="B1204" s="8" t="s">
        <v>1270</v>
      </c>
      <c r="C1204" s="8">
        <v>7</v>
      </c>
      <c r="D1204" s="8">
        <v>3</v>
      </c>
      <c r="E1204" s="9" t="s">
        <v>1278</v>
      </c>
      <c r="F1204" s="13" t="str">
        <f ca="1">IFERROR(__xludf.DUMMYFUNCTION("""COMPUTED_VALUE"""),"RP")</f>
        <v>RP</v>
      </c>
      <c r="G1204" s="13" t="str">
        <f ca="1">IFERROR(__xludf.DUMMYFUNCTION("""COMPUTED_VALUE"""),"RP")</f>
        <v>RP</v>
      </c>
      <c r="H1204" s="14"/>
      <c r="I1204" s="2" t="s">
        <v>74</v>
      </c>
      <c r="J1204" s="11">
        <v>1</v>
      </c>
      <c r="L1204" s="16"/>
    </row>
    <row r="1205" spans="1:12" ht="28" x14ac:dyDescent="0.15">
      <c r="A1205" s="7">
        <v>1204</v>
      </c>
      <c r="B1205" s="8" t="s">
        <v>1270</v>
      </c>
      <c r="C1205" s="8">
        <v>8</v>
      </c>
      <c r="D1205" s="8">
        <v>4</v>
      </c>
      <c r="E1205" s="9" t="s">
        <v>1279</v>
      </c>
      <c r="F1205" s="10"/>
      <c r="G1205" s="10"/>
      <c r="H1205" s="14"/>
      <c r="I1205" s="2">
        <v>0</v>
      </c>
      <c r="J1205" s="11">
        <v>0</v>
      </c>
      <c r="L1205" s="16"/>
    </row>
    <row r="1206" spans="1:12" ht="28" x14ac:dyDescent="0.15">
      <c r="A1206" s="7">
        <v>1205</v>
      </c>
      <c r="B1206" s="8" t="s">
        <v>1270</v>
      </c>
      <c r="C1206" s="8">
        <v>9</v>
      </c>
      <c r="D1206" s="8">
        <v>4</v>
      </c>
      <c r="E1206" s="9" t="s">
        <v>1280</v>
      </c>
      <c r="F1206" s="13" t="str">
        <f ca="1">IFERROR(__xludf.DUMMYFUNCTION("""COMPUTED_VALUE"""),"WD")</f>
        <v>WD</v>
      </c>
      <c r="G1206" s="13" t="str">
        <f ca="1">IFERROR(__xludf.DUMMYFUNCTION("""COMPUTED_VALUE"""),"WD")</f>
        <v>WD</v>
      </c>
      <c r="H1206" s="14"/>
      <c r="I1206" s="2" t="s">
        <v>45</v>
      </c>
      <c r="J1206" s="11">
        <v>1</v>
      </c>
      <c r="L1206" s="16"/>
    </row>
    <row r="1207" spans="1:12" ht="56" x14ac:dyDescent="0.15">
      <c r="A1207" s="7">
        <v>1206</v>
      </c>
      <c r="B1207" s="8" t="s">
        <v>1270</v>
      </c>
      <c r="C1207" s="8">
        <v>10</v>
      </c>
      <c r="D1207" s="8">
        <v>5</v>
      </c>
      <c r="E1207" s="9" t="s">
        <v>1281</v>
      </c>
      <c r="F1207" s="10"/>
      <c r="G1207" s="10"/>
      <c r="H1207" s="14"/>
      <c r="I1207" s="2">
        <v>0</v>
      </c>
      <c r="J1207" s="11">
        <v>0</v>
      </c>
      <c r="L1207" s="16"/>
    </row>
    <row r="1208" spans="1:12" ht="42" x14ac:dyDescent="0.15">
      <c r="A1208" s="7">
        <v>1207</v>
      </c>
      <c r="B1208" s="8" t="s">
        <v>1270</v>
      </c>
      <c r="C1208" s="8">
        <v>11</v>
      </c>
      <c r="D1208" s="8">
        <v>5</v>
      </c>
      <c r="E1208" s="9" t="s">
        <v>1282</v>
      </c>
      <c r="F1208" s="13" t="str">
        <f ca="1">IFERROR(__xludf.DUMMYFUNCTION("""COMPUTED_VALUE"""),"WD")</f>
        <v>WD</v>
      </c>
      <c r="G1208" s="13" t="str">
        <f ca="1">IFERROR(__xludf.DUMMYFUNCTION("""COMPUTED_VALUE"""),"WD")</f>
        <v>WD</v>
      </c>
      <c r="H1208" s="14"/>
      <c r="I1208" s="2" t="s">
        <v>45</v>
      </c>
      <c r="J1208" s="11">
        <v>1</v>
      </c>
      <c r="L1208" s="16"/>
    </row>
    <row r="1209" spans="1:12" ht="42" x14ac:dyDescent="0.15">
      <c r="A1209" s="7">
        <v>1208</v>
      </c>
      <c r="B1209" s="8" t="s">
        <v>1270</v>
      </c>
      <c r="C1209" s="8">
        <v>12</v>
      </c>
      <c r="D1209" s="8">
        <v>6</v>
      </c>
      <c r="E1209" s="9" t="s">
        <v>1283</v>
      </c>
      <c r="F1209" s="10"/>
      <c r="G1209" s="10"/>
      <c r="H1209" s="14"/>
      <c r="I1209" s="2">
        <v>0</v>
      </c>
      <c r="J1209" s="11">
        <v>0</v>
      </c>
      <c r="L1209" s="16"/>
    </row>
    <row r="1210" spans="1:12" ht="28" x14ac:dyDescent="0.15">
      <c r="A1210" s="7">
        <v>1209</v>
      </c>
      <c r="B1210" s="8" t="s">
        <v>1270</v>
      </c>
      <c r="C1210" s="8">
        <v>13</v>
      </c>
      <c r="D1210" s="8">
        <v>6</v>
      </c>
      <c r="E1210" s="9" t="s">
        <v>1284</v>
      </c>
      <c r="F1210" s="13" t="str">
        <f ca="1">IFERROR(__xludf.DUMMYFUNCTION("""COMPUTED_VALUE"""),"WD")</f>
        <v>WD</v>
      </c>
      <c r="G1210" s="13" t="str">
        <f ca="1">IFERROR(__xludf.DUMMYFUNCTION("""COMPUTED_VALUE"""),"RP")</f>
        <v>RP</v>
      </c>
      <c r="H1210" s="8" t="s">
        <v>45</v>
      </c>
      <c r="I1210" s="2" t="s">
        <v>45</v>
      </c>
      <c r="J1210" s="11">
        <v>1</v>
      </c>
      <c r="L1210" s="16"/>
    </row>
    <row r="1211" spans="1:12" ht="14" x14ac:dyDescent="0.15">
      <c r="A1211" s="7">
        <v>1210</v>
      </c>
      <c r="B1211" s="8" t="s">
        <v>1270</v>
      </c>
      <c r="C1211" s="8">
        <v>14</v>
      </c>
      <c r="D1211" s="8">
        <v>7</v>
      </c>
      <c r="E1211" s="9" t="s">
        <v>1285</v>
      </c>
      <c r="F1211" s="10"/>
      <c r="G1211" s="10"/>
      <c r="H1211" s="14"/>
      <c r="I1211" s="2">
        <v>0</v>
      </c>
      <c r="J1211" s="11">
        <v>0</v>
      </c>
      <c r="L1211" s="16"/>
    </row>
    <row r="1212" spans="1:12" ht="42" x14ac:dyDescent="0.15">
      <c r="A1212" s="7">
        <v>1211</v>
      </c>
      <c r="B1212" s="8" t="s">
        <v>1270</v>
      </c>
      <c r="C1212" s="8">
        <v>15</v>
      </c>
      <c r="D1212" s="8">
        <v>7</v>
      </c>
      <c r="E1212" s="9" t="s">
        <v>1286</v>
      </c>
      <c r="F1212" s="13" t="str">
        <f ca="1">IFERROR(__xludf.DUMMYFUNCTION("""COMPUTED_VALUE"""),"RP")</f>
        <v>RP</v>
      </c>
      <c r="G1212" s="13" t="str">
        <f ca="1">IFERROR(__xludf.DUMMYFUNCTION("""COMPUTED_VALUE"""),"O")</f>
        <v>O</v>
      </c>
      <c r="H1212" s="8" t="s">
        <v>19</v>
      </c>
      <c r="I1212" s="2" t="s">
        <v>19</v>
      </c>
      <c r="J1212" s="11">
        <v>1</v>
      </c>
      <c r="L1212" s="16"/>
    </row>
    <row r="1213" spans="1:12" ht="28" x14ac:dyDescent="0.15">
      <c r="A1213" s="7">
        <v>1212</v>
      </c>
      <c r="B1213" s="8" t="s">
        <v>1270</v>
      </c>
      <c r="C1213" s="8">
        <v>16</v>
      </c>
      <c r="D1213" s="8">
        <v>8</v>
      </c>
      <c r="E1213" s="9" t="s">
        <v>1287</v>
      </c>
      <c r="F1213" s="10"/>
      <c r="G1213" s="10"/>
      <c r="H1213" s="14"/>
      <c r="I1213" s="2">
        <v>0</v>
      </c>
      <c r="J1213" s="11">
        <v>0</v>
      </c>
      <c r="L1213" s="16"/>
    </row>
    <row r="1214" spans="1:12" ht="14" x14ac:dyDescent="0.15">
      <c r="A1214" s="7">
        <v>1213</v>
      </c>
      <c r="B1214" s="8" t="s">
        <v>1270</v>
      </c>
      <c r="C1214" s="8">
        <v>17</v>
      </c>
      <c r="D1214" s="8">
        <v>8</v>
      </c>
      <c r="E1214" s="9" t="s">
        <v>1288</v>
      </c>
      <c r="F1214" s="13" t="str">
        <f ca="1">IFERROR(__xludf.DUMMYFUNCTION("""COMPUTED_VALUE"""),"RP")</f>
        <v>RP</v>
      </c>
      <c r="G1214" s="13" t="str">
        <f ca="1">IFERROR(__xludf.DUMMYFUNCTION("""COMPUTED_VALUE"""),"O")</f>
        <v>O</v>
      </c>
      <c r="H1214" s="8" t="s">
        <v>19</v>
      </c>
      <c r="I1214" s="2" t="s">
        <v>19</v>
      </c>
      <c r="J1214" s="11">
        <v>1</v>
      </c>
      <c r="L1214" s="16"/>
    </row>
    <row r="1215" spans="1:12" ht="14" x14ac:dyDescent="0.15">
      <c r="A1215" s="7">
        <v>1214</v>
      </c>
      <c r="B1215" s="8" t="s">
        <v>1270</v>
      </c>
      <c r="C1215" s="8">
        <v>18</v>
      </c>
      <c r="D1215" s="8">
        <v>9</v>
      </c>
      <c r="E1215" s="9" t="s">
        <v>1289</v>
      </c>
      <c r="F1215" s="10"/>
      <c r="G1215" s="10"/>
      <c r="H1215" s="14"/>
      <c r="I1215" s="2">
        <v>0</v>
      </c>
      <c r="J1215" s="11">
        <v>0</v>
      </c>
      <c r="L1215" s="16"/>
    </row>
    <row r="1216" spans="1:12" ht="42" x14ac:dyDescent="0.15">
      <c r="A1216" s="7">
        <v>1215</v>
      </c>
      <c r="B1216" s="8" t="s">
        <v>1270</v>
      </c>
      <c r="C1216" s="8">
        <v>19</v>
      </c>
      <c r="D1216" s="8">
        <v>9</v>
      </c>
      <c r="E1216" s="9" t="s">
        <v>1290</v>
      </c>
      <c r="F1216" s="13" t="str">
        <f ca="1">IFERROR(__xludf.DUMMYFUNCTION("""COMPUTED_VALUE"""),"RP")</f>
        <v>RP</v>
      </c>
      <c r="G1216" s="13" t="str">
        <f ca="1">IFERROR(__xludf.DUMMYFUNCTION("""COMPUTED_VALUE"""),"O")</f>
        <v>O</v>
      </c>
      <c r="H1216" s="8" t="s">
        <v>19</v>
      </c>
      <c r="I1216" s="2" t="s">
        <v>19</v>
      </c>
      <c r="J1216" s="11">
        <v>1</v>
      </c>
      <c r="L1216" s="16"/>
    </row>
    <row r="1217" spans="1:12" ht="14" x14ac:dyDescent="0.15">
      <c r="A1217" s="7">
        <v>1216</v>
      </c>
      <c r="B1217" s="8" t="s">
        <v>1291</v>
      </c>
      <c r="C1217" s="8">
        <v>0</v>
      </c>
      <c r="D1217" s="8">
        <v>0</v>
      </c>
      <c r="E1217" s="9" t="s">
        <v>398</v>
      </c>
      <c r="F1217" s="10"/>
      <c r="G1217" s="10"/>
      <c r="H1217" s="14"/>
      <c r="I1217" s="2">
        <v>0</v>
      </c>
      <c r="J1217" s="11">
        <v>0</v>
      </c>
      <c r="L1217" s="16"/>
    </row>
    <row r="1218" spans="1:12" ht="28" x14ac:dyDescent="0.15">
      <c r="A1218" s="7">
        <v>1217</v>
      </c>
      <c r="B1218" s="8" t="s">
        <v>1291</v>
      </c>
      <c r="C1218" s="8">
        <v>1</v>
      </c>
      <c r="D1218" s="8">
        <v>0</v>
      </c>
      <c r="E1218" s="9" t="s">
        <v>1292</v>
      </c>
      <c r="F1218" s="13" t="str">
        <f ca="1">IFERROR(__xludf.DUMMYFUNCTION("""COMPUTED_VALUE"""),"O")</f>
        <v>O</v>
      </c>
      <c r="G1218" s="13" t="str">
        <f ca="1">IFERROR(__xludf.DUMMYFUNCTION("""COMPUTED_VALUE"""),"O")</f>
        <v>O</v>
      </c>
      <c r="H1218" s="14"/>
      <c r="I1218" s="2" t="s">
        <v>19</v>
      </c>
      <c r="J1218" s="11">
        <v>1</v>
      </c>
      <c r="L1218" s="16"/>
    </row>
    <row r="1219" spans="1:12" ht="28" x14ac:dyDescent="0.15">
      <c r="A1219" s="7">
        <v>1218</v>
      </c>
      <c r="B1219" s="8" t="s">
        <v>1291</v>
      </c>
      <c r="C1219" s="8">
        <v>2</v>
      </c>
      <c r="D1219" s="8">
        <v>1</v>
      </c>
      <c r="E1219" s="9" t="s">
        <v>1293</v>
      </c>
      <c r="F1219" s="10"/>
      <c r="G1219" s="10"/>
      <c r="H1219" s="14"/>
      <c r="I1219" s="2">
        <v>0</v>
      </c>
      <c r="J1219" s="11">
        <v>0</v>
      </c>
      <c r="L1219" s="16"/>
    </row>
    <row r="1220" spans="1:12" ht="56" x14ac:dyDescent="0.15">
      <c r="A1220" s="7">
        <v>1219</v>
      </c>
      <c r="B1220" s="8" t="s">
        <v>1291</v>
      </c>
      <c r="C1220" s="8">
        <v>3</v>
      </c>
      <c r="D1220" s="8">
        <v>1</v>
      </c>
      <c r="E1220" s="9" t="s">
        <v>1294</v>
      </c>
      <c r="F1220" s="13" t="str">
        <f ca="1">IFERROR(__xludf.DUMMYFUNCTION("""COMPUTED_VALUE"""),"O")</f>
        <v>O</v>
      </c>
      <c r="G1220" s="13" t="str">
        <f ca="1">IFERROR(__xludf.DUMMYFUNCTION("""COMPUTED_VALUE"""),"O")</f>
        <v>O</v>
      </c>
      <c r="H1220" s="14"/>
      <c r="I1220" s="2" t="s">
        <v>19</v>
      </c>
      <c r="J1220" s="11">
        <v>1</v>
      </c>
      <c r="L1220" s="16"/>
    </row>
    <row r="1221" spans="1:12" ht="56" x14ac:dyDescent="0.15">
      <c r="A1221" s="7">
        <v>1220</v>
      </c>
      <c r="B1221" s="8" t="s">
        <v>1291</v>
      </c>
      <c r="C1221" s="8">
        <v>4</v>
      </c>
      <c r="D1221" s="8">
        <v>2</v>
      </c>
      <c r="E1221" s="9" t="s">
        <v>1295</v>
      </c>
      <c r="F1221" s="10"/>
      <c r="G1221" s="10"/>
      <c r="H1221" s="14"/>
      <c r="I1221" s="2">
        <v>0</v>
      </c>
      <c r="J1221" s="11">
        <v>0</v>
      </c>
      <c r="L1221" s="16"/>
    </row>
    <row r="1222" spans="1:12" ht="126" x14ac:dyDescent="0.15">
      <c r="A1222" s="7">
        <v>1221</v>
      </c>
      <c r="B1222" s="8" t="s">
        <v>1291</v>
      </c>
      <c r="C1222" s="8">
        <v>5</v>
      </c>
      <c r="D1222" s="8">
        <v>2</v>
      </c>
      <c r="E1222" s="9" t="s">
        <v>1296</v>
      </c>
      <c r="F1222" s="13" t="str">
        <f ca="1">IFERROR(__xludf.DUMMYFUNCTION("""COMPUTED_VALUE"""),"RP")</f>
        <v>RP</v>
      </c>
      <c r="G1222" s="13" t="str">
        <f ca="1">IFERROR(__xludf.DUMMYFUNCTION("""COMPUTED_VALUE"""),"RP")</f>
        <v>RP</v>
      </c>
      <c r="H1222" s="14"/>
      <c r="I1222" s="2" t="s">
        <v>74</v>
      </c>
      <c r="J1222" s="11">
        <v>1</v>
      </c>
      <c r="L1222" s="16"/>
    </row>
    <row r="1223" spans="1:12" ht="84" x14ac:dyDescent="0.15">
      <c r="A1223" s="7">
        <v>1222</v>
      </c>
      <c r="B1223" s="8" t="s">
        <v>1291</v>
      </c>
      <c r="C1223" s="8">
        <v>6</v>
      </c>
      <c r="D1223" s="8">
        <v>3</v>
      </c>
      <c r="E1223" s="9" t="s">
        <v>1297</v>
      </c>
      <c r="F1223" s="10"/>
      <c r="G1223" s="10"/>
      <c r="H1223" s="14"/>
      <c r="I1223" s="2">
        <v>0</v>
      </c>
      <c r="J1223" s="11">
        <v>0</v>
      </c>
      <c r="L1223" s="16"/>
    </row>
    <row r="1224" spans="1:12" ht="28" x14ac:dyDescent="0.15">
      <c r="A1224" s="7">
        <v>1223</v>
      </c>
      <c r="B1224" s="8" t="s">
        <v>1291</v>
      </c>
      <c r="C1224" s="8">
        <v>7</v>
      </c>
      <c r="D1224" s="8">
        <v>3</v>
      </c>
      <c r="E1224" s="9" t="s">
        <v>1298</v>
      </c>
      <c r="F1224" s="13" t="str">
        <f ca="1">IFERROR(__xludf.DUMMYFUNCTION("""COMPUTED_VALUE"""),"RI")</f>
        <v>RI</v>
      </c>
      <c r="G1224" s="13" t="str">
        <f ca="1">IFERROR(__xludf.DUMMYFUNCTION("""COMPUTED_VALUE"""),"RI")</f>
        <v>RI</v>
      </c>
      <c r="H1224" s="14"/>
      <c r="I1224" s="2" t="s">
        <v>14</v>
      </c>
      <c r="J1224" s="11">
        <v>1</v>
      </c>
      <c r="L1224" s="16"/>
    </row>
    <row r="1225" spans="1:12" ht="42" x14ac:dyDescent="0.15">
      <c r="A1225" s="7">
        <v>1224</v>
      </c>
      <c r="B1225" s="8" t="s">
        <v>1291</v>
      </c>
      <c r="C1225" s="8">
        <v>8</v>
      </c>
      <c r="D1225" s="8">
        <v>4</v>
      </c>
      <c r="E1225" s="9" t="s">
        <v>1299</v>
      </c>
      <c r="F1225" s="10"/>
      <c r="G1225" s="10"/>
      <c r="H1225" s="14"/>
      <c r="I1225" s="2">
        <v>0</v>
      </c>
      <c r="J1225" s="11">
        <v>0</v>
      </c>
      <c r="L1225" s="16"/>
    </row>
    <row r="1226" spans="1:12" ht="70" x14ac:dyDescent="0.15">
      <c r="A1226" s="7">
        <v>1225</v>
      </c>
      <c r="B1226" s="8" t="s">
        <v>1291</v>
      </c>
      <c r="C1226" s="8">
        <v>9</v>
      </c>
      <c r="D1226" s="8">
        <v>4</v>
      </c>
      <c r="E1226" s="9" t="s">
        <v>1300</v>
      </c>
      <c r="F1226" s="13" t="str">
        <f ca="1">IFERROR(__xludf.DUMMYFUNCTION("""COMPUTED_VALUE"""),"CC")</f>
        <v>CC</v>
      </c>
      <c r="G1226" s="13" t="str">
        <f ca="1">IFERROR(__xludf.DUMMYFUNCTION("""COMPUTED_VALUE"""),"CC")</f>
        <v>CC</v>
      </c>
      <c r="H1226" s="14"/>
      <c r="I1226" s="2" t="s">
        <v>77</v>
      </c>
      <c r="J1226" s="11">
        <v>1</v>
      </c>
      <c r="L1226" s="16"/>
    </row>
    <row r="1227" spans="1:12" ht="84" x14ac:dyDescent="0.15">
      <c r="A1227" s="7">
        <v>1226</v>
      </c>
      <c r="B1227" s="8" t="s">
        <v>1291</v>
      </c>
      <c r="C1227" s="8">
        <v>10</v>
      </c>
      <c r="D1227" s="8">
        <v>5</v>
      </c>
      <c r="E1227" s="9" t="s">
        <v>1301</v>
      </c>
      <c r="F1227" s="10"/>
      <c r="G1227" s="10"/>
      <c r="H1227" s="14"/>
      <c r="I1227" s="2">
        <v>0</v>
      </c>
      <c r="J1227" s="11">
        <v>0</v>
      </c>
      <c r="L1227" s="16"/>
    </row>
    <row r="1228" spans="1:12" ht="70" x14ac:dyDescent="0.15">
      <c r="A1228" s="7">
        <v>1227</v>
      </c>
      <c r="B1228" s="8" t="s">
        <v>1291</v>
      </c>
      <c r="C1228" s="8">
        <v>11</v>
      </c>
      <c r="D1228" s="8">
        <v>5</v>
      </c>
      <c r="E1228" s="9" t="s">
        <v>1302</v>
      </c>
      <c r="F1228" s="13" t="str">
        <f ca="1">IFERROR(__xludf.DUMMYFUNCTION("""COMPUTED_VALUE"""),"CC")</f>
        <v>CC</v>
      </c>
      <c r="G1228" s="13" t="str">
        <f ca="1">IFERROR(__xludf.DUMMYFUNCTION("""COMPUTED_VALUE"""),"RP")</f>
        <v>RP</v>
      </c>
      <c r="H1228" s="8" t="s">
        <v>77</v>
      </c>
      <c r="I1228" s="2" t="s">
        <v>77</v>
      </c>
      <c r="J1228" s="11">
        <v>1</v>
      </c>
      <c r="L1228" s="16"/>
    </row>
    <row r="1229" spans="1:12" ht="70" x14ac:dyDescent="0.15">
      <c r="A1229" s="7">
        <v>1228</v>
      </c>
      <c r="B1229" s="8" t="s">
        <v>1291</v>
      </c>
      <c r="C1229" s="8">
        <v>12</v>
      </c>
      <c r="D1229" s="8">
        <v>6</v>
      </c>
      <c r="E1229" s="9" t="s">
        <v>1303</v>
      </c>
      <c r="F1229" s="10"/>
      <c r="G1229" s="10"/>
      <c r="H1229" s="14"/>
      <c r="I1229" s="2">
        <v>0</v>
      </c>
      <c r="J1229" s="11">
        <v>0</v>
      </c>
      <c r="L1229" s="16"/>
    </row>
    <row r="1230" spans="1:12" ht="56" x14ac:dyDescent="0.15">
      <c r="A1230" s="7">
        <v>1229</v>
      </c>
      <c r="B1230" s="8" t="s">
        <v>1291</v>
      </c>
      <c r="C1230" s="8">
        <v>13</v>
      </c>
      <c r="D1230" s="8">
        <v>6</v>
      </c>
      <c r="E1230" s="9" t="s">
        <v>1304</v>
      </c>
      <c r="F1230" s="13" t="str">
        <f ca="1">IFERROR(__xludf.DUMMYFUNCTION("""COMPUTED_VALUE"""),"CC")</f>
        <v>CC</v>
      </c>
      <c r="G1230" s="13" t="str">
        <f ca="1">IFERROR(__xludf.DUMMYFUNCTION("""COMPUTED_VALUE"""),"WD")</f>
        <v>WD</v>
      </c>
      <c r="H1230" s="8" t="s">
        <v>77</v>
      </c>
      <c r="I1230" s="2" t="s">
        <v>77</v>
      </c>
      <c r="J1230" s="11">
        <v>1</v>
      </c>
      <c r="L1230" s="16"/>
    </row>
    <row r="1231" spans="1:12" ht="84" x14ac:dyDescent="0.15">
      <c r="A1231" s="7">
        <v>1230</v>
      </c>
      <c r="B1231" s="8" t="s">
        <v>1291</v>
      </c>
      <c r="C1231" s="8">
        <v>14</v>
      </c>
      <c r="D1231" s="8">
        <v>7</v>
      </c>
      <c r="E1231" s="9" t="s">
        <v>1305</v>
      </c>
      <c r="F1231" s="10"/>
      <c r="G1231" s="10"/>
      <c r="H1231" s="14"/>
      <c r="I1231" s="2">
        <v>0</v>
      </c>
      <c r="J1231" s="11">
        <v>0</v>
      </c>
      <c r="L1231" s="16"/>
    </row>
    <row r="1232" spans="1:12" ht="42" x14ac:dyDescent="0.15">
      <c r="A1232" s="7">
        <v>1231</v>
      </c>
      <c r="B1232" s="8" t="s">
        <v>1291</v>
      </c>
      <c r="C1232" s="8">
        <v>15</v>
      </c>
      <c r="D1232" s="8">
        <v>7</v>
      </c>
      <c r="E1232" s="9" t="s">
        <v>1306</v>
      </c>
      <c r="F1232" s="13" t="str">
        <f ca="1">IFERROR(__xludf.DUMMYFUNCTION("""COMPUTED_VALUE"""),"CC")</f>
        <v>CC</v>
      </c>
      <c r="G1232" s="13" t="str">
        <f ca="1">IFERROR(__xludf.DUMMYFUNCTION("""COMPUTED_VALUE"""),"RI")</f>
        <v>RI</v>
      </c>
      <c r="H1232" s="8" t="s">
        <v>77</v>
      </c>
      <c r="I1232" s="2" t="s">
        <v>77</v>
      </c>
      <c r="J1232" s="11">
        <v>1</v>
      </c>
      <c r="L1232" s="16"/>
    </row>
    <row r="1233" spans="1:12" ht="98" x14ac:dyDescent="0.15">
      <c r="A1233" s="7">
        <v>1232</v>
      </c>
      <c r="B1233" s="8" t="s">
        <v>1291</v>
      </c>
      <c r="C1233" s="8">
        <v>16</v>
      </c>
      <c r="D1233" s="8">
        <v>8</v>
      </c>
      <c r="E1233" s="9" t="s">
        <v>1307</v>
      </c>
      <c r="F1233" s="10"/>
      <c r="G1233" s="10"/>
      <c r="H1233" s="14"/>
      <c r="I1233" s="2">
        <v>0</v>
      </c>
      <c r="J1233" s="11">
        <v>0</v>
      </c>
      <c r="L1233" s="16"/>
    </row>
    <row r="1234" spans="1:12" ht="84" x14ac:dyDescent="0.15">
      <c r="A1234" s="7">
        <v>1233</v>
      </c>
      <c r="B1234" s="8" t="s">
        <v>1291</v>
      </c>
      <c r="C1234" s="8">
        <v>17</v>
      </c>
      <c r="D1234" s="8">
        <v>8</v>
      </c>
      <c r="E1234" s="9" t="s">
        <v>1308</v>
      </c>
      <c r="F1234" s="13" t="str">
        <f ca="1">IFERROR(__xludf.DUMMYFUNCTION("""COMPUTED_VALUE"""),"RI")</f>
        <v>RI</v>
      </c>
      <c r="G1234" s="13" t="str">
        <f ca="1">IFERROR(__xludf.DUMMYFUNCTION("""COMPUTED_VALUE"""),"RI")</f>
        <v>RI</v>
      </c>
      <c r="H1234" s="14"/>
      <c r="I1234" s="2" t="s">
        <v>14</v>
      </c>
      <c r="J1234" s="11">
        <v>1</v>
      </c>
      <c r="L1234" s="16"/>
    </row>
    <row r="1235" spans="1:12" ht="42" x14ac:dyDescent="0.15">
      <c r="A1235" s="7">
        <v>1234</v>
      </c>
      <c r="B1235" s="8" t="s">
        <v>1291</v>
      </c>
      <c r="C1235" s="8">
        <v>18</v>
      </c>
      <c r="D1235" s="8">
        <v>9</v>
      </c>
      <c r="E1235" s="9" t="s">
        <v>1309</v>
      </c>
      <c r="F1235" s="10"/>
      <c r="G1235" s="10"/>
      <c r="H1235" s="14"/>
      <c r="I1235" s="2">
        <v>0</v>
      </c>
      <c r="J1235" s="11">
        <v>0</v>
      </c>
      <c r="L1235" s="16"/>
    </row>
    <row r="1236" spans="1:12" ht="98" x14ac:dyDescent="0.15">
      <c r="A1236" s="7">
        <v>1235</v>
      </c>
      <c r="B1236" s="8" t="s">
        <v>1291</v>
      </c>
      <c r="C1236" s="8">
        <v>19</v>
      </c>
      <c r="D1236" s="8">
        <v>9</v>
      </c>
      <c r="E1236" s="9" t="s">
        <v>1310</v>
      </c>
      <c r="F1236" s="13" t="str">
        <f ca="1">IFERROR(__xludf.DUMMYFUNCTION("""COMPUTED_VALUE"""),"RP")</f>
        <v>RP</v>
      </c>
      <c r="G1236" s="13" t="str">
        <f ca="1">IFERROR(__xludf.DUMMYFUNCTION("""COMPUTED_VALUE"""),"RP")</f>
        <v>RP</v>
      </c>
      <c r="H1236" s="14"/>
      <c r="I1236" s="2" t="s">
        <v>74</v>
      </c>
      <c r="J1236" s="11">
        <v>1</v>
      </c>
      <c r="L1236" s="16"/>
    </row>
    <row r="1237" spans="1:12" ht="112" x14ac:dyDescent="0.15">
      <c r="A1237" s="7">
        <v>1236</v>
      </c>
      <c r="B1237" s="8" t="s">
        <v>1291</v>
      </c>
      <c r="C1237" s="8">
        <v>20</v>
      </c>
      <c r="D1237" s="8">
        <v>10</v>
      </c>
      <c r="E1237" s="9" t="s">
        <v>1311</v>
      </c>
      <c r="F1237" s="10"/>
      <c r="G1237" s="10"/>
      <c r="H1237" s="14"/>
      <c r="I1237" s="2">
        <v>0</v>
      </c>
      <c r="J1237" s="11">
        <v>0</v>
      </c>
      <c r="L1237" s="16"/>
    </row>
    <row r="1238" spans="1:12" ht="14" x14ac:dyDescent="0.15">
      <c r="A1238" s="7">
        <v>1237</v>
      </c>
      <c r="B1238" s="8" t="s">
        <v>1312</v>
      </c>
      <c r="C1238" s="8">
        <v>0</v>
      </c>
      <c r="D1238" s="8">
        <v>0</v>
      </c>
      <c r="E1238" s="9" t="s">
        <v>1313</v>
      </c>
      <c r="F1238" s="10"/>
      <c r="G1238" s="10"/>
      <c r="H1238" s="14"/>
      <c r="I1238" s="2">
        <v>0</v>
      </c>
      <c r="J1238" s="11">
        <v>0</v>
      </c>
      <c r="L1238" s="16"/>
    </row>
    <row r="1239" spans="1:12" ht="14" x14ac:dyDescent="0.15">
      <c r="A1239" s="7">
        <v>1238</v>
      </c>
      <c r="B1239" s="8" t="s">
        <v>1312</v>
      </c>
      <c r="C1239" s="8">
        <v>1</v>
      </c>
      <c r="D1239" s="8">
        <v>0</v>
      </c>
      <c r="E1239" s="9" t="s">
        <v>1314</v>
      </c>
      <c r="F1239" s="13" t="str">
        <f ca="1">IFERROR(__xludf.DUMMYFUNCTION("""COMPUTED_VALUE"""),"O")</f>
        <v>O</v>
      </c>
      <c r="G1239" s="13" t="str">
        <f ca="1">IFERROR(__xludf.DUMMYFUNCTION("""COMPUTED_VALUE"""),"O")</f>
        <v>O</v>
      </c>
      <c r="H1239" s="14"/>
      <c r="I1239" s="2" t="s">
        <v>19</v>
      </c>
      <c r="J1239" s="11">
        <v>1</v>
      </c>
      <c r="L1239" s="16"/>
    </row>
    <row r="1240" spans="1:12" ht="14" x14ac:dyDescent="0.15">
      <c r="A1240" s="7">
        <v>1239</v>
      </c>
      <c r="B1240" s="8" t="s">
        <v>1312</v>
      </c>
      <c r="C1240" s="8">
        <v>2</v>
      </c>
      <c r="D1240" s="8">
        <v>1</v>
      </c>
      <c r="E1240" s="9" t="s">
        <v>1315</v>
      </c>
      <c r="F1240" s="10"/>
      <c r="G1240" s="10"/>
      <c r="H1240" s="14"/>
      <c r="I1240" s="2">
        <v>0</v>
      </c>
      <c r="J1240" s="11">
        <v>0</v>
      </c>
      <c r="L1240" s="16"/>
    </row>
    <row r="1241" spans="1:12" ht="14" x14ac:dyDescent="0.15">
      <c r="A1241" s="7">
        <v>1240</v>
      </c>
      <c r="B1241" s="8" t="s">
        <v>1312</v>
      </c>
      <c r="C1241" s="8">
        <v>3</v>
      </c>
      <c r="D1241" s="8">
        <v>1</v>
      </c>
      <c r="E1241" s="9" t="s">
        <v>1316</v>
      </c>
      <c r="F1241" s="13" t="str">
        <f ca="1">IFERROR(__xludf.DUMMYFUNCTION("""COMPUTED_VALUE"""),"RI")</f>
        <v>RI</v>
      </c>
      <c r="G1241" s="13" t="str">
        <f ca="1">IFERROR(__xludf.DUMMYFUNCTION("""COMPUTED_VALUE"""),"RI")</f>
        <v>RI</v>
      </c>
      <c r="H1241" s="14"/>
      <c r="I1241" s="2" t="s">
        <v>14</v>
      </c>
      <c r="J1241" s="11">
        <v>1</v>
      </c>
      <c r="L1241" s="16"/>
    </row>
    <row r="1242" spans="1:12" ht="28" x14ac:dyDescent="0.15">
      <c r="A1242" s="7">
        <v>1241</v>
      </c>
      <c r="B1242" s="8" t="s">
        <v>1312</v>
      </c>
      <c r="C1242" s="8">
        <v>4</v>
      </c>
      <c r="D1242" s="8">
        <v>2</v>
      </c>
      <c r="E1242" s="9" t="s">
        <v>1317</v>
      </c>
      <c r="F1242" s="10"/>
      <c r="G1242" s="10"/>
      <c r="H1242" s="14"/>
      <c r="I1242" s="2">
        <v>0</v>
      </c>
      <c r="J1242" s="11">
        <v>0</v>
      </c>
      <c r="L1242" s="16"/>
    </row>
    <row r="1243" spans="1:12" ht="14" x14ac:dyDescent="0.15">
      <c r="A1243" s="7">
        <v>1242</v>
      </c>
      <c r="B1243" s="8" t="s">
        <v>1312</v>
      </c>
      <c r="C1243" s="8">
        <v>5</v>
      </c>
      <c r="D1243" s="8">
        <v>2</v>
      </c>
      <c r="E1243" s="9" t="s">
        <v>1318</v>
      </c>
      <c r="F1243" s="13" t="str">
        <f ca="1">IFERROR(__xludf.DUMMYFUNCTION("""COMPUTED_VALUE"""),"RP")</f>
        <v>RP</v>
      </c>
      <c r="G1243" s="13" t="str">
        <f ca="1">IFERROR(__xludf.DUMMYFUNCTION("""COMPUTED_VALUE"""),"RP")</f>
        <v>RP</v>
      </c>
      <c r="H1243" s="14"/>
      <c r="I1243" s="2" t="s">
        <v>74</v>
      </c>
      <c r="J1243" s="11">
        <v>1</v>
      </c>
      <c r="L1243" s="16"/>
    </row>
    <row r="1244" spans="1:12" ht="56" x14ac:dyDescent="0.15">
      <c r="A1244" s="7">
        <v>1243</v>
      </c>
      <c r="B1244" s="8" t="s">
        <v>1312</v>
      </c>
      <c r="C1244" s="8">
        <v>6</v>
      </c>
      <c r="D1244" s="8">
        <v>3</v>
      </c>
      <c r="E1244" s="9" t="s">
        <v>1319</v>
      </c>
      <c r="F1244" s="10"/>
      <c r="G1244" s="10"/>
      <c r="H1244" s="14"/>
      <c r="I1244" s="2">
        <v>0</v>
      </c>
      <c r="J1244" s="11">
        <v>0</v>
      </c>
      <c r="L1244" s="16"/>
    </row>
    <row r="1245" spans="1:12" ht="28" x14ac:dyDescent="0.15">
      <c r="A1245" s="7">
        <v>1244</v>
      </c>
      <c r="B1245" s="8" t="s">
        <v>1312</v>
      </c>
      <c r="C1245" s="8">
        <v>7</v>
      </c>
      <c r="D1245" s="8">
        <v>3</v>
      </c>
      <c r="E1245" s="9" t="s">
        <v>1320</v>
      </c>
      <c r="F1245" s="13" t="str">
        <f ca="1">IFERROR(__xludf.DUMMYFUNCTION("""COMPUTED_VALUE"""),"RP")</f>
        <v>RP</v>
      </c>
      <c r="G1245" s="13" t="str">
        <f ca="1">IFERROR(__xludf.DUMMYFUNCTION("""COMPUTED_VALUE"""),"RP")</f>
        <v>RP</v>
      </c>
      <c r="H1245" s="14"/>
      <c r="I1245" s="2" t="s">
        <v>74</v>
      </c>
      <c r="J1245" s="11">
        <v>1</v>
      </c>
      <c r="L1245" s="16"/>
    </row>
    <row r="1246" spans="1:12" ht="28" x14ac:dyDescent="0.15">
      <c r="A1246" s="7">
        <v>1245</v>
      </c>
      <c r="B1246" s="8" t="s">
        <v>1312</v>
      </c>
      <c r="C1246" s="8">
        <v>8</v>
      </c>
      <c r="D1246" s="8">
        <v>4</v>
      </c>
      <c r="E1246" s="9" t="s">
        <v>1321</v>
      </c>
      <c r="F1246" s="10"/>
      <c r="G1246" s="10"/>
      <c r="H1246" s="14"/>
      <c r="I1246" s="2">
        <v>0</v>
      </c>
      <c r="J1246" s="11">
        <v>0</v>
      </c>
      <c r="L1246" s="16"/>
    </row>
    <row r="1247" spans="1:12" ht="14" x14ac:dyDescent="0.15">
      <c r="A1247" s="7">
        <v>1246</v>
      </c>
      <c r="B1247" s="8" t="s">
        <v>1312</v>
      </c>
      <c r="C1247" s="8">
        <v>9</v>
      </c>
      <c r="D1247" s="8">
        <v>4</v>
      </c>
      <c r="E1247" s="9" t="s">
        <v>1322</v>
      </c>
      <c r="F1247" s="13" t="str">
        <f ca="1">IFERROR(__xludf.DUMMYFUNCTION("""COMPUTED_VALUE"""),"RP")</f>
        <v>RP</v>
      </c>
      <c r="G1247" s="13" t="str">
        <f ca="1">IFERROR(__xludf.DUMMYFUNCTION("""COMPUTED_VALUE"""),"RP")</f>
        <v>RP</v>
      </c>
      <c r="H1247" s="14"/>
      <c r="I1247" s="2" t="s">
        <v>74</v>
      </c>
      <c r="J1247" s="11">
        <v>1</v>
      </c>
      <c r="L1247" s="16"/>
    </row>
    <row r="1248" spans="1:12" ht="42" x14ac:dyDescent="0.15">
      <c r="A1248" s="7">
        <v>1247</v>
      </c>
      <c r="B1248" s="8" t="s">
        <v>1312</v>
      </c>
      <c r="C1248" s="8">
        <v>10</v>
      </c>
      <c r="D1248" s="8">
        <v>5</v>
      </c>
      <c r="E1248" s="9" t="s">
        <v>1323</v>
      </c>
      <c r="F1248" s="10"/>
      <c r="G1248" s="10"/>
      <c r="H1248" s="14"/>
      <c r="I1248" s="2">
        <v>0</v>
      </c>
      <c r="J1248" s="11">
        <v>0</v>
      </c>
      <c r="L1248" s="16"/>
    </row>
    <row r="1249" spans="1:12" ht="56" x14ac:dyDescent="0.15">
      <c r="A1249" s="7">
        <v>1248</v>
      </c>
      <c r="B1249" s="8" t="s">
        <v>1312</v>
      </c>
      <c r="C1249" s="8">
        <v>11</v>
      </c>
      <c r="D1249" s="8">
        <v>5</v>
      </c>
      <c r="E1249" s="9" t="s">
        <v>1324</v>
      </c>
      <c r="F1249" s="13" t="str">
        <f ca="1">IFERROR(__xludf.DUMMYFUNCTION("""COMPUTED_VALUE"""),"CC")</f>
        <v>CC</v>
      </c>
      <c r="G1249" s="13" t="str">
        <f ca="1">IFERROR(__xludf.DUMMYFUNCTION("""COMPUTED_VALUE"""),"CC")</f>
        <v>CC</v>
      </c>
      <c r="H1249" s="14"/>
      <c r="I1249" s="2" t="s">
        <v>77</v>
      </c>
      <c r="J1249" s="11">
        <v>1</v>
      </c>
      <c r="L1249" s="16"/>
    </row>
    <row r="1250" spans="1:12" ht="28" x14ac:dyDescent="0.15">
      <c r="A1250" s="7">
        <v>1249</v>
      </c>
      <c r="B1250" s="8" t="s">
        <v>1312</v>
      </c>
      <c r="C1250" s="8">
        <v>12</v>
      </c>
      <c r="D1250" s="8">
        <v>6</v>
      </c>
      <c r="E1250" s="9" t="s">
        <v>1325</v>
      </c>
      <c r="F1250" s="10"/>
      <c r="G1250" s="10"/>
      <c r="H1250" s="14"/>
      <c r="I1250" s="2">
        <v>0</v>
      </c>
      <c r="J1250" s="11">
        <v>0</v>
      </c>
      <c r="L1250" s="16"/>
    </row>
    <row r="1251" spans="1:12" ht="28" x14ac:dyDescent="0.15">
      <c r="A1251" s="7">
        <v>1250</v>
      </c>
      <c r="B1251" s="8" t="s">
        <v>1312</v>
      </c>
      <c r="C1251" s="8">
        <v>13</v>
      </c>
      <c r="D1251" s="8">
        <v>6</v>
      </c>
      <c r="E1251" s="9" t="s">
        <v>1326</v>
      </c>
      <c r="F1251" s="13" t="str">
        <f ca="1">IFERROR(__xludf.DUMMYFUNCTION("""COMPUTED_VALUE"""),"RI")</f>
        <v>RI</v>
      </c>
      <c r="G1251" s="13" t="str">
        <f ca="1">IFERROR(__xludf.DUMMYFUNCTION("""COMPUTED_VALUE"""),"RI")</f>
        <v>RI</v>
      </c>
      <c r="H1251" s="14"/>
      <c r="I1251" s="2" t="s">
        <v>14</v>
      </c>
      <c r="J1251" s="11">
        <v>1</v>
      </c>
      <c r="L1251" s="16"/>
    </row>
    <row r="1252" spans="1:12" ht="28" x14ac:dyDescent="0.15">
      <c r="A1252" s="7">
        <v>1251</v>
      </c>
      <c r="B1252" s="8" t="s">
        <v>1312</v>
      </c>
      <c r="C1252" s="8">
        <v>14</v>
      </c>
      <c r="D1252" s="8">
        <v>7</v>
      </c>
      <c r="E1252" s="9" t="s">
        <v>1327</v>
      </c>
      <c r="F1252" s="10"/>
      <c r="G1252" s="10"/>
      <c r="H1252" s="14"/>
      <c r="I1252" s="2">
        <v>0</v>
      </c>
      <c r="J1252" s="11">
        <v>0</v>
      </c>
      <c r="L1252" s="16"/>
    </row>
    <row r="1253" spans="1:12" ht="14" x14ac:dyDescent="0.15">
      <c r="A1253" s="7">
        <v>1252</v>
      </c>
      <c r="B1253" s="8" t="s">
        <v>1312</v>
      </c>
      <c r="C1253" s="8">
        <v>15</v>
      </c>
      <c r="D1253" s="8">
        <v>7</v>
      </c>
      <c r="E1253" s="9" t="s">
        <v>1328</v>
      </c>
      <c r="F1253" s="13" t="str">
        <f ca="1">IFERROR(__xludf.DUMMYFUNCTION("""COMPUTED_VALUE"""),"WD")</f>
        <v>WD</v>
      </c>
      <c r="G1253" s="13" t="str">
        <f ca="1">IFERROR(__xludf.DUMMYFUNCTION("""COMPUTED_VALUE"""),"WD")</f>
        <v>WD</v>
      </c>
      <c r="H1253" s="14"/>
      <c r="I1253" s="2" t="s">
        <v>45</v>
      </c>
      <c r="J1253" s="11">
        <v>1</v>
      </c>
      <c r="L1253" s="16"/>
    </row>
    <row r="1254" spans="1:12" ht="14" x14ac:dyDescent="0.15">
      <c r="A1254" s="7">
        <v>1253</v>
      </c>
      <c r="B1254" s="8" t="s">
        <v>1312</v>
      </c>
      <c r="C1254" s="8">
        <v>16</v>
      </c>
      <c r="D1254" s="8">
        <v>8</v>
      </c>
      <c r="E1254" s="9" t="s">
        <v>1329</v>
      </c>
      <c r="F1254" s="10"/>
      <c r="G1254" s="10"/>
      <c r="H1254" s="14"/>
      <c r="I1254" s="2">
        <v>0</v>
      </c>
      <c r="J1254" s="11">
        <v>0</v>
      </c>
      <c r="L1254" s="16"/>
    </row>
    <row r="1255" spans="1:12" ht="14" x14ac:dyDescent="0.15">
      <c r="A1255" s="7">
        <v>1254</v>
      </c>
      <c r="B1255" s="8" t="s">
        <v>1312</v>
      </c>
      <c r="C1255" s="8">
        <v>17</v>
      </c>
      <c r="D1255" s="8">
        <v>8</v>
      </c>
      <c r="E1255" s="9" t="s">
        <v>1330</v>
      </c>
      <c r="F1255" s="13" t="str">
        <f ca="1">IFERROR(__xludf.DUMMYFUNCTION("""COMPUTED_VALUE"""),"RP")</f>
        <v>RP</v>
      </c>
      <c r="G1255" s="13" t="str">
        <f ca="1">IFERROR(__xludf.DUMMYFUNCTION("""COMPUTED_VALUE"""),"RP")</f>
        <v>RP</v>
      </c>
      <c r="H1255" s="14"/>
      <c r="I1255" s="2" t="s">
        <v>74</v>
      </c>
      <c r="J1255" s="11">
        <v>1</v>
      </c>
      <c r="L1255" s="16"/>
    </row>
    <row r="1256" spans="1:12" ht="14" x14ac:dyDescent="0.15">
      <c r="A1256" s="7">
        <v>1255</v>
      </c>
      <c r="B1256" s="8" t="s">
        <v>1312</v>
      </c>
      <c r="C1256" s="8">
        <v>18</v>
      </c>
      <c r="D1256" s="8">
        <v>9</v>
      </c>
      <c r="E1256" s="9" t="s">
        <v>1331</v>
      </c>
      <c r="F1256" s="10"/>
      <c r="G1256" s="10"/>
      <c r="H1256" s="14"/>
      <c r="I1256" s="2">
        <v>0</v>
      </c>
      <c r="J1256" s="11">
        <v>0</v>
      </c>
      <c r="L1256" s="16"/>
    </row>
    <row r="1257" spans="1:12" ht="14" x14ac:dyDescent="0.15">
      <c r="A1257" s="7">
        <v>1256</v>
      </c>
      <c r="B1257" s="8" t="s">
        <v>1312</v>
      </c>
      <c r="C1257" s="8">
        <v>19</v>
      </c>
      <c r="D1257" s="8">
        <v>9</v>
      </c>
      <c r="E1257" s="9" t="s">
        <v>1332</v>
      </c>
      <c r="F1257" s="13" t="str">
        <f ca="1">IFERROR(__xludf.DUMMYFUNCTION("""COMPUTED_VALUE"""),"O")</f>
        <v>O</v>
      </c>
      <c r="G1257" s="13" t="str">
        <f ca="1">IFERROR(__xludf.DUMMYFUNCTION("""COMPUTED_VALUE"""),"O")</f>
        <v>O</v>
      </c>
      <c r="H1257" s="14"/>
      <c r="I1257" s="2" t="s">
        <v>19</v>
      </c>
      <c r="J1257" s="11">
        <v>1</v>
      </c>
      <c r="L1257" s="16"/>
    </row>
    <row r="1258" spans="1:12" ht="14" x14ac:dyDescent="0.15">
      <c r="A1258" s="7">
        <v>1257</v>
      </c>
      <c r="B1258" s="8" t="s">
        <v>1333</v>
      </c>
      <c r="C1258" s="8">
        <v>0</v>
      </c>
      <c r="D1258" s="8">
        <v>0</v>
      </c>
      <c r="E1258" s="9" t="s">
        <v>1334</v>
      </c>
      <c r="F1258" s="10"/>
      <c r="G1258" s="10"/>
      <c r="H1258" s="14"/>
      <c r="I1258" s="2">
        <v>0</v>
      </c>
      <c r="J1258" s="11">
        <v>0</v>
      </c>
      <c r="L1258" s="16"/>
    </row>
    <row r="1259" spans="1:12" ht="14" x14ac:dyDescent="0.15">
      <c r="A1259" s="7">
        <v>1258</v>
      </c>
      <c r="B1259" s="8" t="s">
        <v>1333</v>
      </c>
      <c r="C1259" s="8">
        <v>1</v>
      </c>
      <c r="D1259" s="8">
        <v>0</v>
      </c>
      <c r="E1259" s="9" t="s">
        <v>1335</v>
      </c>
      <c r="F1259" s="13" t="str">
        <f ca="1">IFERROR(__xludf.DUMMYFUNCTION("""COMPUTED_VALUE"""),"O")</f>
        <v>O</v>
      </c>
      <c r="G1259" s="13" t="str">
        <f ca="1">IFERROR(__xludf.DUMMYFUNCTION("""COMPUTED_VALUE"""),"O")</f>
        <v>O</v>
      </c>
      <c r="H1259" s="14"/>
      <c r="I1259" s="2" t="s">
        <v>19</v>
      </c>
      <c r="J1259" s="11">
        <v>1</v>
      </c>
      <c r="L1259" s="16"/>
    </row>
    <row r="1260" spans="1:12" ht="28" x14ac:dyDescent="0.15">
      <c r="A1260" s="7">
        <v>1259</v>
      </c>
      <c r="B1260" s="8" t="s">
        <v>1333</v>
      </c>
      <c r="C1260" s="8">
        <v>2</v>
      </c>
      <c r="D1260" s="8">
        <v>1</v>
      </c>
      <c r="E1260" s="9" t="s">
        <v>1336</v>
      </c>
      <c r="F1260" s="10"/>
      <c r="G1260" s="10"/>
      <c r="H1260" s="14"/>
      <c r="I1260" s="2">
        <v>0</v>
      </c>
      <c r="J1260" s="11">
        <v>0</v>
      </c>
      <c r="L1260" s="16"/>
    </row>
    <row r="1261" spans="1:12" ht="14" x14ac:dyDescent="0.15">
      <c r="A1261" s="7">
        <v>1260</v>
      </c>
      <c r="B1261" s="8" t="s">
        <v>1333</v>
      </c>
      <c r="C1261" s="8">
        <v>3</v>
      </c>
      <c r="D1261" s="8">
        <v>1</v>
      </c>
      <c r="E1261" s="9" t="s">
        <v>1337</v>
      </c>
      <c r="F1261" s="13" t="str">
        <f ca="1">IFERROR(__xludf.DUMMYFUNCTION("""COMPUTED_VALUE"""),"RP")</f>
        <v>RP</v>
      </c>
      <c r="G1261" s="13" t="str">
        <f ca="1">IFERROR(__xludf.DUMMYFUNCTION("""COMPUTED_VALUE"""),"RI")</f>
        <v>RI</v>
      </c>
      <c r="H1261" s="14"/>
      <c r="I1261" s="2" t="s">
        <v>14</v>
      </c>
      <c r="J1261" s="11">
        <v>1</v>
      </c>
      <c r="L1261" s="16"/>
    </row>
    <row r="1262" spans="1:12" ht="56" x14ac:dyDescent="0.15">
      <c r="A1262" s="7">
        <v>1261</v>
      </c>
      <c r="B1262" s="8" t="s">
        <v>1333</v>
      </c>
      <c r="C1262" s="8">
        <v>4</v>
      </c>
      <c r="D1262" s="8">
        <v>2</v>
      </c>
      <c r="E1262" s="9" t="s">
        <v>577</v>
      </c>
      <c r="F1262" s="10"/>
      <c r="G1262" s="10"/>
      <c r="H1262" s="14"/>
      <c r="I1262" s="2">
        <v>0</v>
      </c>
      <c r="J1262" s="11">
        <v>0</v>
      </c>
      <c r="L1262" s="16"/>
    </row>
    <row r="1263" spans="1:12" ht="56" x14ac:dyDescent="0.15">
      <c r="A1263" s="7">
        <v>1262</v>
      </c>
      <c r="B1263" s="8" t="s">
        <v>1333</v>
      </c>
      <c r="C1263" s="8">
        <v>5</v>
      </c>
      <c r="D1263" s="8">
        <v>2</v>
      </c>
      <c r="E1263" s="9" t="s">
        <v>1338</v>
      </c>
      <c r="F1263" s="13" t="str">
        <f ca="1">IFERROR(__xludf.DUMMYFUNCTION("""COMPUTED_VALUE"""),"RP")</f>
        <v>RP</v>
      </c>
      <c r="G1263" s="13" t="str">
        <f ca="1">IFERROR(__xludf.DUMMYFUNCTION("""COMPUTED_VALUE"""),"RP")</f>
        <v>RP</v>
      </c>
      <c r="H1263" s="14"/>
      <c r="I1263" s="2" t="s">
        <v>74</v>
      </c>
      <c r="J1263" s="11">
        <v>1</v>
      </c>
      <c r="L1263" s="16"/>
    </row>
    <row r="1264" spans="1:12" ht="70" x14ac:dyDescent="0.15">
      <c r="A1264" s="7">
        <v>1263</v>
      </c>
      <c r="B1264" s="8" t="s">
        <v>1333</v>
      </c>
      <c r="C1264" s="8">
        <v>6</v>
      </c>
      <c r="D1264" s="8">
        <v>3</v>
      </c>
      <c r="E1264" s="9" t="s">
        <v>1339</v>
      </c>
      <c r="F1264" s="10"/>
      <c r="G1264" s="10"/>
      <c r="H1264" s="14"/>
      <c r="I1264" s="2">
        <v>0</v>
      </c>
      <c r="J1264" s="11">
        <v>0</v>
      </c>
      <c r="L1264" s="16"/>
    </row>
    <row r="1265" spans="1:12" ht="14" x14ac:dyDescent="0.15">
      <c r="A1265" s="7">
        <v>1264</v>
      </c>
      <c r="B1265" s="8" t="s">
        <v>1333</v>
      </c>
      <c r="C1265" s="8">
        <v>7</v>
      </c>
      <c r="D1265" s="8">
        <v>3</v>
      </c>
      <c r="E1265" s="9" t="s">
        <v>1340</v>
      </c>
      <c r="F1265" s="13" t="str">
        <f ca="1">IFERROR(__xludf.DUMMYFUNCTION("""COMPUTED_VALUE"""),"RP")</f>
        <v>RP</v>
      </c>
      <c r="G1265" s="13" t="str">
        <f ca="1">IFERROR(__xludf.DUMMYFUNCTION("""COMPUTED_VALUE"""),"RP")</f>
        <v>RP</v>
      </c>
      <c r="H1265" s="14"/>
      <c r="I1265" s="2" t="s">
        <v>74</v>
      </c>
      <c r="J1265" s="11">
        <v>1</v>
      </c>
      <c r="L1265" s="16"/>
    </row>
    <row r="1266" spans="1:12" ht="14" x14ac:dyDescent="0.15">
      <c r="A1266" s="7">
        <v>1265</v>
      </c>
      <c r="B1266" s="8" t="s">
        <v>1333</v>
      </c>
      <c r="C1266" s="8">
        <v>8</v>
      </c>
      <c r="D1266" s="8">
        <v>4</v>
      </c>
      <c r="E1266" s="9" t="s">
        <v>1341</v>
      </c>
      <c r="F1266" s="10"/>
      <c r="G1266" s="10"/>
      <c r="H1266" s="14"/>
      <c r="I1266" s="2">
        <v>0</v>
      </c>
      <c r="J1266" s="11">
        <v>0</v>
      </c>
      <c r="L1266" s="16"/>
    </row>
    <row r="1267" spans="1:12" ht="42" x14ac:dyDescent="0.15">
      <c r="A1267" s="7">
        <v>1266</v>
      </c>
      <c r="B1267" s="8" t="s">
        <v>1333</v>
      </c>
      <c r="C1267" s="8">
        <v>9</v>
      </c>
      <c r="D1267" s="8">
        <v>4</v>
      </c>
      <c r="E1267" s="9" t="s">
        <v>1342</v>
      </c>
      <c r="F1267" s="13" t="str">
        <f ca="1">IFERROR(__xludf.DUMMYFUNCTION("""COMPUTED_VALUE"""),"WD")</f>
        <v>WD</v>
      </c>
      <c r="G1267" s="13" t="str">
        <f ca="1">IFERROR(__xludf.DUMMYFUNCTION("""COMPUTED_VALUE"""),"RI")</f>
        <v>RI</v>
      </c>
      <c r="H1267" s="8" t="s">
        <v>45</v>
      </c>
      <c r="I1267" s="2" t="s">
        <v>45</v>
      </c>
      <c r="J1267" s="11">
        <v>1</v>
      </c>
      <c r="L1267" s="16"/>
    </row>
    <row r="1268" spans="1:12" ht="28" x14ac:dyDescent="0.15">
      <c r="A1268" s="7">
        <v>1267</v>
      </c>
      <c r="B1268" s="8" t="s">
        <v>1333</v>
      </c>
      <c r="C1268" s="8">
        <v>10</v>
      </c>
      <c r="D1268" s="8">
        <v>5</v>
      </c>
      <c r="E1268" s="9" t="s">
        <v>1343</v>
      </c>
      <c r="F1268" s="10"/>
      <c r="G1268" s="10"/>
      <c r="H1268" s="14"/>
      <c r="I1268" s="2">
        <v>0</v>
      </c>
      <c r="J1268" s="11">
        <v>0</v>
      </c>
      <c r="L1268" s="16"/>
    </row>
    <row r="1269" spans="1:12" ht="14" x14ac:dyDescent="0.15">
      <c r="A1269" s="7">
        <v>1268</v>
      </c>
      <c r="B1269" s="8" t="s">
        <v>1333</v>
      </c>
      <c r="C1269" s="8">
        <v>11</v>
      </c>
      <c r="D1269" s="8">
        <v>5</v>
      </c>
      <c r="E1269" s="9" t="s">
        <v>1344</v>
      </c>
      <c r="F1269" s="13" t="str">
        <f ca="1">IFERROR(__xludf.DUMMYFUNCTION("""COMPUTED_VALUE"""),"O")</f>
        <v>O</v>
      </c>
      <c r="G1269" s="13" t="str">
        <f ca="1">IFERROR(__xludf.DUMMYFUNCTION("""COMPUTED_VALUE"""),"O")</f>
        <v>O</v>
      </c>
      <c r="H1269" s="14"/>
      <c r="I1269" s="2" t="s">
        <v>19</v>
      </c>
      <c r="J1269" s="11">
        <v>1</v>
      </c>
      <c r="L1269" s="16"/>
    </row>
    <row r="1270" spans="1:12" ht="28" x14ac:dyDescent="0.15">
      <c r="A1270" s="7">
        <v>1269</v>
      </c>
      <c r="B1270" s="8" t="s">
        <v>1333</v>
      </c>
      <c r="C1270" s="8">
        <v>12</v>
      </c>
      <c r="D1270" s="8">
        <v>6</v>
      </c>
      <c r="E1270" s="9" t="s">
        <v>1345</v>
      </c>
      <c r="F1270" s="10"/>
      <c r="G1270" s="10"/>
      <c r="H1270" s="14"/>
      <c r="I1270" s="2">
        <v>0</v>
      </c>
      <c r="J1270" s="11">
        <v>0</v>
      </c>
      <c r="L1270" s="16"/>
    </row>
    <row r="1271" spans="1:12" ht="14" x14ac:dyDescent="0.15">
      <c r="A1271" s="7">
        <v>1270</v>
      </c>
      <c r="B1271" s="8" t="s">
        <v>1333</v>
      </c>
      <c r="C1271" s="8">
        <v>13</v>
      </c>
      <c r="D1271" s="8">
        <v>6</v>
      </c>
      <c r="E1271" s="9" t="s">
        <v>1346</v>
      </c>
      <c r="F1271" s="13" t="str">
        <f ca="1">IFERROR(__xludf.DUMMYFUNCTION("""COMPUTED_VALUE"""),"RI")</f>
        <v>RI</v>
      </c>
      <c r="G1271" s="13" t="str">
        <f ca="1">IFERROR(__xludf.DUMMYFUNCTION("""COMPUTED_VALUE"""),"RI")</f>
        <v>RI</v>
      </c>
      <c r="H1271" s="14"/>
      <c r="I1271" s="2" t="s">
        <v>14</v>
      </c>
      <c r="J1271" s="11">
        <v>1</v>
      </c>
      <c r="L1271" s="16"/>
    </row>
    <row r="1272" spans="1:12" ht="14" x14ac:dyDescent="0.15">
      <c r="A1272" s="7">
        <v>1271</v>
      </c>
      <c r="B1272" s="8" t="s">
        <v>1333</v>
      </c>
      <c r="C1272" s="8">
        <v>14</v>
      </c>
      <c r="D1272" s="8">
        <v>7</v>
      </c>
      <c r="E1272" s="9" t="s">
        <v>1347</v>
      </c>
      <c r="F1272" s="10"/>
      <c r="G1272" s="10"/>
      <c r="H1272" s="14"/>
      <c r="I1272" s="2">
        <v>0</v>
      </c>
      <c r="J1272" s="11">
        <v>0</v>
      </c>
      <c r="L1272" s="16"/>
    </row>
    <row r="1273" spans="1:12" ht="14" x14ac:dyDescent="0.15">
      <c r="A1273" s="7">
        <v>1272</v>
      </c>
      <c r="B1273" s="8" t="s">
        <v>1333</v>
      </c>
      <c r="C1273" s="8">
        <v>15</v>
      </c>
      <c r="D1273" s="8">
        <v>7</v>
      </c>
      <c r="E1273" s="9" t="s">
        <v>1348</v>
      </c>
      <c r="F1273" s="13" t="str">
        <f ca="1">IFERROR(__xludf.DUMMYFUNCTION("""COMPUTED_VALUE"""),"WD")</f>
        <v>WD</v>
      </c>
      <c r="G1273" s="13" t="str">
        <f ca="1">IFERROR(__xludf.DUMMYFUNCTION("""COMPUTED_VALUE"""),"WD")</f>
        <v>WD</v>
      </c>
      <c r="H1273" s="14"/>
      <c r="I1273" s="2" t="s">
        <v>45</v>
      </c>
      <c r="J1273" s="11">
        <v>1</v>
      </c>
      <c r="L1273" s="16"/>
    </row>
    <row r="1274" spans="1:12" ht="28" x14ac:dyDescent="0.15">
      <c r="A1274" s="7">
        <v>1273</v>
      </c>
      <c r="B1274" s="8" t="s">
        <v>1333</v>
      </c>
      <c r="C1274" s="8">
        <v>16</v>
      </c>
      <c r="D1274" s="8">
        <v>8</v>
      </c>
      <c r="E1274" s="9" t="s">
        <v>1349</v>
      </c>
      <c r="F1274" s="10"/>
      <c r="G1274" s="10"/>
      <c r="H1274" s="14"/>
      <c r="I1274" s="2">
        <v>0</v>
      </c>
      <c r="J1274" s="11">
        <v>0</v>
      </c>
      <c r="L1274" s="16"/>
    </row>
    <row r="1275" spans="1:12" ht="28" x14ac:dyDescent="0.15">
      <c r="A1275" s="7">
        <v>1274</v>
      </c>
      <c r="B1275" s="8" t="s">
        <v>1333</v>
      </c>
      <c r="C1275" s="8">
        <v>17</v>
      </c>
      <c r="D1275" s="8">
        <v>8</v>
      </c>
      <c r="E1275" s="9" t="s">
        <v>1350</v>
      </c>
      <c r="F1275" s="13" t="str">
        <f ca="1">IFERROR(__xludf.DUMMYFUNCTION("""COMPUTED_VALUE"""),"WD")</f>
        <v>WD</v>
      </c>
      <c r="G1275" s="13" t="str">
        <f ca="1">IFERROR(__xludf.DUMMYFUNCTION("""COMPUTED_VALUE"""),"WD")</f>
        <v>WD</v>
      </c>
      <c r="H1275" s="14"/>
      <c r="I1275" s="2" t="s">
        <v>45</v>
      </c>
      <c r="J1275" s="11">
        <v>1</v>
      </c>
      <c r="L1275" s="16"/>
    </row>
    <row r="1276" spans="1:12" ht="14" x14ac:dyDescent="0.15">
      <c r="A1276" s="7">
        <v>1275</v>
      </c>
      <c r="B1276" s="8" t="s">
        <v>1333</v>
      </c>
      <c r="C1276" s="8">
        <v>18</v>
      </c>
      <c r="D1276" s="8">
        <v>9</v>
      </c>
      <c r="E1276" s="9" t="s">
        <v>1351</v>
      </c>
      <c r="F1276" s="10"/>
      <c r="G1276" s="10"/>
      <c r="H1276" s="14"/>
      <c r="I1276" s="2">
        <v>0</v>
      </c>
      <c r="J1276" s="11">
        <v>0</v>
      </c>
      <c r="L1276" s="16"/>
    </row>
    <row r="1277" spans="1:12" ht="14" x14ac:dyDescent="0.15">
      <c r="A1277" s="7">
        <v>1276</v>
      </c>
      <c r="B1277" s="8" t="s">
        <v>1333</v>
      </c>
      <c r="C1277" s="8">
        <v>19</v>
      </c>
      <c r="D1277" s="8">
        <v>9</v>
      </c>
      <c r="E1277" s="9" t="s">
        <v>1352</v>
      </c>
      <c r="F1277" s="13" t="str">
        <f ca="1">IFERROR(__xludf.DUMMYFUNCTION("""COMPUTED_VALUE"""),"O")</f>
        <v>O</v>
      </c>
      <c r="G1277" s="13" t="str">
        <f ca="1">IFERROR(__xludf.DUMMYFUNCTION("""COMPUTED_VALUE"""),"O")</f>
        <v>O</v>
      </c>
      <c r="H1277" s="14"/>
      <c r="I1277" s="2" t="s">
        <v>19</v>
      </c>
      <c r="J1277" s="11">
        <v>1</v>
      </c>
      <c r="L1277" s="16"/>
    </row>
  </sheetData>
  <customSheetViews>
    <customSheetView guid="{D93D632A-1F65-4158-9B67-D05A3B1E15FD}" filter="1" showAutoFilter="1">
      <pageMargins left="0.7" right="0.7" top="0.75" bottom="0.75" header="0.3" footer="0.3"/>
      <autoFilter ref="B1:L20935" xr:uid="{00000000-0000-0000-0000-000000000000}"/>
    </customSheetView>
    <customSheetView guid="{E9C6A361-9831-4C5E-8550-17769D7907A8}" filter="1" showAutoFilter="1">
      <pageMargins left="0.7" right="0.7" top="0.75" bottom="0.75" header="0.3" footer="0.3"/>
      <autoFilter ref="B1:L20935" xr:uid="{00000000-0000-0000-0000-000000000000}"/>
    </customSheetView>
    <customSheetView guid="{726A1EB4-FDAB-42CC-A859-65202C991EF5}" filter="1" showAutoFilter="1">
      <pageMargins left="0.7" right="0.7" top="0.75" bottom="0.75" header="0.3" footer="0.3"/>
      <autoFilter ref="B1:L20935" xr:uid="{00000000-0000-0000-0000-000000000000}"/>
    </customSheetView>
  </customSheetViews>
  <conditionalFormatting sqref="E1:G1277">
    <cfRule type="expression" dxfId="6" priority="1">
      <formula>$J:J=1</formula>
    </cfRule>
  </conditionalFormatting>
  <conditionalFormatting sqref="F1:G1277">
    <cfRule type="expression" dxfId="5" priority="2">
      <formula>$J:J=1</formula>
    </cfRule>
  </conditionalFormatting>
  <conditionalFormatting sqref="G1:I1277">
    <cfRule type="expression" dxfId="4" priority="3">
      <formula>$J:J=1</formula>
    </cfRule>
  </conditionalFormatting>
  <conditionalFormatting sqref="H1:I1277">
    <cfRule type="expression" dxfId="3" priority="4">
      <formula>$J:J=1</formula>
    </cfRule>
  </conditionalFormatting>
  <conditionalFormatting sqref="J1:J1277">
    <cfRule type="cellIs" dxfId="2" priority="5" operator="equal">
      <formula>1</formula>
    </cfRule>
  </conditionalFormatting>
  <conditionalFormatting sqref="A1:B1276">
    <cfRule type="expression" dxfId="1" priority="6">
      <formula>COUNTIF(#REF!,A2)=1</formula>
    </cfRule>
  </conditionalFormatting>
  <conditionalFormatting sqref="A1277:B1277">
    <cfRule type="expression" dxfId="0" priority="21">
      <formula>COUNTIF(#REF!,#REF!)=1</formula>
    </cfRule>
  </conditionalFormatting>
  <hyperlinks>
    <hyperlink ref="L9" location="null!A1" display="To see full annotation tag names, go here." xr:uid="{00000000-0004-0000-0000-000000000000}"/>
    <hyperlink ref="L11" r:id="rId1" xr:uid="{00000000-0004-0000-0000-000001000000}"/>
  </hyperlinks>
  <pageMargins left="0.7" right="0.7" top="0.75" bottom="0.75" header="0.3" footer="0.3"/>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annotation_tags!#REF!</xm:f>
          </x14:formula1>
          <xm:sqref>F2:G1277</xm:sqref>
        </x14:dataValidation>
        <x14:dataValidation type="list" allowBlank="1" xr:uid="{00000000-0002-0000-0000-000001000000}">
          <x14:formula1>
            <xm:f>annotation_tags!#REF!</xm:f>
          </x14:formula1>
          <xm:sqref>H2:H1277</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75" customHeight="1" x14ac:dyDescent="0.15"/>
  <sheetData>
    <row r="1" spans="1:26" ht="15.75" customHeight="1" x14ac:dyDescent="0.15">
      <c r="A1" s="10" t="s">
        <v>14</v>
      </c>
      <c r="B1" s="10" t="s">
        <v>1353</v>
      </c>
      <c r="C1" s="28" t="s">
        <v>1354</v>
      </c>
      <c r="D1" s="22"/>
      <c r="E1" s="22"/>
      <c r="F1" s="22"/>
      <c r="G1" s="22"/>
      <c r="H1" s="10"/>
      <c r="I1" s="10"/>
      <c r="J1" s="10"/>
      <c r="K1" s="10"/>
      <c r="L1" s="10"/>
      <c r="M1" s="10"/>
      <c r="N1" s="10"/>
      <c r="O1" s="10"/>
      <c r="P1" s="10"/>
      <c r="Q1" s="10"/>
      <c r="R1" s="10"/>
      <c r="S1" s="10"/>
      <c r="T1" s="10"/>
      <c r="U1" s="10"/>
      <c r="V1" s="10"/>
      <c r="W1" s="10"/>
      <c r="X1" s="10"/>
      <c r="Y1" s="10"/>
      <c r="Z1" s="10"/>
    </row>
    <row r="2" spans="1:26" ht="15.75" customHeight="1" x14ac:dyDescent="0.15">
      <c r="A2" s="10" t="s">
        <v>77</v>
      </c>
      <c r="B2" s="10" t="s">
        <v>1355</v>
      </c>
      <c r="C2" s="28" t="s">
        <v>1356</v>
      </c>
      <c r="D2" s="22"/>
      <c r="E2" s="22"/>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t="s">
        <v>74</v>
      </c>
      <c r="B3" s="10" t="s">
        <v>1357</v>
      </c>
      <c r="C3" s="28" t="s">
        <v>1358</v>
      </c>
      <c r="D3" s="22"/>
      <c r="E3" s="22"/>
      <c r="F3" s="22"/>
      <c r="G3" s="10"/>
      <c r="H3" s="10"/>
      <c r="I3" s="10"/>
      <c r="J3" s="10"/>
      <c r="K3" s="10"/>
      <c r="L3" s="10"/>
      <c r="M3" s="10"/>
      <c r="N3" s="10"/>
      <c r="O3" s="10"/>
      <c r="P3" s="10"/>
      <c r="Q3" s="10"/>
      <c r="R3" s="10"/>
      <c r="S3" s="10"/>
      <c r="T3" s="10"/>
      <c r="U3" s="10"/>
      <c r="V3" s="10"/>
      <c r="W3" s="10"/>
      <c r="X3" s="10"/>
      <c r="Y3" s="10"/>
      <c r="Z3" s="10"/>
    </row>
    <row r="4" spans="1:26" ht="15.75" customHeight="1" x14ac:dyDescent="0.15">
      <c r="A4" s="10" t="s">
        <v>45</v>
      </c>
      <c r="B4" s="10" t="s">
        <v>1359</v>
      </c>
      <c r="C4" s="28" t="s">
        <v>1360</v>
      </c>
      <c r="D4" s="22"/>
      <c r="E4" s="22"/>
      <c r="F4" s="10"/>
      <c r="G4" s="10"/>
      <c r="H4" s="10"/>
      <c r="I4" s="10"/>
      <c r="J4" s="10"/>
      <c r="K4" s="10"/>
      <c r="L4" s="10"/>
      <c r="M4" s="10"/>
      <c r="N4" s="10"/>
      <c r="O4" s="10"/>
      <c r="P4" s="10"/>
      <c r="Q4" s="10"/>
      <c r="R4" s="10"/>
      <c r="S4" s="10"/>
      <c r="T4" s="10"/>
      <c r="U4" s="10"/>
      <c r="V4" s="10"/>
      <c r="W4" s="10"/>
      <c r="X4" s="10"/>
      <c r="Y4" s="10"/>
      <c r="Z4" s="10"/>
    </row>
    <row r="5" spans="1:26" ht="15.75" customHeight="1" x14ac:dyDescent="0.15">
      <c r="A5" s="10" t="s">
        <v>19</v>
      </c>
      <c r="B5" s="10" t="s">
        <v>1361</v>
      </c>
      <c r="C5" s="28" t="s">
        <v>1362</v>
      </c>
      <c r="D5" s="22"/>
      <c r="E5" s="22"/>
      <c r="F5" s="10"/>
      <c r="G5" s="10"/>
      <c r="H5" s="10"/>
      <c r="I5" s="10"/>
      <c r="J5" s="10"/>
      <c r="K5" s="10"/>
      <c r="L5" s="10"/>
      <c r="M5" s="10"/>
      <c r="N5" s="10"/>
      <c r="O5" s="10"/>
      <c r="P5" s="10"/>
      <c r="Q5" s="10"/>
      <c r="R5" s="10"/>
      <c r="S5" s="10"/>
      <c r="T5" s="10"/>
      <c r="U5" s="10"/>
      <c r="V5" s="10"/>
      <c r="W5" s="10"/>
      <c r="X5" s="10"/>
      <c r="Y5" s="10"/>
      <c r="Z5" s="10"/>
    </row>
    <row r="6" spans="1:26" ht="15.75" customHeight="1" x14ac:dyDescent="0.15">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15">
      <c r="A7" s="10" t="s">
        <v>1363</v>
      </c>
      <c r="B7" s="10" t="s">
        <v>1364</v>
      </c>
      <c r="C7" s="10" t="s">
        <v>1365</v>
      </c>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1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1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1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1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1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1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1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1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1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1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1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final_master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2022-05-10T02:04:25Z</dcterms:created>
  <dcterms:modified xsi:type="dcterms:W3CDTF">2022-05-10T02:05:46Z</dcterms:modified>
</cp:coreProperties>
</file>