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12CE004F-82B5-4243-81D5-04DB6749F30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F104" i="1"/>
  <c r="F105" i="1"/>
  <c r="F106" i="1"/>
  <c r="F102" i="1"/>
</calcChain>
</file>

<file path=xl/sharedStrings.xml><?xml version="1.0" encoding="utf-8"?>
<sst xmlns="http://schemas.openxmlformats.org/spreadsheetml/2006/main" count="25" uniqueCount="17">
  <si>
    <t>Входная хар-ка</t>
  </si>
  <si>
    <t>Uкэ</t>
  </si>
  <si>
    <t>Iк</t>
  </si>
  <si>
    <t>Выходная хар-ка</t>
  </si>
  <si>
    <t>Iб=50 мкА</t>
  </si>
  <si>
    <t>Iб=100 мкА</t>
  </si>
  <si>
    <t>Iб=200 мкА</t>
  </si>
  <si>
    <t>Iб=300 мкА</t>
  </si>
  <si>
    <t>Iб=400 мкА</t>
  </si>
  <si>
    <t>АЧХ</t>
  </si>
  <si>
    <t>частоата</t>
  </si>
  <si>
    <t>К</t>
  </si>
  <si>
    <t>Uвх</t>
  </si>
  <si>
    <t>Uвых</t>
  </si>
  <si>
    <t>Uвых/Uвх</t>
  </si>
  <si>
    <t>Uбэ, мВ</t>
  </si>
  <si>
    <t>Iб,мкА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</si>
</sst>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Входная хар-ка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Лист1!$C$4</c:f>
              <c:strCache>
                <c:ptCount val="1"/>
                <c:pt idx="0">
                  <c:v>Iб,мкА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Лист1!$B$5:$B$9</c:f>
              <c:numCache>
                <c:formatCode>General</c:formatCode>
                <c:ptCount val="5"/>
                <c:pt idx="0">
                  <c:v>670</c:v>
                </c:pt>
                <c:pt idx="1">
                  <c:v>690</c:v>
                </c:pt>
                <c:pt idx="2">
                  <c:v>710</c:v>
                </c:pt>
                <c:pt idx="3">
                  <c:v>724</c:v>
                </c:pt>
                <c:pt idx="4">
                  <c:v>734</c:v>
                </c:pt>
              </c:numCache>
            </c:numRef>
          </c:xVal>
          <c:yVal>
            <c:numRef>
              <c:f>Лист1!$C$5:$C$9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EA-4A41-9FCC-C42A1BC7F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866224"/>
        <c:axId val="376866880"/>
      </c:scatterChart>
      <c:valAx>
        <c:axId val="37686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бэ, мВ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866880"/>
        <c:crosses val="autoZero"/>
        <c:crossBetween val="midCat"/>
      </c:valAx>
      <c:valAx>
        <c:axId val="3768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/>
                  <a:t>I</a:t>
                </a:r>
                <a:r>
                  <a:rPr lang="ru-RU"/>
                  <a:t>б,мкА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686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Выходная</a:t>
            </a:r>
            <a:r>
              <a:rPr lang="ru-RU" baseline="0"/>
              <a:t> хар-ка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Лист1!$B$26</c:f>
              <c:strCache>
                <c:ptCount val="1"/>
                <c:pt idx="0">
                  <c:v>Iб=50 мкА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Лист1!$B$28:$B$34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Лист1!$C$28:$C$34</c:f>
              <c:numCache>
                <c:formatCode>General</c:formatCode>
                <c:ptCount val="7"/>
                <c:pt idx="0">
                  <c:v>0</c:v>
                </c:pt>
                <c:pt idx="1">
                  <c:v>2.7</c:v>
                </c:pt>
                <c:pt idx="2">
                  <c:v>3</c:v>
                </c:pt>
                <c:pt idx="3">
                  <c:v>3.2</c:v>
                </c:pt>
                <c:pt idx="4">
                  <c:v>3.4</c:v>
                </c:pt>
                <c:pt idx="5">
                  <c:v>3.7</c:v>
                </c:pt>
                <c:pt idx="6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9-4C28-8DCF-1B440D564F99}"/>
            </c:ext>
          </c:extLst>
        </c:ser>
        <c:ser>
          <c:idx val="1"/>
          <c:order val="1"/>
          <c:tx>
            <c:strRef>
              <c:f>Лист1!$B$35</c:f>
              <c:strCache>
                <c:ptCount val="1"/>
                <c:pt idx="0">
                  <c:v>Iб=100 мкА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Лист1!$B$37:$B$43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Лист1!$C$37:$C$43</c:f>
              <c:numCache>
                <c:formatCode>General</c:formatCode>
                <c:ptCount val="7"/>
                <c:pt idx="0">
                  <c:v>0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6.9</c:v>
                </c:pt>
                <c:pt idx="5">
                  <c:v>7.4</c:v>
                </c:pt>
                <c:pt idx="6">
                  <c:v>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F9-4C28-8DCF-1B440D564F99}"/>
            </c:ext>
          </c:extLst>
        </c:ser>
        <c:ser>
          <c:idx val="2"/>
          <c:order val="2"/>
          <c:tx>
            <c:strRef>
              <c:f>Лист1!$B$44</c:f>
              <c:strCache>
                <c:ptCount val="1"/>
                <c:pt idx="0">
                  <c:v>Iб=200 мкА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Лист1!$B$46:$B$52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Лист1!$C$46:$C$52</c:f>
              <c:numCache>
                <c:formatCode>General</c:formatCode>
                <c:ptCount val="7"/>
                <c:pt idx="0">
                  <c:v>0</c:v>
                </c:pt>
                <c:pt idx="1">
                  <c:v>11.1</c:v>
                </c:pt>
                <c:pt idx="2">
                  <c:v>12</c:v>
                </c:pt>
                <c:pt idx="3">
                  <c:v>13</c:v>
                </c:pt>
                <c:pt idx="4">
                  <c:v>13.9</c:v>
                </c:pt>
                <c:pt idx="5">
                  <c:v>14.8</c:v>
                </c:pt>
                <c:pt idx="6">
                  <c:v>15.7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F9-4C28-8DCF-1B440D564F99}"/>
            </c:ext>
          </c:extLst>
        </c:ser>
        <c:ser>
          <c:idx val="3"/>
          <c:order val="3"/>
          <c:tx>
            <c:strRef>
              <c:f>Лист1!$B$53</c:f>
              <c:strCache>
                <c:ptCount val="1"/>
                <c:pt idx="0">
                  <c:v>Iб=300 мкА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Лист1!$B$55:$B$61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Лист1!$C$55:$C$61</c:f>
              <c:numCache>
                <c:formatCode>General</c:formatCode>
                <c:ptCount val="7"/>
                <c:pt idx="0">
                  <c:v>0</c:v>
                </c:pt>
                <c:pt idx="1">
                  <c:v>16.5</c:v>
                </c:pt>
                <c:pt idx="2">
                  <c:v>17.899999999999999</c:v>
                </c:pt>
                <c:pt idx="3">
                  <c:v>19.3</c:v>
                </c:pt>
                <c:pt idx="4">
                  <c:v>20.7</c:v>
                </c:pt>
                <c:pt idx="5">
                  <c:v>22</c:v>
                </c:pt>
                <c:pt idx="6">
                  <c:v>23.4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F9-4C28-8DCF-1B440D564F99}"/>
            </c:ext>
          </c:extLst>
        </c:ser>
        <c:ser>
          <c:idx val="4"/>
          <c:order val="4"/>
          <c:tx>
            <c:strRef>
              <c:f>Лист1!$B$62</c:f>
              <c:strCache>
                <c:ptCount val="1"/>
                <c:pt idx="0">
                  <c:v>Iб=400 мкА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Лист1!$B$64:$B$70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Лист1!$C$64:$C$70</c:f>
              <c:numCache>
                <c:formatCode>General</c:formatCode>
                <c:ptCount val="7"/>
                <c:pt idx="0">
                  <c:v>0</c:v>
                </c:pt>
                <c:pt idx="1">
                  <c:v>21.8</c:v>
                </c:pt>
                <c:pt idx="2">
                  <c:v>23.6</c:v>
                </c:pt>
                <c:pt idx="3">
                  <c:v>25.5</c:v>
                </c:pt>
                <c:pt idx="4">
                  <c:v>27.3</c:v>
                </c:pt>
                <c:pt idx="5">
                  <c:v>29.1</c:v>
                </c:pt>
                <c:pt idx="6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F9-4C28-8DCF-1B440D564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39584"/>
        <c:axId val="540842536"/>
      </c:scatterChart>
      <c:valAx>
        <c:axId val="54083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кэ,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842536"/>
        <c:crosses val="autoZero"/>
        <c:crossBetween val="midCat"/>
      </c:valAx>
      <c:valAx>
        <c:axId val="54084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ru-RU"/>
                  <a:t>к, 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83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Выходная</a:t>
            </a:r>
            <a:r>
              <a:rPr lang="ru-RU" baseline="0"/>
              <a:t> хар-ка + РТ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Лист1!$B$26</c:f>
              <c:strCache>
                <c:ptCount val="1"/>
                <c:pt idx="0">
                  <c:v>Iб=50 мкА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Лист1!$B$28:$B$34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Лист1!$C$28:$C$34</c:f>
              <c:numCache>
                <c:formatCode>General</c:formatCode>
                <c:ptCount val="7"/>
                <c:pt idx="0">
                  <c:v>0</c:v>
                </c:pt>
                <c:pt idx="1">
                  <c:v>2.7</c:v>
                </c:pt>
                <c:pt idx="2">
                  <c:v>3</c:v>
                </c:pt>
                <c:pt idx="3">
                  <c:v>3.2</c:v>
                </c:pt>
                <c:pt idx="4">
                  <c:v>3.4</c:v>
                </c:pt>
                <c:pt idx="5">
                  <c:v>3.7</c:v>
                </c:pt>
                <c:pt idx="6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09-4448-A77D-C5AD7BE8C1A2}"/>
            </c:ext>
          </c:extLst>
        </c:ser>
        <c:ser>
          <c:idx val="1"/>
          <c:order val="1"/>
          <c:tx>
            <c:strRef>
              <c:f>Лист1!$B$35</c:f>
              <c:strCache>
                <c:ptCount val="1"/>
                <c:pt idx="0">
                  <c:v>Iб=100 мкА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Лист1!$B$37:$B$43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Лист1!$C$37:$C$43</c:f>
              <c:numCache>
                <c:formatCode>General</c:formatCode>
                <c:ptCount val="7"/>
                <c:pt idx="0">
                  <c:v>0</c:v>
                </c:pt>
                <c:pt idx="1">
                  <c:v>5.5</c:v>
                </c:pt>
                <c:pt idx="2">
                  <c:v>6</c:v>
                </c:pt>
                <c:pt idx="3">
                  <c:v>6.5</c:v>
                </c:pt>
                <c:pt idx="4">
                  <c:v>6.9</c:v>
                </c:pt>
                <c:pt idx="5">
                  <c:v>7.4</c:v>
                </c:pt>
                <c:pt idx="6">
                  <c:v>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09-4448-A77D-C5AD7BE8C1A2}"/>
            </c:ext>
          </c:extLst>
        </c:ser>
        <c:ser>
          <c:idx val="2"/>
          <c:order val="2"/>
          <c:tx>
            <c:strRef>
              <c:f>Лист1!$B$44</c:f>
              <c:strCache>
                <c:ptCount val="1"/>
                <c:pt idx="0">
                  <c:v>Iб=200 мкА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Лист1!$B$46:$B$52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Лист1!$C$46:$C$52</c:f>
              <c:numCache>
                <c:formatCode>General</c:formatCode>
                <c:ptCount val="7"/>
                <c:pt idx="0">
                  <c:v>0</c:v>
                </c:pt>
                <c:pt idx="1">
                  <c:v>11.1</c:v>
                </c:pt>
                <c:pt idx="2">
                  <c:v>12</c:v>
                </c:pt>
                <c:pt idx="3">
                  <c:v>13</c:v>
                </c:pt>
                <c:pt idx="4">
                  <c:v>13.9</c:v>
                </c:pt>
                <c:pt idx="5">
                  <c:v>14.8</c:v>
                </c:pt>
                <c:pt idx="6">
                  <c:v>15.7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09-4448-A77D-C5AD7BE8C1A2}"/>
            </c:ext>
          </c:extLst>
        </c:ser>
        <c:ser>
          <c:idx val="3"/>
          <c:order val="3"/>
          <c:tx>
            <c:strRef>
              <c:f>Лист1!$B$53</c:f>
              <c:strCache>
                <c:ptCount val="1"/>
                <c:pt idx="0">
                  <c:v>Iб=300 мкА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Лист1!$B$55:$B$61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Лист1!$C$55:$C$61</c:f>
              <c:numCache>
                <c:formatCode>General</c:formatCode>
                <c:ptCount val="7"/>
                <c:pt idx="0">
                  <c:v>0</c:v>
                </c:pt>
                <c:pt idx="1">
                  <c:v>16.5</c:v>
                </c:pt>
                <c:pt idx="2">
                  <c:v>17.899999999999999</c:v>
                </c:pt>
                <c:pt idx="3">
                  <c:v>19.3</c:v>
                </c:pt>
                <c:pt idx="4">
                  <c:v>20.7</c:v>
                </c:pt>
                <c:pt idx="5">
                  <c:v>22</c:v>
                </c:pt>
                <c:pt idx="6">
                  <c:v>23.4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09-4448-A77D-C5AD7BE8C1A2}"/>
            </c:ext>
          </c:extLst>
        </c:ser>
        <c:ser>
          <c:idx val="4"/>
          <c:order val="4"/>
          <c:tx>
            <c:strRef>
              <c:f>Лист1!$B$62</c:f>
              <c:strCache>
                <c:ptCount val="1"/>
                <c:pt idx="0">
                  <c:v>Iб=400 мкА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Лист1!$B$64:$B$70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Лист1!$C$64:$C$70</c:f>
              <c:numCache>
                <c:formatCode>General</c:formatCode>
                <c:ptCount val="7"/>
                <c:pt idx="0">
                  <c:v>0</c:v>
                </c:pt>
                <c:pt idx="1">
                  <c:v>21.8</c:v>
                </c:pt>
                <c:pt idx="2">
                  <c:v>23.6</c:v>
                </c:pt>
                <c:pt idx="3">
                  <c:v>25.5</c:v>
                </c:pt>
                <c:pt idx="4">
                  <c:v>27.3</c:v>
                </c:pt>
                <c:pt idx="5">
                  <c:v>29.1</c:v>
                </c:pt>
                <c:pt idx="6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09-4448-A77D-C5AD7BE8C1A2}"/>
            </c:ext>
          </c:extLst>
        </c:ser>
        <c:ser>
          <c:idx val="5"/>
          <c:order val="5"/>
          <c:tx>
            <c:v>РТ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Лист1!$V$49:$V$50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Лист1!$W$49:$W$50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09-4448-A77D-C5AD7BE8C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839584"/>
        <c:axId val="540842536"/>
      </c:scatterChart>
      <c:valAx>
        <c:axId val="54083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кэ,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842536"/>
        <c:crosses val="autoZero"/>
        <c:crossBetween val="midCat"/>
      </c:valAx>
      <c:valAx>
        <c:axId val="54084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ru-RU"/>
                  <a:t>к, 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83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АЧХ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Лист1!$C$81:$C$85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200</c:v>
                </c:pt>
                <c:pt idx="3">
                  <c:v>1000</c:v>
                </c:pt>
                <c:pt idx="4">
                  <c:v>1500000</c:v>
                </c:pt>
              </c:numCache>
            </c:numRef>
          </c:xVal>
          <c:yVal>
            <c:numRef>
              <c:f>Лист1!$D$81:$D$85</c:f>
              <c:numCache>
                <c:formatCode>General</c:formatCode>
                <c:ptCount val="5"/>
                <c:pt idx="0">
                  <c:v>0.28199999999999997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E-4815-B193-799414BE8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84808"/>
        <c:axId val="383887104"/>
      </c:scatterChart>
      <c:valAx>
        <c:axId val="3838848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3887104"/>
        <c:crosses val="autoZero"/>
        <c:crossBetween val="midCat"/>
      </c:valAx>
      <c:valAx>
        <c:axId val="3838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388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ru-RU"/>
              <a:t>вых/</a:t>
            </a:r>
            <a:r>
              <a:rPr lang="en-US"/>
              <a:t>U</a:t>
            </a:r>
            <a:r>
              <a:rPr lang="ru-RU"/>
              <a:t>вх</a:t>
            </a:r>
          </a:p>
        </c:rich>
      </c:tx>
      <c:layout>
        <c:manualLayout>
          <c:xMode val="edge"/>
          <c:yMode val="edge"/>
          <c:x val="0.306680446194225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Лист1!$D$102:$D$106</c:f>
              <c:numCache>
                <c:formatCode>General</c:formatCode>
                <c:ptCount val="5"/>
                <c:pt idx="0">
                  <c:v>5</c:v>
                </c:pt>
                <c:pt idx="1">
                  <c:v>7.5</c:v>
                </c:pt>
                <c:pt idx="2">
                  <c:v>10</c:v>
                </c:pt>
                <c:pt idx="3">
                  <c:v>12</c:v>
                </c:pt>
                <c:pt idx="4">
                  <c:v>15</c:v>
                </c:pt>
              </c:numCache>
            </c:numRef>
          </c:xVal>
          <c:yVal>
            <c:numRef>
              <c:f>Лист1!$E$102:$E$106</c:f>
              <c:numCache>
                <c:formatCode>General</c:formatCode>
                <c:ptCount val="5"/>
                <c:pt idx="0">
                  <c:v>1.9</c:v>
                </c:pt>
                <c:pt idx="1">
                  <c:v>2.8</c:v>
                </c:pt>
                <c:pt idx="2">
                  <c:v>3.8</c:v>
                </c:pt>
                <c:pt idx="3">
                  <c:v>4.5</c:v>
                </c:pt>
                <c:pt idx="4">
                  <c:v>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3-4D31-8149-26D06ADE3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2248"/>
        <c:axId val="46302904"/>
      </c:scatterChart>
      <c:valAx>
        <c:axId val="46302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2904"/>
        <c:crosses val="autoZero"/>
        <c:crossBetween val="midCat"/>
      </c:valAx>
      <c:valAx>
        <c:axId val="4630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302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57150</xdr:rowOff>
    </xdr:from>
    <xdr:to>
      <xdr:col>11</xdr:col>
      <xdr:colOff>304800</xdr:colOff>
      <xdr:row>16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95249</xdr:colOff>
      <xdr:row>21</xdr:row>
      <xdr:rowOff>190499</xdr:rowOff>
    </xdr:from>
    <xdr:to>
      <xdr:col>17</xdr:col>
      <xdr:colOff>438150</xdr:colOff>
      <xdr:row>40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409575</xdr:colOff>
      <xdr:row>43</xdr:row>
      <xdr:rowOff>57150</xdr:rowOff>
    </xdr:from>
    <xdr:to>
      <xdr:col>18</xdr:col>
      <xdr:colOff>142876</xdr:colOff>
      <xdr:row>62</xdr:row>
      <xdr:rowOff>47626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114300</xdr:colOff>
      <xdr:row>74</xdr:row>
      <xdr:rowOff>76200</xdr:rowOff>
    </xdr:from>
    <xdr:to>
      <xdr:col>12</xdr:col>
      <xdr:colOff>419100</xdr:colOff>
      <xdr:row>88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219075</xdr:colOff>
      <xdr:row>98</xdr:row>
      <xdr:rowOff>95250</xdr:rowOff>
    </xdr:from>
    <xdr:to>
      <xdr:col>17</xdr:col>
      <xdr:colOff>523875</xdr:colOff>
      <xdr:row>112</xdr:row>
      <xdr:rowOff>171450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106"/>
  <sheetViews>
    <sheetView tabSelected="1" zoomScale="174" workbookViewId="0">
      <selection activeCell="N8" sqref="N8"/>
    </sheetView>
  </sheetViews>
  <sheetFormatPr baseColWidth="10" defaultColWidth="8.83203125" defaultRowHeight="15" x14ac:dyDescent="0.2"/>
  <sheetData>
    <row r="3" spans="2:3" x14ac:dyDescent="0.2">
      <c r="B3" s="5" t="s">
        <v>0</v>
      </c>
      <c r="C3" s="5"/>
    </row>
    <row r="4" spans="2:3" x14ac:dyDescent="0.2">
      <c r="B4" s="2" t="s">
        <v>15</v>
      </c>
      <c r="C4" s="2" t="s">
        <v>16</v>
      </c>
    </row>
    <row r="5" spans="2:3" x14ac:dyDescent="0.2">
      <c r="B5" s="1">
        <v>670</v>
      </c>
      <c r="C5" s="1">
        <v>50</v>
      </c>
    </row>
    <row r="6" spans="2:3" x14ac:dyDescent="0.2">
      <c r="B6" s="1">
        <v>690</v>
      </c>
      <c r="C6" s="1">
        <v>100</v>
      </c>
    </row>
    <row r="7" spans="2:3" x14ac:dyDescent="0.2">
      <c r="B7" s="1">
        <v>710</v>
      </c>
      <c r="C7" s="1">
        <v>200</v>
      </c>
    </row>
    <row r="8" spans="2:3" x14ac:dyDescent="0.2">
      <c r="B8" s="1">
        <v>724</v>
      </c>
      <c r="C8" s="1">
        <v>300</v>
      </c>
    </row>
    <row r="9" spans="2:3" x14ac:dyDescent="0.2">
      <c r="B9" s="1">
        <v>734</v>
      </c>
      <c r="C9" s="1">
        <v>400</v>
      </c>
    </row>
    <row r="25" spans="2:3" x14ac:dyDescent="0.2">
      <c r="B25" s="5" t="s">
        <v>3</v>
      </c>
      <c r="C25" s="5"/>
    </row>
    <row r="26" spans="2:3" x14ac:dyDescent="0.2">
      <c r="B26" s="5" t="s">
        <v>4</v>
      </c>
      <c r="C26" s="5"/>
    </row>
    <row r="27" spans="2:3" x14ac:dyDescent="0.2">
      <c r="B27" s="2" t="s">
        <v>1</v>
      </c>
      <c r="C27" s="2" t="s">
        <v>2</v>
      </c>
    </row>
    <row r="28" spans="2:3" x14ac:dyDescent="0.2">
      <c r="B28" s="1">
        <v>0</v>
      </c>
      <c r="C28" s="1">
        <v>0</v>
      </c>
    </row>
    <row r="29" spans="2:3" x14ac:dyDescent="0.2">
      <c r="B29" s="1">
        <v>5</v>
      </c>
      <c r="C29" s="1">
        <v>2.7</v>
      </c>
    </row>
    <row r="30" spans="2:3" x14ac:dyDescent="0.2">
      <c r="B30" s="1">
        <v>10</v>
      </c>
      <c r="C30" s="1">
        <v>3</v>
      </c>
    </row>
    <row r="31" spans="2:3" x14ac:dyDescent="0.2">
      <c r="B31" s="1">
        <v>15</v>
      </c>
      <c r="C31" s="1">
        <v>3.2</v>
      </c>
    </row>
    <row r="32" spans="2:3" x14ac:dyDescent="0.2">
      <c r="B32" s="1">
        <v>20</v>
      </c>
      <c r="C32" s="1">
        <v>3.4</v>
      </c>
    </row>
    <row r="33" spans="2:3" x14ac:dyDescent="0.2">
      <c r="B33" s="1">
        <v>25</v>
      </c>
      <c r="C33" s="1">
        <v>3.7</v>
      </c>
    </row>
    <row r="34" spans="2:3" x14ac:dyDescent="0.2">
      <c r="B34" s="1">
        <v>30</v>
      </c>
      <c r="C34" s="1">
        <v>3.9</v>
      </c>
    </row>
    <row r="35" spans="2:3" x14ac:dyDescent="0.2">
      <c r="B35" s="5" t="s">
        <v>5</v>
      </c>
      <c r="C35" s="5"/>
    </row>
    <row r="36" spans="2:3" x14ac:dyDescent="0.2">
      <c r="B36" s="2" t="s">
        <v>1</v>
      </c>
      <c r="C36" s="2" t="s">
        <v>2</v>
      </c>
    </row>
    <row r="37" spans="2:3" x14ac:dyDescent="0.2">
      <c r="B37" s="1">
        <v>0</v>
      </c>
      <c r="C37" s="1">
        <v>0</v>
      </c>
    </row>
    <row r="38" spans="2:3" x14ac:dyDescent="0.2">
      <c r="B38" s="1">
        <v>5</v>
      </c>
      <c r="C38" s="1">
        <v>5.5</v>
      </c>
    </row>
    <row r="39" spans="2:3" x14ac:dyDescent="0.2">
      <c r="B39" s="1">
        <v>10</v>
      </c>
      <c r="C39" s="1">
        <v>6</v>
      </c>
    </row>
    <row r="40" spans="2:3" x14ac:dyDescent="0.2">
      <c r="B40" s="1">
        <v>15</v>
      </c>
      <c r="C40" s="1">
        <v>6.5</v>
      </c>
    </row>
    <row r="41" spans="2:3" x14ac:dyDescent="0.2">
      <c r="B41" s="1">
        <v>20</v>
      </c>
      <c r="C41" s="1">
        <v>6.9</v>
      </c>
    </row>
    <row r="42" spans="2:3" x14ac:dyDescent="0.2">
      <c r="B42" s="1">
        <v>25</v>
      </c>
      <c r="C42" s="1">
        <v>7.4</v>
      </c>
    </row>
    <row r="43" spans="2:3" x14ac:dyDescent="0.2">
      <c r="B43" s="1">
        <v>30</v>
      </c>
      <c r="C43" s="1">
        <v>7.9</v>
      </c>
    </row>
    <row r="44" spans="2:3" x14ac:dyDescent="0.2">
      <c r="B44" s="5" t="s">
        <v>6</v>
      </c>
      <c r="C44" s="5"/>
    </row>
    <row r="45" spans="2:3" x14ac:dyDescent="0.2">
      <c r="B45" s="2" t="s">
        <v>1</v>
      </c>
      <c r="C45" s="2" t="s">
        <v>2</v>
      </c>
    </row>
    <row r="46" spans="2:3" x14ac:dyDescent="0.2">
      <c r="B46" s="1">
        <v>0</v>
      </c>
      <c r="C46" s="1">
        <v>0</v>
      </c>
    </row>
    <row r="47" spans="2:3" x14ac:dyDescent="0.2">
      <c r="B47" s="1">
        <v>5</v>
      </c>
      <c r="C47" s="1">
        <v>11.1</v>
      </c>
    </row>
    <row r="48" spans="2:3" x14ac:dyDescent="0.2">
      <c r="B48" s="1">
        <v>10</v>
      </c>
      <c r="C48" s="1">
        <v>12</v>
      </c>
    </row>
    <row r="49" spans="2:23" x14ac:dyDescent="0.2">
      <c r="B49" s="1">
        <v>15</v>
      </c>
      <c r="C49" s="1">
        <v>13</v>
      </c>
      <c r="V49">
        <v>0</v>
      </c>
      <c r="W49">
        <v>30</v>
      </c>
    </row>
    <row r="50" spans="2:23" x14ac:dyDescent="0.2">
      <c r="B50" s="1">
        <v>20</v>
      </c>
      <c r="C50" s="1">
        <v>13.9</v>
      </c>
      <c r="V50">
        <v>30</v>
      </c>
      <c r="W50">
        <v>0</v>
      </c>
    </row>
    <row r="51" spans="2:23" x14ac:dyDescent="0.2">
      <c r="B51" s="1">
        <v>25</v>
      </c>
      <c r="C51" s="1">
        <v>14.8</v>
      </c>
    </row>
    <row r="52" spans="2:23" x14ac:dyDescent="0.2">
      <c r="B52" s="1">
        <v>30</v>
      </c>
      <c r="C52" s="1">
        <v>15.7</v>
      </c>
    </row>
    <row r="53" spans="2:23" x14ac:dyDescent="0.2">
      <c r="B53" s="5" t="s">
        <v>7</v>
      </c>
      <c r="C53" s="5"/>
    </row>
    <row r="54" spans="2:23" x14ac:dyDescent="0.2">
      <c r="B54" s="2" t="s">
        <v>1</v>
      </c>
      <c r="C54" s="2" t="s">
        <v>2</v>
      </c>
    </row>
    <row r="55" spans="2:23" x14ac:dyDescent="0.2">
      <c r="B55" s="1">
        <v>0</v>
      </c>
      <c r="C55" s="1">
        <v>0</v>
      </c>
    </row>
    <row r="56" spans="2:23" x14ac:dyDescent="0.2">
      <c r="B56" s="1">
        <v>5</v>
      </c>
      <c r="C56" s="1">
        <v>16.5</v>
      </c>
    </row>
    <row r="57" spans="2:23" x14ac:dyDescent="0.2">
      <c r="B57" s="1">
        <v>10</v>
      </c>
      <c r="C57" s="1">
        <v>17.899999999999999</v>
      </c>
    </row>
    <row r="58" spans="2:23" x14ac:dyDescent="0.2">
      <c r="B58" s="1">
        <v>15</v>
      </c>
      <c r="C58" s="1">
        <v>19.3</v>
      </c>
    </row>
    <row r="59" spans="2:23" x14ac:dyDescent="0.2">
      <c r="B59" s="1">
        <v>20</v>
      </c>
      <c r="C59" s="1">
        <v>20.7</v>
      </c>
    </row>
    <row r="60" spans="2:23" x14ac:dyDescent="0.2">
      <c r="B60" s="1">
        <v>25</v>
      </c>
      <c r="C60" s="1">
        <v>22</v>
      </c>
    </row>
    <row r="61" spans="2:23" x14ac:dyDescent="0.2">
      <c r="B61" s="1">
        <v>30</v>
      </c>
      <c r="C61" s="1">
        <v>23.4</v>
      </c>
    </row>
    <row r="62" spans="2:23" x14ac:dyDescent="0.2">
      <c r="B62" s="5" t="s">
        <v>8</v>
      </c>
      <c r="C62" s="5"/>
    </row>
    <row r="63" spans="2:23" x14ac:dyDescent="0.2">
      <c r="B63" s="2" t="s">
        <v>1</v>
      </c>
      <c r="C63" s="2" t="s">
        <v>2</v>
      </c>
    </row>
    <row r="64" spans="2:23" x14ac:dyDescent="0.2">
      <c r="B64" s="1">
        <v>0</v>
      </c>
      <c r="C64" s="1">
        <v>0</v>
      </c>
    </row>
    <row r="65" spans="2:4" x14ac:dyDescent="0.2">
      <c r="B65" s="1">
        <v>5</v>
      </c>
      <c r="C65" s="1">
        <v>21.8</v>
      </c>
    </row>
    <row r="66" spans="2:4" x14ac:dyDescent="0.2">
      <c r="B66" s="1">
        <v>10</v>
      </c>
      <c r="C66" s="1">
        <v>23.6</v>
      </c>
    </row>
    <row r="67" spans="2:4" x14ac:dyDescent="0.2">
      <c r="B67" s="1">
        <v>15</v>
      </c>
      <c r="C67" s="1">
        <v>25.5</v>
      </c>
    </row>
    <row r="68" spans="2:4" x14ac:dyDescent="0.2">
      <c r="B68" s="1">
        <v>20</v>
      </c>
      <c r="C68" s="1">
        <v>27.3</v>
      </c>
    </row>
    <row r="69" spans="2:4" x14ac:dyDescent="0.2">
      <c r="B69" s="1">
        <v>25</v>
      </c>
      <c r="C69" s="1">
        <v>29.1</v>
      </c>
    </row>
    <row r="70" spans="2:4" x14ac:dyDescent="0.2">
      <c r="B70" s="1">
        <v>30</v>
      </c>
      <c r="C70" s="1">
        <v>31</v>
      </c>
    </row>
    <row r="79" spans="2:4" x14ac:dyDescent="0.2">
      <c r="C79" s="4" t="s">
        <v>9</v>
      </c>
      <c r="D79" s="4"/>
    </row>
    <row r="80" spans="2:4" x14ac:dyDescent="0.2">
      <c r="C80" s="3" t="s">
        <v>10</v>
      </c>
      <c r="D80" s="3" t="s">
        <v>11</v>
      </c>
    </row>
    <row r="81" spans="3:4" x14ac:dyDescent="0.2">
      <c r="C81" s="3">
        <v>5</v>
      </c>
      <c r="D81" s="3">
        <v>0.28199999999999997</v>
      </c>
    </row>
    <row r="82" spans="3:4" x14ac:dyDescent="0.2">
      <c r="C82" s="3">
        <v>50</v>
      </c>
      <c r="D82" s="3">
        <v>0.4</v>
      </c>
    </row>
    <row r="83" spans="3:4" x14ac:dyDescent="0.2">
      <c r="C83" s="3">
        <v>200</v>
      </c>
      <c r="D83" s="3">
        <v>0.4</v>
      </c>
    </row>
    <row r="84" spans="3:4" x14ac:dyDescent="0.2">
      <c r="C84" s="3">
        <v>1000</v>
      </c>
      <c r="D84" s="3">
        <v>0.4</v>
      </c>
    </row>
    <row r="85" spans="3:4" x14ac:dyDescent="0.2">
      <c r="C85" s="3">
        <v>1500000</v>
      </c>
      <c r="D85" s="3">
        <v>0.38</v>
      </c>
    </row>
    <row r="101" spans="4:6" x14ac:dyDescent="0.2">
      <c r="D101" s="3" t="s">
        <v>12</v>
      </c>
      <c r="E101" s="3" t="s">
        <v>13</v>
      </c>
      <c r="F101" t="s">
        <v>14</v>
      </c>
    </row>
    <row r="102" spans="4:6" x14ac:dyDescent="0.2">
      <c r="D102" s="3">
        <v>5</v>
      </c>
      <c r="E102" s="3">
        <v>1.9</v>
      </c>
      <c r="F102">
        <f>E102/D102</f>
        <v>0.38</v>
      </c>
    </row>
    <row r="103" spans="4:6" x14ac:dyDescent="0.2">
      <c r="D103" s="3">
        <v>7.5</v>
      </c>
      <c r="E103" s="3">
        <v>2.8</v>
      </c>
      <c r="F103">
        <f t="shared" ref="F103:F106" si="0">E103/D103</f>
        <v>0.37333333333333329</v>
      </c>
    </row>
    <row r="104" spans="4:6" x14ac:dyDescent="0.2">
      <c r="D104" s="3">
        <v>10</v>
      </c>
      <c r="E104" s="3">
        <v>3.8</v>
      </c>
      <c r="F104">
        <f t="shared" si="0"/>
        <v>0.38</v>
      </c>
    </row>
    <row r="105" spans="4:6" x14ac:dyDescent="0.2">
      <c r="D105" s="3">
        <v>12</v>
      </c>
      <c r="E105" s="3">
        <v>4.5</v>
      </c>
      <c r="F105">
        <f t="shared" si="0"/>
        <v>0.375</v>
      </c>
    </row>
    <row r="106" spans="4:6" x14ac:dyDescent="0.2">
      <c r="D106" s="3">
        <v>15</v>
      </c>
      <c r="E106" s="3">
        <v>5.25</v>
      </c>
      <c r="F106">
        <f t="shared" si="0"/>
        <v>0.35</v>
      </c>
    </row>
  </sheetData>
  <mergeCells count="8">
    <mergeCell ref="C79:D79"/>
    <mergeCell ref="B3:C3"/>
    <mergeCell ref="B62:C62"/>
    <mergeCell ref="B25:C25"/>
    <mergeCell ref="B26:C26"/>
    <mergeCell ref="B35:C35"/>
    <mergeCell ref="B44:C44"/>
    <mergeCell ref="B53:C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2025-03-26T20:40:37Z</dcterms:modified>
</cp:coreProperties>
</file>