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name="SIMULATION" sheetId="1" state="visible" r:id="rId1"/>
    <sheet name="NETWORK" sheetId="2" state="visible" r:id="rId2"/>
    <sheet name="M1" sheetId="3" state="visible" r:id="rId3"/>
    <sheet name="M2" sheetId="4" state="visible" r:id="rId4"/>
    <sheet name="M3" sheetId="5" state="visible" r:id="rId5"/>
    <sheet name="M4" sheetId="6" state="visible" r:id="rId6"/>
    <sheet name="M5" sheetId="7" state="visible" r:id="rId7"/>
    <sheet name="SIM_RESULTS" sheetId="8" state="visible" r:id="rId8"/>
  </sheets>
  <definedNames>
    <definedName name="BB_Matrix" hidden="0" function="0" vbProcedure="0">NETWORK!$A$6:$D$1048576</definedName>
    <definedName name="NR_MACH" hidden="0" function="0" vbProcedure="0">NETWORK!$B$2</definedName>
    <definedName name="NR_RUNS" hidden="0" function="0" vbProcedure="0">SIMULATION!$B$2</definedName>
    <definedName name="RUN_DURATION" hidden="0" function="0" vbProcedure="0">SIMULATION!$B$3</definedName>
    <definedName name="TOPOLOGY" hidden="0" function="0" vbProcedure="0">#REF!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10"/>
    </font>
    <font>
      <b val="1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1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3" borderId="0" applyAlignment="1" pivotButton="0" quotePrefix="0" xfId="0">
      <alignment horizontal="general" vertical="bottom"/>
    </xf>
    <xf numFmtId="3" fontId="0" fillId="3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3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center" vertical="bottom"/>
    </xf>
    <xf numFmtId="0" fontId="6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7" fillId="0" borderId="1" applyAlignment="1" pivotButton="0" quotePrefix="0" xfId="0">
      <alignment horizontal="center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2:B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3" activeCellId="0" sqref="B3"/>
    </sheetView>
  </sheetViews>
  <sheetFormatPr baseColWidth="8" defaultRowHeight="12.8" zeroHeight="0" outlineLevelRow="0"/>
  <cols>
    <col width="12.83" customWidth="1" style="10" min="1" max="1"/>
    <col width="11.52" customWidth="1" style="10" min="2" max="1025"/>
  </cols>
  <sheetData>
    <row r="2" ht="12.8" customHeight="1" s="11">
      <c r="A2" s="12" t="inlineStr">
        <is>
          <t>Nr. runs</t>
        </is>
      </c>
      <c r="B2" s="13" t="n">
        <v>8</v>
      </c>
    </row>
    <row r="3" ht="12.8" customHeight="1" s="11">
      <c r="A3" s="12" t="inlineStr">
        <is>
          <t>Run duration</t>
        </is>
      </c>
      <c r="B3" s="13" t="n">
        <v>1500000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" activeCellId="0" sqref="D2"/>
    </sheetView>
  </sheetViews>
  <sheetFormatPr baseColWidth="8" defaultRowHeight="12.8" zeroHeight="0" outlineLevelRow="0"/>
  <cols>
    <col width="12.83" customWidth="1" style="10" min="1" max="1"/>
    <col width="11.52" customWidth="1" style="10" min="2" max="2"/>
    <col width="16.71" customWidth="1" style="10" min="3" max="3"/>
    <col width="18.92" customWidth="1" style="10" min="4" max="4"/>
    <col width="11.52" customWidth="1" style="10" min="5" max="1025"/>
  </cols>
  <sheetData>
    <row r="1" ht="12.8" customHeight="1" s="11">
      <c r="D1" s="10" t="inlineStr">
        <is>
          <t>Case 6</t>
        </is>
      </c>
    </row>
    <row r="2" ht="12.8" customHeight="1" s="11">
      <c r="A2" s="12" t="inlineStr">
        <is>
          <t>Nr. machines</t>
        </is>
      </c>
      <c r="B2" s="13" t="n">
        <v>5</v>
      </c>
    </row>
    <row r="3" ht="12.8" customHeight="1" s="11">
      <c r="A3" s="14" t="inlineStr">
        <is>
          <t>Nr. buffers</t>
        </is>
      </c>
      <c r="B3" s="15">
        <f>+NR_MACH-1</f>
        <v/>
      </c>
    </row>
    <row r="5" ht="12.8" customHeight="1" s="11">
      <c r="A5" s="16" t="inlineStr">
        <is>
          <t>Buffer ID</t>
        </is>
      </c>
      <c r="B5" s="16" t="inlineStr">
        <is>
          <t>Capacity</t>
        </is>
      </c>
      <c r="C5" s="16" t="inlineStr">
        <is>
          <t>Upstream Machine</t>
        </is>
      </c>
      <c r="D5" s="16" t="inlineStr">
        <is>
          <t>Downstream Machine</t>
        </is>
      </c>
    </row>
    <row r="6" ht="12.8" customHeight="1" s="11">
      <c r="A6" s="17" t="n">
        <v>1</v>
      </c>
      <c r="B6" s="17" t="n">
        <v>15</v>
      </c>
      <c r="C6" s="17" t="n">
        <v>1</v>
      </c>
      <c r="D6" s="17" t="n">
        <v>2</v>
      </c>
    </row>
    <row r="7" ht="12.8" customHeight="1" s="11">
      <c r="A7" s="17" t="n">
        <v>2</v>
      </c>
      <c r="B7" s="17" t="n">
        <v>20</v>
      </c>
      <c r="C7" s="17" t="n">
        <v>2</v>
      </c>
      <c r="D7" s="17" t="n">
        <v>3</v>
      </c>
    </row>
    <row r="8" ht="12.8" customHeight="1" s="11">
      <c r="A8" s="17" t="n">
        <v>3</v>
      </c>
      <c r="B8" s="17" t="n">
        <v>10</v>
      </c>
      <c r="C8" s="17" t="n">
        <v>3</v>
      </c>
      <c r="D8" s="17" t="n">
        <v>4</v>
      </c>
    </row>
    <row r="9" ht="12.8" customHeight="1" s="11">
      <c r="A9" s="17" t="n">
        <v>4</v>
      </c>
      <c r="B9" s="17" t="n">
        <v>15</v>
      </c>
      <c r="C9" s="17" t="n">
        <v>4</v>
      </c>
      <c r="D9" s="17" t="n">
        <v>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1.667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0.0125</v>
      </c>
      <c r="D9" s="19" t="n"/>
    </row>
    <row r="10" ht="12.8" customHeight="1" s="11">
      <c r="A10" s="19" t="n">
        <v>1</v>
      </c>
      <c r="B10" s="19" t="n">
        <v>0.2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0.005</v>
      </c>
      <c r="D9" s="19" t="n"/>
    </row>
    <row r="10" ht="12.8" customHeight="1" s="11">
      <c r="A10" s="19" t="n">
        <v>1</v>
      </c>
      <c r="B10" s="19" t="n">
        <v>0.05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1.428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0.02</v>
      </c>
      <c r="D9" s="19" t="n"/>
    </row>
    <row r="10" ht="12.8" customHeight="1" s="11">
      <c r="A10" s="19" t="n">
        <v>1</v>
      </c>
      <c r="B10" s="19" t="n">
        <v>0.2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1.25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/>
    </row>
    <row r="10" ht="12.8" customHeight="1" s="11">
      <c r="A10" s="19" t="n">
        <v>1</v>
      </c>
      <c r="B10" s="19" t="n">
        <v>0.1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2:D1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B7" activeCellId="0" sqref="B7"/>
    </sheetView>
  </sheetViews>
  <sheetFormatPr baseColWidth="8" defaultRowHeight="12.8" zeroHeight="0" outlineLevelRow="0"/>
  <cols>
    <col width="11.52" customWidth="1" style="10" min="1" max="1023"/>
    <col width="11.52" customWidth="1" style="18" min="1024" max="1025"/>
  </cols>
  <sheetData>
    <row r="2" ht="12.8" customHeight="1" s="11">
      <c r="A2" s="12" t="inlineStr">
        <is>
          <t>Type</t>
        </is>
      </c>
      <c r="B2" s="19" t="inlineStr">
        <is>
          <t>General</t>
        </is>
      </c>
    </row>
    <row r="4" ht="12.8" customHeight="1" s="11">
      <c r="A4" s="12" t="inlineStr">
        <is>
          <t>Flow</t>
        </is>
      </c>
      <c r="B4" s="19" t="n"/>
    </row>
    <row r="6" ht="12.8" customHeight="1" s="11">
      <c r="A6" s="12" t="inlineStr">
        <is>
          <t>Speed</t>
        </is>
      </c>
      <c r="B6" s="19" t="n">
        <v>1.111</v>
      </c>
      <c r="C6" s="19" t="n">
        <v>0</v>
      </c>
    </row>
    <row r="8" ht="12.8" customHeight="1" s="11">
      <c r="A8" s="12" t="inlineStr">
        <is>
          <t>TM</t>
        </is>
      </c>
      <c r="B8" s="19" t="n">
        <v>0</v>
      </c>
      <c r="C8" s="19" t="n">
        <v>1</v>
      </c>
      <c r="D8" s="19" t="n"/>
    </row>
    <row r="9" ht="12.8" customHeight="1" s="11">
      <c r="A9" s="19" t="n">
        <v>0</v>
      </c>
      <c r="B9" s="19">
        <f>+-C9-D9</f>
        <v/>
      </c>
      <c r="C9" s="19" t="n">
        <v>0.01</v>
      </c>
      <c r="D9" s="19" t="n"/>
    </row>
    <row r="10" ht="12.8" customHeight="1" s="11">
      <c r="A10" s="19" t="n">
        <v>1</v>
      </c>
      <c r="B10" s="19" t="n">
        <v>0.08</v>
      </c>
      <c r="C10" s="19">
        <f>-B10-D10</f>
        <v/>
      </c>
      <c r="D10" s="19" t="n"/>
    </row>
    <row r="11" ht="12.8" customHeight="1" s="11">
      <c r="A11" s="19" t="n">
        <v>2</v>
      </c>
      <c r="B11" s="19" t="n"/>
      <c r="C11" s="19" t="n"/>
      <c r="D11" s="19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Roman,Standard"&amp;12 &amp;A</oddHeader>
    <oddFooter>&amp;C&amp;"Times New Roman,Standard"&amp;12 Pagina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C13"/>
  <sheetViews>
    <sheetView workbookViewId="0">
      <selection activeCell="A1" sqref="A1"/>
    </sheetView>
  </sheetViews>
  <sheetFormatPr baseColWidth="8" defaultRowHeight="15"/>
  <sheetData>
    <row r="2">
      <c r="B2" s="20" t="inlineStr">
        <is>
          <t>Average</t>
        </is>
      </c>
      <c r="C2" s="20" t="inlineStr">
        <is>
          <t>CI 95% (±)</t>
        </is>
      </c>
    </row>
    <row r="3">
      <c r="A3" s="20" t="inlineStr">
        <is>
          <t>Flowrate:</t>
        </is>
      </c>
      <c r="B3" s="18" t="n">
        <v>0.875</v>
      </c>
      <c r="C3" s="18" t="n">
        <v>0.001</v>
      </c>
    </row>
    <row r="4">
      <c r="A4" s="20" t="inlineStr">
        <is>
          <t>Buffer 1 level:</t>
        </is>
      </c>
      <c r="B4" s="18" t="n">
        <v>14.712</v>
      </c>
      <c r="C4" s="18" t="n">
        <v>0.005</v>
      </c>
    </row>
    <row r="5">
      <c r="A5" s="20" t="inlineStr">
        <is>
          <t>Buffer 2 level:</t>
        </is>
      </c>
      <c r="B5" s="18" t="n">
        <v>4.741</v>
      </c>
      <c r="C5" s="18" t="n">
        <v>0.076</v>
      </c>
    </row>
    <row r="6">
      <c r="A6" s="20" t="inlineStr">
        <is>
          <t>Buffer 3 level:</t>
        </is>
      </c>
      <c r="B6" s="18" t="n">
        <v>4.305</v>
      </c>
      <c r="C6" s="18" t="n">
        <v>0.044</v>
      </c>
    </row>
    <row r="7">
      <c r="A7" s="20" t="inlineStr">
        <is>
          <t>Buffer 4 level:</t>
        </is>
      </c>
      <c r="B7" s="18" t="n">
        <v>6.948</v>
      </c>
      <c r="C7" s="18" t="n">
        <v>0.052</v>
      </c>
    </row>
    <row r="9">
      <c r="B9" s="20" t="inlineStr">
        <is>
          <t>Values</t>
        </is>
      </c>
    </row>
    <row r="10">
      <c r="A10" s="20" t="inlineStr">
        <is>
          <t>Number of runs:</t>
        </is>
      </c>
      <c r="B10" t="n">
        <v>8</v>
      </c>
    </row>
    <row r="11">
      <c r="A11" s="20" t="inlineStr">
        <is>
          <t>Simulated time per run (time units):</t>
        </is>
      </c>
      <c r="B11" t="n">
        <v>1350016.437</v>
      </c>
    </row>
    <row r="12">
      <c r="A12" s="20" t="inlineStr">
        <is>
          <t>Warm-up time per run (time units):</t>
        </is>
      </c>
      <c r="B12" t="n">
        <v>149992.182</v>
      </c>
    </row>
    <row r="13">
      <c r="A13" s="20" t="inlineStr">
        <is>
          <t>Simulation runtime (sec):</t>
        </is>
      </c>
      <c r="B13" t="n">
        <v>423.529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it-IT</dc:language>
  <dcterms:created xsi:type="dcterms:W3CDTF">2020-08-24T11:35:10Z</dcterms:created>
  <dcterms:modified xsi:type="dcterms:W3CDTF">2020-09-20T21:36:38Z</dcterms:modified>
  <cp:revision>21</cp:revision>
</cp:coreProperties>
</file>