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F:\sqa\HW\"/>
    </mc:Choice>
  </mc:AlternateContent>
  <xr:revisionPtr revIDLastSave="0" documentId="10_ncr:8100000_{6C409627-6638-4058-AE98-CBE611E2AA0C}" xr6:coauthVersionLast="34" xr6:coauthVersionMax="34" xr10:uidLastSave="{00000000-0000-0000-0000-000000000000}"/>
  <bookViews>
    <workbookView xWindow="0" yWindow="0" windowWidth="11520" windowHeight="7095" activeTab="1" xr2:uid="{00000000-000D-0000-FFFF-FFFF00000000}"/>
  </bookViews>
  <sheets>
    <sheet name="Sheet1" sheetId="2" r:id="rId1"/>
    <sheet name="Test Cases" sheetId="1" r:id="rId2"/>
  </sheets>
  <definedNames>
    <definedName name="Z_B801A334_FB22_406A_A39D_11E73223AAAB_.wvu.FilterData" localSheetId="1" hidden="1">'Test Cases'!$A$1:$I$7</definedName>
  </definedNames>
  <calcPr calcId="179021"/>
  <customWorkbookViews>
    <customWorkbookView name="Filter 1" guid="{B801A334-FB22-406A-A39D-11E73223AAAB}" maximized="1" windowWidth="0" windowHeight="0" activeSheetId="0"/>
  </customWorkbookViews>
  <extLst>
    <ext uri="GoogleSheetsCustomDataVersion1">
      <go:sheetsCustomData xmlns:go="http://customooxmlschemas.google.com/" r:id="rId5" roundtripDataSignature="AMtx7miJjOl9rK83LVe+gjSUUYeMiZTtgg=="/>
    </ext>
  </extLst>
</workbook>
</file>

<file path=xl/calcChain.xml><?xml version="1.0" encoding="utf-8"?>
<calcChain xmlns="http://schemas.openxmlformats.org/spreadsheetml/2006/main">
  <c r="I4" i="1" l="1"/>
  <c r="I3" i="1"/>
  <c r="I2" i="1"/>
  <c r="I5" i="1" l="1"/>
</calcChain>
</file>

<file path=xl/sharedStrings.xml><?xml version="1.0" encoding="utf-8"?>
<sst xmlns="http://schemas.openxmlformats.org/spreadsheetml/2006/main" count="350" uniqueCount="209">
  <si>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</si>
  <si>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</si>
  <si>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</si>
  <si>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</si>
  <si>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</si>
  <si>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</si>
  <si>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</si>
  <si>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PASS</t>
  </si>
  <si>
    <t>Test Case Developed By</t>
  </si>
  <si>
    <t>Browser (tested)</t>
  </si>
  <si>
    <t>FAIL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</si>
  <si>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</si>
  <si>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</si>
  <si>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</si>
  <si>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</si>
  <si>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</si>
  <si>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</si>
  <si>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</si>
  <si>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</si>
  <si>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Step Name</t>
  </si>
  <si>
    <t>Test Data</t>
  </si>
  <si>
    <t>Step Description</t>
  </si>
  <si>
    <t>Expected Result</t>
  </si>
  <si>
    <t>Actual</t>
  </si>
  <si>
    <t>Status</t>
  </si>
  <si>
    <t>Remarks</t>
  </si>
  <si>
    <t>TC001</t>
  </si>
  <si>
    <t>Step 1</t>
  </si>
  <si>
    <t>TC002</t>
  </si>
  <si>
    <t>Step 2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</si>
  <si>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</si>
  <si>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</si>
  <si>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</si>
  <si>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</si>
  <si>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</si>
  <si>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</si>
  <si>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</si>
  <si>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</si>
  <si>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</si>
  <si>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</si>
  <si>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Bangladesh railway</t>
  </si>
  <si>
    <t>Test case for Registration process</t>
  </si>
  <si>
    <t>Go to https://eticket.railway.gov.bd   and click on Registration</t>
  </si>
  <si>
    <t>https://eticket.railway.gov.bd/</t>
  </si>
  <si>
    <t>Should show "Register" page</t>
  </si>
  <si>
    <t>Showed "Register" page</t>
  </si>
  <si>
    <t>Click on "SIGN UP" button</t>
  </si>
  <si>
    <t>Varify registration with all blank field</t>
  </si>
  <si>
    <t>Open browser-&gt; Goto railway website -&gt; Click on Register</t>
  </si>
  <si>
    <t>Varify name field and other fields blank</t>
  </si>
  <si>
    <t>!@@@$%^&amp;*/-+(){}[]~</t>
  </si>
  <si>
    <t>Should  show error message for Invalid Name and alert for blank field</t>
  </si>
  <si>
    <t>Not showed error message but showed alert for blank field</t>
  </si>
  <si>
    <t>Md Seratul Arshad</t>
  </si>
  <si>
    <t>Varify email field and other fields blank except name field</t>
  </si>
  <si>
    <t>Nmae = Md Seratul Arshad Email = …@gmail.com</t>
  </si>
  <si>
    <t>Step 3</t>
  </si>
  <si>
    <t>Step 4</t>
  </si>
  <si>
    <t>Fill-up Full Name field with special character -&gt; Click on SIGN UP button</t>
  </si>
  <si>
    <t>Fill-up Name field =  Md Seratul Arshad -&gt; Click on SIGN UP button</t>
  </si>
  <si>
    <t>Should take user name, show alert for blank field and not able to register</t>
  </si>
  <si>
    <t>Taken user name, showd alert for blank field and not able to register</t>
  </si>
  <si>
    <t>Fill-up Full Name field = Md Seratul Arshad -&gt; Email = …@gmail.com</t>
  </si>
  <si>
    <t>Should show error message for Invalid Formate of email, alert for blank field and not able to register</t>
  </si>
  <si>
    <t>Showed error message for Invalid Formate of email, alert for blank field and not able to register</t>
  </si>
  <si>
    <t>Nmae = Md Seratul Arshad Email = arshad.xihan12gmail.com</t>
  </si>
  <si>
    <t>Fill-up Full Name field = Md Seratul Arshad -&gt; Email = arshad.xihan12gmail.com</t>
  </si>
  <si>
    <t>Nmae = Md Seratul Arshad Email = arshad.xihan12@.com</t>
  </si>
  <si>
    <t>Fill-up Full Name field = Md Seratul Arshad -&gt; Email = arshad.xihan12@.com</t>
  </si>
  <si>
    <t>Nmae = Md Seratul Arshad Email = arshad.xihan12@gmail</t>
  </si>
  <si>
    <t>Fill-up Full Name field = Md Seratul Arshad -&gt; Email = arshad.xihan12@gmail</t>
  </si>
  <si>
    <t>Step 5</t>
  </si>
  <si>
    <t>Nmae = Md Seratul Arshad Email = arshad.xihan12@gmailcom</t>
  </si>
  <si>
    <t>Fill-up Full Name field = Md Seratul Arshad -&gt; Email = arshad.xihan12@gmailcom</t>
  </si>
  <si>
    <t>Step 6</t>
  </si>
  <si>
    <t>Nmae = Md Seratul Arshad Email = arshad.xihan12@gmail.com</t>
  </si>
  <si>
    <t>Fill-up Full Name field = Md Seratul Arshad -&gt; Email = arshad.xihan12@gmail.com</t>
  </si>
  <si>
    <t>Should take email, show alert for blank field and not able to register</t>
  </si>
  <si>
    <t>Taken email, showed alert for blank field and not able to register</t>
  </si>
  <si>
    <t>Nmae = Md Seratul Arshad Email = arshad.xihan12@gmail.com Mobile = 01231326534 (Wrong Operator)</t>
  </si>
  <si>
    <t>Should show error message for Invalid number, alert for blank field and not able to register</t>
  </si>
  <si>
    <t>Showed error message for Invalid mobile number, alert for blank field and not able to register</t>
  </si>
  <si>
    <t>Nmae = Md Seratul Arshad Email = arshad.xihan12@gmail.com Mobile = 0133132653 (&lt; 11 DIgit)</t>
  </si>
  <si>
    <t>Nmae = Md Seratul Arshad Email = arshad.xihan12@gmail.com Mobile = 013313265344 (&gt;11 DIgit)</t>
  </si>
  <si>
    <t>Should take mobile number, alert for blank field and not able to register</t>
  </si>
  <si>
    <t>Taken Mobile number, showed alert for blank field and not able to register</t>
  </si>
  <si>
    <t>Varify Mobile Number field and other fields blank except name and email field</t>
  </si>
  <si>
    <t>Varify Confirm Mobile field and other fields blank except name, email and Mobile Number field</t>
  </si>
  <si>
    <t>Fill-up Full Name field = Md Seratul Arshad -&gt; Email = arshad.xihan12@gmail.com -&gt; Mobile = 01331326534</t>
  </si>
  <si>
    <t xml:space="preserve">Fill-up Full Name field = Md Seratul Arshad -&gt; Email = arshad.xihan12@gmail.com -&gt; Mobile = 01231326534 </t>
  </si>
  <si>
    <t>Fill-up Full Name field = Md Seratul Arshad -&gt; Email = arshad.xihan12@gmail.com -&gt; Mobile = 0133132653</t>
  </si>
  <si>
    <t>Fill-up Full Name field = Md Seratul Arshad -&gt; Email = arshad.xihan12@gmail.com -&gt; Mobile = 013313265344</t>
  </si>
  <si>
    <t>Fill-up Full Name field = Md Seratul Arshad -&gt; Email = arshad.xihan12@gmail.com -&gt; Mobile = 01331326534 -&gt; Confirm Mobile = 0133132653</t>
  </si>
  <si>
    <t>Should show error message for not same number, alert for blank field and not able to register</t>
  </si>
  <si>
    <t>Showed error message for not same number, alert for blank field and not able to register</t>
  </si>
  <si>
    <t>Nmae = Md Seratul Arshad Email = arshad.xihan12@gmail.com Mobile = 01331326534 (Exact Formate)</t>
  </si>
  <si>
    <t>Fill-up Full Name field = Md Seratul Arshad -&gt; Email = arshad.xihan12@gmail.com -&gt; Mobile = 01331326534 -&gt; Confirm Mobile = 01331326534</t>
  </si>
  <si>
    <t>Varify Password field and other fields blank except name, email Mobile Number and Confirm Number field</t>
  </si>
  <si>
    <t>Fill-up Full Name field = Md Seratul Arshad -&gt; Email = arshad.xihan12@gmail.com -&gt; Mobile = 01331326534 -&gt; Confirm Mobile = 01331326534 -&gt; Password = 1234567</t>
  </si>
  <si>
    <t>Nmae = Md Seratul Arshad Email = arshad.xihan12@gmail.com Mobile = 01331326534 Confirm Mobile = 01331326534 Password = 1234567 (&lt; 8 characters)</t>
  </si>
  <si>
    <t>Should show error message for less then 8 characters' password, alert for blank field and not able to register</t>
  </si>
  <si>
    <t>Showed error message for less then 8 characters' password, alert for blank field and not able to register</t>
  </si>
  <si>
    <t>Fill-up Full Name field = Md Seratul Arshad -&gt; Email = arshad.xihan12@gmail.com -&gt; Mobile = 01331326534 -&gt; Confirm Mobile = 01331326534 -&gt; Password = 1234567890123456</t>
  </si>
  <si>
    <t>Should show error message for more then 15 characters' password, alert for blank field and not able to register</t>
  </si>
  <si>
    <t>Showed error message for more then 15 characters' password, alert for blank field and not able to register</t>
  </si>
  <si>
    <t>Nmae = Md Seratul Arshad Email = arshad.xihan12@gmail.com Mobile = 01331326534 Confirm Mobile = 01331326534 Password = 1234567890123456 (&gt; 15 characters)</t>
  </si>
  <si>
    <t>Fill-up Full Name field = Md Seratul Arshad -&gt; Email = arshad.xihan12@gmail.com -&gt; Mobile = 01331326534 -&gt; Confirm Mobile = 01331326534 -&gt; Password = 123456789</t>
  </si>
  <si>
    <t>Should take Password, alert for blank field and not able to register</t>
  </si>
  <si>
    <t>Taken Password, showed alert for blank field and not able to register</t>
  </si>
  <si>
    <t>Varify Confirm Password field and other fields blank except name, email Mobile Number, Confirm Number and Password field</t>
  </si>
  <si>
    <t>Nmae = Md Seratul Arshad Email = arshad.xihan12@gmail.com Mobile = 01331326534 Confirm Mobile = 01331326534 Password = 123456789 Confirm  Password = 1234567890(Not same)</t>
  </si>
  <si>
    <t>Nmae = Md Seratul Arshad Email = arshad.xihan12@gmail.com Mobile = 01331326534 Confirm Mobile = 0133132653 (Not same number)</t>
  </si>
  <si>
    <t>Nmae = Md Seratul Arshad Email = arshad.xihan12@gmail.com Mobile = 01331326534 Confirm Mobile = 01331326534 (Same number)</t>
  </si>
  <si>
    <t>Fill-up Full Name field = Md Seratul Arshad -&gt; Email = arshad.xihan12@gmail.com -&gt; Mobile = 01331326534 -&gt; Confirm Mobile = 01331326534 -&gt; Password = 123456789 -&gt; Confirm  Password = 1234567890</t>
  </si>
  <si>
    <t>Should show error message for not same password, alert for blank field and not able to register</t>
  </si>
  <si>
    <t>Showed error message for not same password, alert for blank field and not able to register</t>
  </si>
  <si>
    <t>Nmae = Md Seratul Arshad Email = arshad.xihan12@gmail.com Mobile = 01331326534 Confirm Mobile = 01331326534 Password = 123456789 Confirm  Password = 123456789(same as given)</t>
  </si>
  <si>
    <t>Fill-up Full Name field = Md Seratul Arshad -&gt; Email = arshad.xihan12@gmail.com -&gt; Mobile = 01331326534 -&gt; Confirm Mobile = 01331326534 -&gt; Password = 123456789 -&gt; Confirm  Password = 123456789</t>
  </si>
  <si>
    <t>Should not show any error message for missmatch password,show  alert for blank field and not able to register</t>
  </si>
  <si>
    <t>Not showed any error message for missmatch password,showed  alert for blank field and not able to register</t>
  </si>
  <si>
    <t>Check Identification Type field</t>
  </si>
  <si>
    <t>Click on dropdown icon</t>
  </si>
  <si>
    <t>click on dropdown -&gt; hover on options -&gt; select anyone from two</t>
  </si>
  <si>
    <t>Should able to select anyone option from two</t>
  </si>
  <si>
    <t>Should not be abled to SIGN UP and show alert about blank field</t>
  </si>
  <si>
    <t>Not abled to SIGN UP and showd alert</t>
  </si>
  <si>
    <t>Abled to select anyone from two</t>
  </si>
  <si>
    <t>Nmae = Md Seratul Arshad Email = arshad.xihan12@gmail.com Mobile = 01331326534 Confirm Mobile = 01331326534 Password = 123456789 Confirm  Password = 123456789 Identification Type = Not selecting any option</t>
  </si>
  <si>
    <t>Fill-up Full Name field = Md Seratul Arshad -&gt; Email = arshad.xihan12@gmail.com -&gt; Mobile = 01331326534 -&gt; Confirm Mobile = 01331326534 -&gt; Password = 123456789 -&gt; Confirm  Password = 123456789 -&gt; Identification Type = No option selected -&gt; Click on SIGN UP button</t>
  </si>
  <si>
    <t>Should show error message for not selecting any option, alert for blank field and not able to register</t>
  </si>
  <si>
    <t>Showed error message for not not selecting any option, alert for blank field and not able to register</t>
  </si>
  <si>
    <t>Nmae = Md Seratul Arshad Email = arshad.xihan12@gmail.com Mobile = 01331326534 Confirm Mobile = 01331326534 Password = 123456789 Confirm  Password = 123456789 Identification Type = To select any one option</t>
  </si>
  <si>
    <t>Fill-up Full Name field = Md Seratul Arshad -&gt; Email = arshad.xihan12@gmail.com -&gt; Mobile = 01331326534 -&gt; Confirm Mobile = 01331326534 -&gt; Password = 123456789 -&gt; Confirm  Password = 123456789 -&gt; Identification Type = One option selected -&gt; Click on SIGN UP button</t>
  </si>
  <si>
    <t>Should show the selected option, alert for blank field and not able to register</t>
  </si>
  <si>
    <t>Showed the selected option, alert for blank field and not able to register</t>
  </si>
  <si>
    <t>Varify Identification number field</t>
  </si>
  <si>
    <t>Nmae = Md Seratul Arshad Email = arshad.xihan12@gmail.com Mobile = 01331326534 Confirm Mobile = 01331326534 Password = 123456789 Confirm  Password = 123456789 Identification Type = Birth Certificate Identification Number = 199722 (&lt; 17 digit)</t>
  </si>
  <si>
    <t>Fill-up Full Name field = Md Seratul Arshad -&gt; Email = arshad.xihan12@gmail.com -&gt; Mobile = 01331326534 -&gt; Confirm Mobile = 01331326534 -&gt; Password = 123456789 -&gt; Confirm  Password = 123456789 -&gt; Identification Type = Birth Certificate -&gt; Identification Number = 199722 -&gt; Click on SIGN UP button</t>
  </si>
  <si>
    <t>Nmae = Md Seratul Arshad Email = arshad.xihan12@gmail.com Mobile = 01331326534 Confirm Mobile = 01331326534 Password = 123456789 Confirm  Password = 123456789 Identification Type = Birth Certificate Identification Number = 19972265789834567345 (&gt; 17 digit)</t>
  </si>
  <si>
    <t>Fill-up Full Name field = Md Seratul Arshad -&gt; Email = arshad.xihan12@gmail.com -&gt; Mobile = 01331326534 -&gt; Confirm Mobile = 01331326534 -&gt; Password = 123456789 -&gt; Confirm  Password = 123456789 -&gt; Identification Type = Birth Certificate -&gt; Identification Number = 19972265789834567345  -&gt; Click on SIGN UP button</t>
  </si>
  <si>
    <t>Fill-up Full Name field = Md Seratul Arshad -&gt; Email = arshad.xihan12@gmail.com -&gt; Mobile = 01331326534 -&gt; Confirm Mobile = 01331326534 -&gt; Password = 123456789 -&gt; Confirm  Password = 123456789 -&gt; Identification Type = Birth Certificate -&gt; Identification Number = 19972345876590234  -&gt; Click on SIGN UP button</t>
  </si>
  <si>
    <t>Taken 17 digit and abled to register</t>
  </si>
  <si>
    <t>Should show error message for not being strictly 17 digit and not able to register</t>
  </si>
  <si>
    <t>Should take 17 digit and able to register</t>
  </si>
  <si>
    <t>Nmae = Md Seratul Arshad Email = arshad.xihan12@gmail.com Mobile = 01331326534 Confirm Mobile = 01331326534 Password = 123456789 Confirm  Password = 123456789 Identification Type = NID Identification Number = 8722 (&lt; 10 digit)</t>
  </si>
  <si>
    <t>Fill-up Full Name field = Md Seratul Arshad -&gt; Email = arshad.xihan12@gmail.com -&gt; Mobile = 01331326534 -&gt; Confirm Mobile = 01331326534 -&gt; Password = 123456789 -&gt; Confirm  Password = 123456789 -&gt; Identification Type = NID -&gt; Identification Number = 8722 -&gt; Click on SIGN UP button</t>
  </si>
  <si>
    <t>Should show error message for not being strictly 10 digits and not able to register</t>
  </si>
  <si>
    <t>Should show error message for not being strictly 10 digit and not able to register</t>
  </si>
  <si>
    <t>Nmae = Md Seratul Arshad Email = arshad.xihan12@gmail.com Mobile = 01331326534 Confirm Mobile = 01331326534 Password = 123456789 Confirm  Password = 123456789 Identification Type = NID Identification Number = 872265789834567345 (&gt; 10 digits)</t>
  </si>
  <si>
    <t>Fill-up Full Name field = Md Seratul Arshad -&gt; Email = arshad.xihan12@gmail.com -&gt; Mobile = 01331326534 -&gt; Confirm Mobile = 01331326534 -&gt; Password = 123456789 -&gt; Confirm  Password = 123456789 -&gt; Identification Type = NID -&gt; Identification Number = 872265789834567345  -&gt; Click on SIGN UP button</t>
  </si>
  <si>
    <t>Should take 10 digits and not able to register</t>
  </si>
  <si>
    <t>Nmae = Md Seratul Arshad Email = arshad.xihan12@gmail.com Mobile = 01331326534 Confirm Mobile = 01331326534 Password = 123456789 Confirm  Password = 123456789 Identification Type = NID Identification Number = 10202200 (&lt; 13 digits)</t>
  </si>
  <si>
    <t>Fill-up Full Name field = Md Seratul Arshad -&gt; Email = arshad.xihan12@gmail.com -&gt; Mobile = 01331326534 -&gt; Confirm Mobile = 01331326534 -&gt; Password = 123456789 -&gt; Confirm  Password = 123456789 -&gt; Identification Type = NID -&gt; Identification Number = 10202200 -&gt; Click on SIGN UP button</t>
  </si>
  <si>
    <t>Should show error message for not being strictly 13 digits and not able to register</t>
  </si>
  <si>
    <t>Nmae = Md Seratul Arshad Email = arshad.xihan12@gmail.com Mobile = 01331326534 Confirm Mobile = 01331326534 Password = 123456789 Confirm  Password = 123456789 Identification Type = NID Identification Number = 102022007645984 (&gt; 13 digits)</t>
  </si>
  <si>
    <t>Fill-up Full Name field = Md Seratul Arshad -&gt; Email = arshad.xihan12@gmail.com -&gt; Mobile = 01331326534 -&gt; Confirm Mobile = 01331326534 -&gt; Password = 123456789 -&gt; Confirm  Password = 123456789 -&gt; Identification Type = NID -&gt; Identification Number = 102022007645984  -&gt; Click on SIGN UP button</t>
  </si>
  <si>
    <t>Nmae = Md Seratul Arshad Email = arshad.xihan12@gmail.com Mobile = 01331326534 Confirm Mobile = 01331326534 Password = 123456789 Confirm  Password = 123456789 Identification Type = NID Identification Number = 1020220076459 (13 digits)</t>
  </si>
  <si>
    <t>Fill-up Full Name field = Md Seratul Arshad -&gt; Email = arshad.xihan12@gmail.com -&gt; Mobile = 01331326534 -&gt; Confirm Mobile = 01331326534 -&gt; Password = 123456789 -&gt; Confirm  Password = 123456789 -&gt; Identification Type = Birth Certificate -&gt; Identification Number = 1020220076459  -&gt; Click on SIGN UP button</t>
  </si>
  <si>
    <t>Should take 13 digits and not able to register</t>
  </si>
  <si>
    <t>Step 7</t>
  </si>
  <si>
    <t>Step 8</t>
  </si>
  <si>
    <t>Step 9</t>
  </si>
  <si>
    <t>Varify Post Code field</t>
  </si>
  <si>
    <t>Nmae = Md Seratul Arshad Email = arshad.xihan12@gmail.com Mobile = 01331326534 Confirm Mobile = 01331326534 Password = 123456789 Confirm  Password = 123456789 Identification Type = NID Identification Number = 1020220076459 Post Code = 1209</t>
  </si>
  <si>
    <t>Fill-up Full Name field = Md Seratul Arshad -&gt; Email = arshad.xihan12@gmail.com -&gt; Mobile = 01331326534 -&gt; Confirm Mobile = 01331326534 -&gt; Password = 123456789 -&gt; Confirm  Password = 123456789 -&gt; Identification Type = Birth Certificate -&gt; Identification Number = 1020220076459  -&gt; Post Code = 1209 -&gt; Click on SIGN UP button</t>
  </si>
  <si>
    <t>Should take post code and able to register</t>
  </si>
  <si>
    <t>Take post code and able to register</t>
  </si>
  <si>
    <t>Varify Address field</t>
  </si>
  <si>
    <t>Nmae = Md Seratul Arshad Email = arshad.xihan12@gmail.com Mobile = 01331326534 Confirm Mobile = 01331326534 Password = 123456789 Confirm  Password = 123456789 Identification Type = NID Identification Number = 1020220076459 Post Code = 1209 Address = 4/18, Rampura, Dhaka</t>
  </si>
  <si>
    <t>Fill-up Full Name field = Md Seratul Arshad -&gt; Email = arshad.xihan12@gmail.com -&gt; Mobile = 01331326534 -&gt; Confirm Mobile = 01331326534 -&gt; Password = 123456789 -&gt; Confirm  Password = 123456789 -&gt; Identification Type = Birth Certificate -&gt; Identification Number = 1020220076459  -&gt; Post Code = 1209 -&gt; Address = 4/18, Rampura, Dhaka -&gt; Click on SIGN UP button</t>
  </si>
  <si>
    <t>Should take address and able to register</t>
  </si>
  <si>
    <t>Taken address and able to register</t>
  </si>
  <si>
    <t>Firefox</t>
  </si>
  <si>
    <t>28/04/2022</t>
  </si>
  <si>
    <t>TC013</t>
  </si>
  <si>
    <t>Adress Text Area resize</t>
  </si>
  <si>
    <t>Click on textarea and move mouse left-right-up-down</t>
  </si>
  <si>
    <t>Click on right-down corner of textarea -&gt; move mouse left-right-up-down</t>
  </si>
  <si>
    <t>Should resize registration wrapped area</t>
  </si>
  <si>
    <t>Gone out of registration wrapped area</t>
  </si>
  <si>
    <t>Nmae = Md Seratul Arshad Email = arshad.xihan12@gmail.com Mobile = 01331326534 Confirm Mobile = 01331326534 Password = 123456789 Confirm  Password = 123456789 Identification Type = Birth Certificate Identification Number = 19972345876590234 (17 digit)</t>
  </si>
  <si>
    <t>Nmae = Md Seratul Arshad Email = arshad.xihan12@gmail.com Mobile = 01331326534 Confirm Mobile = 01331326534 Password = 123456789 Confirm  Password = 123456789 Identification Type = NID Identification Number = 8723458659 (10 digits)</t>
  </si>
  <si>
    <t>Step 10</t>
  </si>
  <si>
    <t>Step 11</t>
  </si>
  <si>
    <t>Step 12</t>
  </si>
  <si>
    <t>Nmae = Md Seratul Arshad Email = arshad.xihan12@gmail.com Mobile = 01331326534 Confirm Mobile = 01331326534 Password = 123456789 Confirm  Password = 123456789 Identification Type = NID Identification Number = 10202200 (&lt; 17 digits)</t>
  </si>
  <si>
    <t>Fill-up Full Name field = Md Seratul Arshad -&gt; Email = arshad.xihan12@gmail.com -&gt; Mobile = 01331326534 -&gt; Confirm Mobile = 01331326534 -&gt; Password = 123456789 -&gt; Confirm  Password = 123456789 -&gt; Identification Type = NID -&gt; Identification Number = 10202200981452 -&gt; Click on SIGN UP button</t>
  </si>
  <si>
    <t>Nmae = Md Seratul Arshad Email = arshad.xihan12@gmail.com Mobile = 01331326534 Confirm Mobile = 01331326534 Password = 123456789 Confirm  Password = 123456789 Identification Type = NID Identification Number = 10202200764478965984 (&gt; 17 digits)</t>
  </si>
  <si>
    <t>Fill-up Full Name field = Md Seratul Arshad -&gt; Email = arshad.xihan12@gmail.com -&gt; Mobile = 01331326534 -&gt; Confirm Mobile = 01331326534 -&gt; Password = 123456789 -&gt; Confirm  Password = 123456789 -&gt; Identification Type = NID -&gt; Identification Number = 10202200764478965984  -&gt; Click on SIGN UP button</t>
  </si>
  <si>
    <t>Nmae = Md Seratul Arshad Email = arshad.xihan12@gmail.com Mobile = 01331326534 Confirm Mobile = 01331326534 Password = 123456789 Confirm  Password = 123456789 Identification Type = NID Identification Number = 10202200764478965 (17 digits)</t>
  </si>
  <si>
    <t>Fill-up Full Name field = Md Seratul Arshad -&gt; Email = arshad.xihan12@gmail.com -&gt; Mobile = 01331326534 -&gt; Confirm Mobile = 01331326534 -&gt; Password = 123456789 -&gt; Confirm  Password = 123456789 -&gt; Identification Type = Birth Certificate -&gt; Identification Number = 10202200764478965  -&gt; Click on SIGN UP button</t>
  </si>
  <si>
    <t>Confirm password field alert</t>
  </si>
  <si>
    <t>no data</t>
  </si>
  <si>
    <t>should show alert message exactly under of the confirm password field</t>
  </si>
  <si>
    <t>TC014</t>
  </si>
  <si>
    <t>Confirm mobile number field alert</t>
  </si>
  <si>
    <t>should show alert message exactly under of the confirm mobile number field</t>
  </si>
  <si>
    <t>Not showed alert message exactly under of the confirm password field</t>
  </si>
  <si>
    <t>Showed error message for not being strictly 13 digits and abled to register</t>
  </si>
  <si>
    <t>Showed error message for not being strictly 17 digits and abled to register</t>
  </si>
  <si>
    <t>Should show error message for not being strictly 17 digits and not able to register</t>
  </si>
  <si>
    <t>Should take 17 digits and not able to register</t>
  </si>
  <si>
    <t>Taken 13 digits and abled to register</t>
  </si>
  <si>
    <t>Showed error message for not being strictly 10 digits and abled to register</t>
  </si>
  <si>
    <t>Taken 10 digits and abled to register</t>
  </si>
  <si>
    <t>TC015</t>
  </si>
  <si>
    <t>SS</t>
  </si>
  <si>
    <t>Nmae = Md Seratul Arshad Email = arshad.xihan12@gmail.com Mobile = 01331326534 Confirm Mobile = 01331326534 Password = 123456789 (&gt; 8 and &lt; 15 characters)</t>
  </si>
  <si>
    <t>Fill-up Full Name field = Md Seratul Arshad -&gt; Email = arshad.xihan12@gmail.com -&gt; Mobile = 01331326534 -&gt; Confirm Mobile = 01331326534 -&gt; Password = 123456789 -&gt; Confirm  Password = 123456789 -&gt; Identification Type = NID -&gt; Identification Number = 8723458659  -&gt; Click on SIGN UP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</si>
</sst>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color theme="1"/>
      <name val="Calibri"/>
    </font>
    <font>
      <sz val="10"/>
      <name val="Arial"/>
    </font>
    <font>
      <sz val="10"/>
      <color theme="1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u/>
      <sz val="10"/>
      <color theme="10"/>
      <name val="Arial"/>
      <family val="2"/>
    </font>
    <font>
      <b/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rgb="FF000000"/>
      <name val="Calibri"/>
      <family val="2"/>
      <scheme val="major"/>
    </font>
  </fonts>
  <fills count="13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00FF00"/>
        <bgColor indexed="64"/>
      </patternFill>
    </fill>
    <fill>
      <patternFill patternType="solid">
        <fgColor theme="9" tint="0.59999389629810485"/>
        <bgColor rgb="FF002060"/>
      </patternFill>
    </fill>
    <fill>
      <patternFill patternType="solid">
        <fgColor theme="9" tint="0.59999389629810485"/>
        <bgColor theme="0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theme="1"/>
      </left>
      <right/>
      <top/>
      <bottom/>
      <diagonal/>
    </border>
    <border>
      <left style="thin">
        <color rgb="FF000000"/>
      </left>
      <right style="thin">
        <color theme="1"/>
      </right>
      <top style="thin">
        <color rgb="FF000000"/>
      </top>
      <bottom/>
      <diagonal/>
    </border>
    <border>
      <left style="thin">
        <color rgb="FF000000"/>
      </left>
      <right style="thin">
        <color theme="1"/>
      </right>
      <top style="thin">
        <color rgb="FF000000"/>
      </top>
      <bottom style="thin">
        <color theme="1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88">
    <xf numFmtId="0" fontId="0" fillId="0" borderId="0" xfId="0" applyFont="1" applyAlignment="1"/>
    <xf numFmtId="0" fontId="1" fillId="0" borderId="3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3" fillId="0" borderId="3" xfId="0" applyFont="1" applyBorder="1" applyAlignment="1">
      <alignment vertical="center" wrapText="1"/>
    </xf>
    <xf numFmtId="0" fontId="4" fillId="2" borderId="4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vertical="center" wrapText="1"/>
    </xf>
    <xf numFmtId="0" fontId="1" fillId="8" borderId="5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5" fillId="0" borderId="8" xfId="0" applyFont="1" applyBorder="1" applyAlignment="1">
      <alignment vertical="center"/>
    </xf>
    <xf numFmtId="0" fontId="5" fillId="6" borderId="3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5" fillId="0" borderId="0" xfId="0" applyFont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8" fillId="0" borderId="8" xfId="1" applyBorder="1" applyAlignment="1">
      <alignment horizontal="left" vertical="center"/>
    </xf>
    <xf numFmtId="0" fontId="6" fillId="0" borderId="3" xfId="0" applyFont="1" applyBorder="1" applyAlignment="1">
      <alignment vertical="center" wrapText="1"/>
    </xf>
    <xf numFmtId="0" fontId="6" fillId="4" borderId="3" xfId="0" applyFont="1" applyFill="1" applyBorder="1" applyAlignment="1">
      <alignment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8" xfId="0" applyFont="1" applyBorder="1" applyAlignment="1">
      <alignment vertical="center"/>
    </xf>
    <xf numFmtId="0" fontId="6" fillId="4" borderId="3" xfId="0" applyFont="1" applyFill="1" applyBorder="1" applyAlignment="1">
      <alignment vertical="center"/>
    </xf>
    <xf numFmtId="0" fontId="6" fillId="0" borderId="10" xfId="0" applyFont="1" applyBorder="1" applyAlignment="1">
      <alignment vertical="center" wrapText="1"/>
    </xf>
    <xf numFmtId="0" fontId="5" fillId="6" borderId="10" xfId="0" applyFont="1" applyFill="1" applyBorder="1" applyAlignment="1">
      <alignment vertical="center" wrapText="1"/>
    </xf>
    <xf numFmtId="0" fontId="9" fillId="9" borderId="8" xfId="0" applyFont="1" applyFill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5" fillId="0" borderId="12" xfId="0" applyFont="1" applyBorder="1" applyAlignment="1">
      <alignment vertical="center"/>
    </xf>
    <xf numFmtId="0" fontId="3" fillId="10" borderId="9" xfId="0" applyFont="1" applyFill="1" applyBorder="1" applyAlignment="1">
      <alignment vertical="center"/>
    </xf>
    <xf numFmtId="0" fontId="5" fillId="10" borderId="10" xfId="0" applyFont="1" applyFill="1" applyBorder="1" applyAlignment="1">
      <alignment vertical="center" wrapText="1"/>
    </xf>
    <xf numFmtId="0" fontId="5" fillId="11" borderId="10" xfId="0" applyFont="1" applyFill="1" applyBorder="1" applyAlignment="1">
      <alignment vertical="center"/>
    </xf>
    <xf numFmtId="0" fontId="5" fillId="11" borderId="10" xfId="0" applyFont="1" applyFill="1" applyBorder="1" applyAlignment="1">
      <alignment vertical="center" wrapText="1"/>
    </xf>
    <xf numFmtId="0" fontId="3" fillId="11" borderId="10" xfId="0" applyFont="1" applyFill="1" applyBorder="1" applyAlignment="1">
      <alignment vertical="center"/>
    </xf>
    <xf numFmtId="0" fontId="3" fillId="12" borderId="7" xfId="0" applyFont="1" applyFill="1" applyBorder="1" applyAlignment="1">
      <alignment vertical="center"/>
    </xf>
    <xf numFmtId="0" fontId="5" fillId="12" borderId="8" xfId="0" applyFont="1" applyFill="1" applyBorder="1" applyAlignment="1">
      <alignment vertical="center" wrapText="1"/>
    </xf>
    <xf numFmtId="0" fontId="5" fillId="12" borderId="8" xfId="0" applyFont="1" applyFill="1" applyBorder="1" applyAlignment="1">
      <alignment vertical="center"/>
    </xf>
    <xf numFmtId="0" fontId="3" fillId="12" borderId="8" xfId="0" applyFont="1" applyFill="1" applyBorder="1" applyAlignment="1">
      <alignment vertical="center"/>
    </xf>
    <xf numFmtId="0" fontId="5" fillId="12" borderId="3" xfId="0" applyFont="1" applyFill="1" applyBorder="1" applyAlignment="1">
      <alignment vertical="center" wrapText="1"/>
    </xf>
    <xf numFmtId="0" fontId="5" fillId="12" borderId="7" xfId="0" applyFont="1" applyFill="1" applyBorder="1" applyAlignment="1">
      <alignment vertical="center"/>
    </xf>
    <xf numFmtId="0" fontId="3" fillId="12" borderId="3" xfId="0" applyFont="1" applyFill="1" applyBorder="1" applyAlignment="1">
      <alignment vertical="center" wrapText="1"/>
    </xf>
    <xf numFmtId="0" fontId="5" fillId="12" borderId="3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12" borderId="9" xfId="0" applyFont="1" applyFill="1" applyBorder="1" applyAlignment="1">
      <alignment vertical="center"/>
    </xf>
    <xf numFmtId="0" fontId="5" fillId="12" borderId="10" xfId="0" applyFont="1" applyFill="1" applyBorder="1" applyAlignment="1">
      <alignment vertical="center" wrapText="1"/>
    </xf>
    <xf numFmtId="0" fontId="6" fillId="12" borderId="10" xfId="0" applyFont="1" applyFill="1" applyBorder="1" applyAlignment="1">
      <alignment vertical="center" wrapText="1"/>
    </xf>
    <xf numFmtId="0" fontId="6" fillId="12" borderId="3" xfId="0" applyFont="1" applyFill="1" applyBorder="1" applyAlignment="1">
      <alignment vertical="center" wrapText="1"/>
    </xf>
    <xf numFmtId="0" fontId="6" fillId="12" borderId="8" xfId="0" applyFont="1" applyFill="1" applyBorder="1" applyAlignment="1">
      <alignment vertical="center" wrapText="1"/>
    </xf>
    <xf numFmtId="14" fontId="7" fillId="0" borderId="3" xfId="0" applyNumberFormat="1" applyFont="1" applyBorder="1" applyAlignment="1">
      <alignment vertical="center" wrapText="1"/>
    </xf>
    <xf numFmtId="0" fontId="0" fillId="12" borderId="0" xfId="0" applyFont="1" applyFill="1" applyAlignment="1"/>
    <xf numFmtId="0" fontId="0" fillId="12" borderId="16" xfId="0" applyFont="1" applyFill="1" applyBorder="1" applyAlignment="1"/>
    <xf numFmtId="0" fontId="5" fillId="0" borderId="4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4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0" fontId="2" fillId="0" borderId="6" xfId="0" applyFont="1" applyBorder="1"/>
    <xf numFmtId="0" fontId="2" fillId="0" borderId="2" xfId="0" applyFont="1" applyBorder="1"/>
    <xf numFmtId="12" fontId="1" fillId="2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17" xfId="0" applyFont="1" applyBorder="1" applyAlignment="1">
      <alignment vertical="center" wrapText="1"/>
    </xf>
    <xf numFmtId="0" fontId="6" fillId="12" borderId="18" xfId="0" applyFont="1" applyFill="1" applyBorder="1" applyAlignment="1">
      <alignment vertical="center"/>
    </xf>
    <xf numFmtId="0" fontId="11" fillId="0" borderId="19" xfId="0" applyFont="1" applyBorder="1" applyAlignment="1">
      <alignment vertical="center" wrapText="1"/>
    </xf>
    <xf numFmtId="0" fontId="6" fillId="12" borderId="18" xfId="0" applyFont="1" applyFill="1" applyBorder="1" applyAlignment="1">
      <alignment vertical="center" wrapText="1"/>
    </xf>
    <xf numFmtId="0" fontId="0" fillId="12" borderId="20" xfId="0" applyFont="1" applyFill="1" applyBorder="1" applyAlignment="1"/>
    <xf numFmtId="0" fontId="3" fillId="12" borderId="18" xfId="0" applyFont="1" applyFill="1" applyBorder="1" applyAlignment="1">
      <alignment vertical="center"/>
    </xf>
    <xf numFmtId="0" fontId="3" fillId="11" borderId="18" xfId="0" applyFont="1" applyFill="1" applyBorder="1" applyAlignment="1">
      <alignment vertical="center"/>
    </xf>
    <xf numFmtId="0" fontId="8" fillId="0" borderId="13" xfId="1" applyBorder="1" applyAlignment="1">
      <alignment horizontal="center" vertical="center"/>
    </xf>
    <xf numFmtId="0" fontId="8" fillId="0" borderId="14" xfId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68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file/d/162der9pi8weREZJd793WhUGw0NG4PXhk/view?usp=sharing" TargetMode="External"/><Relationship Id="rId18" Type="http://schemas.openxmlformats.org/officeDocument/2006/relationships/hyperlink" Target="https://drive.google.com/file/d/1JGsE3fMqioXUW_6EzetrcAaeFTQ-pa_Q/view?usp=sharing" TargetMode="External"/><Relationship Id="rId26" Type="http://schemas.openxmlformats.org/officeDocument/2006/relationships/hyperlink" Target="https://drive.google.com/file/d/1RTAdLghajXmwYPYMIDKfX51T4P5nPTsl/view?usp=sharing" TargetMode="External"/><Relationship Id="rId39" Type="http://schemas.openxmlformats.org/officeDocument/2006/relationships/hyperlink" Target="https://drive.google.com/file/d/1lyDTVceEGLyw_-5T4zNQ8myXocZwbFKs/view?usp=sharing" TargetMode="External"/><Relationship Id="rId21" Type="http://schemas.openxmlformats.org/officeDocument/2006/relationships/hyperlink" Target="https://drive.google.com/file/d/141Ynr3ufdJePn3mHqy2YyrD55eN-CP8a/view?usp=sharing" TargetMode="External"/><Relationship Id="rId34" Type="http://schemas.openxmlformats.org/officeDocument/2006/relationships/hyperlink" Target="https://drive.google.com/file/d/1l5gY1UqBI2gEgbxc3FOMXIKB6vteC5SJ/view?usp=sharing" TargetMode="External"/><Relationship Id="rId42" Type="http://schemas.openxmlformats.org/officeDocument/2006/relationships/hyperlink" Target="https://drive.google.com/file/d/1x5owrwRggrjndDMZgVzfdbxlsBj21K-b/view?usp=sharing" TargetMode="External"/><Relationship Id="rId7" Type="http://schemas.openxmlformats.org/officeDocument/2006/relationships/hyperlink" Target="https://drive.google.com/file/d/1j7TFwJRfoxwBhMmjGwrjMbgUs3CofUjY/view?usp=sharing" TargetMode="External"/><Relationship Id="rId2" Type="http://schemas.openxmlformats.org/officeDocument/2006/relationships/hyperlink" Target="https://drive.google.com/file/d/1uODd9ZtPMPsfblvCZ62I7Eie0AzvYtO9/view?usp=sharing" TargetMode="External"/><Relationship Id="rId16" Type="http://schemas.openxmlformats.org/officeDocument/2006/relationships/hyperlink" Target="https://drive.google.com/file/d/1GAJbzXj0NDmCsEiOadaamhWXdxSDbhpw/view?usp=sharing" TargetMode="External"/><Relationship Id="rId20" Type="http://schemas.openxmlformats.org/officeDocument/2006/relationships/hyperlink" Target="https://drive.google.com/file/d/1QyMG2_ovN2mfuoeef9sfYhkhiDd7GOZY/view?usp=sharing" TargetMode="External"/><Relationship Id="rId29" Type="http://schemas.openxmlformats.org/officeDocument/2006/relationships/hyperlink" Target="https://drive.google.com/file/d/1R1stRAakPBOc7h5ZO-k5eiY0ic_SLOtb/view?usp=sharing" TargetMode="External"/><Relationship Id="rId41" Type="http://schemas.openxmlformats.org/officeDocument/2006/relationships/hyperlink" Target="https://drive.google.com/file/d/1rZdn68ABo9TuCDLJYxUQKZMz8kVLlWP1/view?usp=sharing" TargetMode="External"/><Relationship Id="rId1" Type="http://schemas.openxmlformats.org/officeDocument/2006/relationships/hyperlink" Target="https://eticket.railway.gov.bd/" TargetMode="External"/><Relationship Id="rId6" Type="http://schemas.openxmlformats.org/officeDocument/2006/relationships/hyperlink" Target="https://drive.google.com/file/d/1LywoOe1WWEvmp6WoS-4-rTx9T1n6C8j7/view?usp=sharing" TargetMode="External"/><Relationship Id="rId11" Type="http://schemas.openxmlformats.org/officeDocument/2006/relationships/hyperlink" Target="https://drive.google.com/file/d/1NL7xfq9HY-pI-5A8AYgWM0QOGn4kZDkZ/view?usp=sharing" TargetMode="External"/><Relationship Id="rId24" Type="http://schemas.openxmlformats.org/officeDocument/2006/relationships/hyperlink" Target="https://drive.google.com/file/d/1Q00Sy3xe8HJ8OZ5W9tO94OIa9vqrzpho/view?usp=sharing" TargetMode="External"/><Relationship Id="rId32" Type="http://schemas.openxmlformats.org/officeDocument/2006/relationships/hyperlink" Target="https://drive.google.com/file/d/1qhH5h1tshUzl_6fQMovJx-6u3CA_qqdY/view?usp=sharing" TargetMode="External"/><Relationship Id="rId37" Type="http://schemas.openxmlformats.org/officeDocument/2006/relationships/hyperlink" Target="https://drive.google.com/file/d/1fsQU_2AvRtDnkiM-F0my9zlBZdUKE9ay/view?usp=sharing" TargetMode="External"/><Relationship Id="rId40" Type="http://schemas.openxmlformats.org/officeDocument/2006/relationships/hyperlink" Target="https://drive.google.com/file/d/10V4CJQlkGnW9r25KOMLKN4_vENI3o30B/view?usp=sharing" TargetMode="External"/><Relationship Id="rId5" Type="http://schemas.openxmlformats.org/officeDocument/2006/relationships/hyperlink" Target="https://drive.google.com/file/d/1SNMKntf0RaNACYGa4o0M95tSd-7Mkd2H/view?usp=sharing" TargetMode="External"/><Relationship Id="rId15" Type="http://schemas.openxmlformats.org/officeDocument/2006/relationships/hyperlink" Target="https://drive.google.com/file/d/1kcbJylfrhIJO9466oY6e0IU2VnghRaHs/view?usp=sharing" TargetMode="External"/><Relationship Id="rId23" Type="http://schemas.openxmlformats.org/officeDocument/2006/relationships/hyperlink" Target="https://drive.google.com/file/d/18sig7crE2jRvAHBqRjmedajudBZHGqfm/view?usp=sharing" TargetMode="External"/><Relationship Id="rId28" Type="http://schemas.openxmlformats.org/officeDocument/2006/relationships/hyperlink" Target="https://drive.google.com/file/d/1BK24xL-geErxADot5U5DVQhBX_YOV9FY/view?usp=sharing" TargetMode="External"/><Relationship Id="rId36" Type="http://schemas.openxmlformats.org/officeDocument/2006/relationships/hyperlink" Target="https://drive.google.com/file/d/1AaOnpe3vENKGBYjmwMS09FW42HP-W15P/view?usp=sharing" TargetMode="External"/><Relationship Id="rId10" Type="http://schemas.openxmlformats.org/officeDocument/2006/relationships/hyperlink" Target="https://drive.google.com/file/d/1zD33W0ZAPhWBAijWjkFKtH4PM8Vn7qJZ/view?usp=sharing" TargetMode="External"/><Relationship Id="rId19" Type="http://schemas.openxmlformats.org/officeDocument/2006/relationships/hyperlink" Target="https://drive.google.com/file/d/1_K8DhoUK-tclopChLXVZaa-OCt2BFxCz/view?usp=sharing" TargetMode="External"/><Relationship Id="rId31" Type="http://schemas.openxmlformats.org/officeDocument/2006/relationships/hyperlink" Target="https://drive.google.com/file/d/1cTlpBAFQm3dn9Zn7aiaQl4fRTNHWp2lP/view?usp=sharing" TargetMode="External"/><Relationship Id="rId4" Type="http://schemas.openxmlformats.org/officeDocument/2006/relationships/hyperlink" Target="https://drive.google.com/file/d/1zE8LQ9bgCvjaoniz-rxKCmpWLA4-XPXM/view?usp=sharing" TargetMode="External"/><Relationship Id="rId9" Type="http://schemas.openxmlformats.org/officeDocument/2006/relationships/hyperlink" Target="https://drive.google.com/file/d/1-f0ppkp2-16W_lboK9szu5kp8wLUxKG2/view?usp=sharing" TargetMode="External"/><Relationship Id="rId14" Type="http://schemas.openxmlformats.org/officeDocument/2006/relationships/hyperlink" Target="https://drive.google.com/file/d/1DQ86oAknh4z2HEuFNOaI-uKNmFek_uy-/view?usp=sharing" TargetMode="External"/><Relationship Id="rId22" Type="http://schemas.openxmlformats.org/officeDocument/2006/relationships/hyperlink" Target="https://drive.google.com/file/d/1LGq2QL-wgnRLtyIgQsrzIfeP8GaXvCJ1/view?usp=sharing" TargetMode="External"/><Relationship Id="rId27" Type="http://schemas.openxmlformats.org/officeDocument/2006/relationships/hyperlink" Target="https://drive.google.com/file/d/1sggIbk7Toh_p9Tis1jknU6nXRi1OIFCB/view?usp=sharing" TargetMode="External"/><Relationship Id="rId30" Type="http://schemas.openxmlformats.org/officeDocument/2006/relationships/hyperlink" Target="https://drive.google.com/file/d/1ecjQLiwGduZVpFVTMIur873LkfVKxSMo/view?usp=sharing" TargetMode="External"/><Relationship Id="rId35" Type="http://schemas.openxmlformats.org/officeDocument/2006/relationships/hyperlink" Target="https://drive.google.com/file/d/1eNn3mdWZjjDlSZOyjBcC6zTL5zvkCkzc/view?usp=sharing" TargetMode="External"/><Relationship Id="rId43" Type="http://schemas.openxmlformats.org/officeDocument/2006/relationships/printerSettings" Target="../printerSettings/printerSettings1.bin"/><Relationship Id="rId8" Type="http://schemas.openxmlformats.org/officeDocument/2006/relationships/hyperlink" Target="https://drive.google.com/file/d/1v-HO2EV2TdckHqqVPT60h7atnM5Xnup-/view?usp=sharing" TargetMode="External"/><Relationship Id="rId3" Type="http://schemas.openxmlformats.org/officeDocument/2006/relationships/hyperlink" Target="https://drive.google.com/file/d/1YkJGB9QTJEiu7x-X0kw4qgq8IGOEnDhW/view?usp=sharing" TargetMode="External"/><Relationship Id="rId12" Type="http://schemas.openxmlformats.org/officeDocument/2006/relationships/hyperlink" Target="https://drive.google.com/file/d/1jCq4UyB90Gje9Om17ZjPH9TzZ35OYiuu/view?usp=sharing" TargetMode="External"/><Relationship Id="rId17" Type="http://schemas.openxmlformats.org/officeDocument/2006/relationships/hyperlink" Target="https://drive.google.com/file/d/1RhUONYKaVxeBn7ZNRmG-gxk4E4dtT7C2/view?usp=sharing" TargetMode="External"/><Relationship Id="rId25" Type="http://schemas.openxmlformats.org/officeDocument/2006/relationships/hyperlink" Target="https://drive.google.com/file/d/1ckUbhUZw8oY_4FS7NXJ4iyp_zfmloYko/view?usp=sharing" TargetMode="External"/><Relationship Id="rId33" Type="http://schemas.openxmlformats.org/officeDocument/2006/relationships/hyperlink" Target="https://drive.google.com/file/d/1946B79ibLdPLoid3Avl3JZYxAIB2b_Au/view?usp=sharing" TargetMode="External"/><Relationship Id="rId38" Type="http://schemas.openxmlformats.org/officeDocument/2006/relationships/hyperlink" Target="https://drive.google.com/file/d/1uSLcjz66L4jbJgY1JuEZOqzASgmeyShi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F522B-F84E-4BFD-A8BF-1AD77B0D7DB9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Z970"/>
  <sheetViews>
    <sheetView showGridLines="0" tabSelected="1" topLeftCell="D1" zoomScale="90" zoomScaleNormal="90" workbookViewId="0">
      <pane ySplit="6" topLeftCell="A7" activePane="bottomLeft" state="frozen"/>
      <selection pane="bottomLeft" activeCell="I36" sqref="I36"/>
    </sheetView>
  </sheetViews>
  <sheetFormatPr defaultColWidth="14.42578125" defaultRowHeight="15" customHeight="1" x14ac:dyDescent="0.2"/>
  <cols>
    <col min="1" max="1" width="21.85546875" customWidth="1"/>
    <col min="2" max="2" width="23.42578125" bestFit="1" customWidth="1"/>
    <col min="3" max="3" width="18.28515625" bestFit="1" customWidth="1"/>
    <col min="4" max="4" width="34.85546875" customWidth="1"/>
    <col min="5" max="5" width="37.85546875" customWidth="1"/>
    <col min="6" max="6" width="28.28515625" customWidth="1"/>
    <col min="7" max="7" width="34.42578125" customWidth="1"/>
    <col min="8" max="8" width="13.7109375" customWidth="1"/>
    <col min="9" max="9" width="25" customWidth="1"/>
  </cols>
  <sheetData>
    <row r="1" spans="1:26" ht="18" customHeight="1" x14ac:dyDescent="0.2">
      <c r="A1" s="75" t="s">
        <v>0</v>
      </c>
      <c r="B1" s="74"/>
      <c r="C1" s="37" t="s">
        <v>40</v>
      </c>
      <c r="D1" s="2" t="s">
        <v>1</v>
      </c>
      <c r="E1" s="60" t="s">
        <v>173</v>
      </c>
      <c r="F1" s="3" t="s">
        <v>2</v>
      </c>
      <c r="G1" s="60" t="s">
        <v>173</v>
      </c>
      <c r="H1" s="76" t="s">
        <v>3</v>
      </c>
      <c r="I1" s="7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5.5" x14ac:dyDescent="0.2">
      <c r="A2" s="77" t="s">
        <v>4</v>
      </c>
      <c r="B2" s="74"/>
      <c r="C2" s="26" t="s">
        <v>41</v>
      </c>
      <c r="D2" s="2" t="s">
        <v>5</v>
      </c>
      <c r="E2" s="60" t="s">
        <v>173</v>
      </c>
      <c r="F2" s="6" t="s">
        <v>6</v>
      </c>
      <c r="G2" s="60" t="s">
        <v>173</v>
      </c>
      <c r="H2" s="2" t="s">
        <v>7</v>
      </c>
      <c r="I2" s="7">
        <f>COUNTIF(H7:H62, "PASS")</f>
        <v>37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8" customHeight="1" x14ac:dyDescent="0.2">
      <c r="A3" s="77"/>
      <c r="B3" s="74"/>
      <c r="C3" s="5"/>
      <c r="D3" s="8" t="s">
        <v>8</v>
      </c>
      <c r="E3" s="9" t="s">
        <v>53</v>
      </c>
      <c r="F3" s="1" t="s">
        <v>9</v>
      </c>
      <c r="G3" s="26" t="s">
        <v>172</v>
      </c>
      <c r="H3" s="10" t="s">
        <v>10</v>
      </c>
      <c r="I3" s="11">
        <f>COUNTIF(H9:H62, "Fail")</f>
        <v>1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8" customHeight="1" x14ac:dyDescent="0.2">
      <c r="A4" s="77" t="s">
        <v>11</v>
      </c>
      <c r="B4" s="74"/>
      <c r="C4" s="5"/>
      <c r="D4" s="8" t="s">
        <v>12</v>
      </c>
      <c r="E4" s="5"/>
      <c r="F4" s="1" t="s">
        <v>13</v>
      </c>
      <c r="G4" s="12"/>
      <c r="H4" s="2" t="s">
        <v>14</v>
      </c>
      <c r="I4" s="13">
        <f>COUNTIF(H9:H62, "WARNING")</f>
        <v>3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8" customHeight="1" x14ac:dyDescent="0.2">
      <c r="A5" s="72" t="s">
        <v>15</v>
      </c>
      <c r="B5" s="74"/>
      <c r="C5" s="72"/>
      <c r="D5" s="73"/>
      <c r="E5" s="73"/>
      <c r="F5" s="73"/>
      <c r="G5" s="74"/>
      <c r="H5" s="14" t="s">
        <v>16</v>
      </c>
      <c r="I5" s="15">
        <f>SUM(I2:I3:I4)</f>
        <v>41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8" customHeight="1" x14ac:dyDescent="0.2">
      <c r="A6" s="16" t="s">
        <v>17</v>
      </c>
      <c r="B6" s="17" t="s">
        <v>18</v>
      </c>
      <c r="C6" s="17" t="s">
        <v>19</v>
      </c>
      <c r="D6" s="17" t="s">
        <v>20</v>
      </c>
      <c r="E6" s="17" t="s">
        <v>21</v>
      </c>
      <c r="F6" s="17" t="s">
        <v>22</v>
      </c>
      <c r="G6" s="17" t="s">
        <v>23</v>
      </c>
      <c r="H6" s="17" t="s">
        <v>24</v>
      </c>
      <c r="I6" s="17" t="s">
        <v>25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38.25" x14ac:dyDescent="0.2">
      <c r="A7" s="18" t="s">
        <v>26</v>
      </c>
      <c r="B7" s="31" t="s">
        <v>42</v>
      </c>
      <c r="C7" s="19" t="s">
        <v>27</v>
      </c>
      <c r="D7" s="28" t="s">
        <v>43</v>
      </c>
      <c r="E7" s="29" t="s">
        <v>48</v>
      </c>
      <c r="F7" s="27" t="s">
        <v>44</v>
      </c>
      <c r="G7" s="29" t="s">
        <v>45</v>
      </c>
      <c r="H7" s="30" t="s">
        <v>7</v>
      </c>
      <c r="I7" s="86" t="s">
        <v>206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x14ac:dyDescent="0.2">
      <c r="A8" s="39"/>
      <c r="B8" s="40"/>
      <c r="C8" s="40"/>
      <c r="D8" s="41"/>
      <c r="E8" s="42"/>
      <c r="F8" s="42"/>
      <c r="G8" s="42"/>
      <c r="H8" s="43"/>
      <c r="I8" s="85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45.75" customHeight="1" x14ac:dyDescent="0.2">
      <c r="A9" s="18" t="s">
        <v>28</v>
      </c>
      <c r="B9" s="27" t="s">
        <v>47</v>
      </c>
      <c r="C9" s="19" t="s">
        <v>27</v>
      </c>
      <c r="D9" s="22"/>
      <c r="E9" s="29" t="s">
        <v>46</v>
      </c>
      <c r="F9" s="27" t="s">
        <v>124</v>
      </c>
      <c r="G9" s="29" t="s">
        <v>125</v>
      </c>
      <c r="H9" s="33" t="s">
        <v>7</v>
      </c>
      <c r="I9" s="86" t="s">
        <v>206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x14ac:dyDescent="0.2">
      <c r="A10" s="44"/>
      <c r="B10" s="45"/>
      <c r="C10" s="45"/>
      <c r="D10" s="46"/>
      <c r="E10" s="45"/>
      <c r="F10" s="45"/>
      <c r="G10" s="45"/>
      <c r="H10" s="47"/>
      <c r="I10" s="8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38.25" x14ac:dyDescent="0.2">
      <c r="A11" s="63" t="s">
        <v>30</v>
      </c>
      <c r="B11" s="69" t="s">
        <v>49</v>
      </c>
      <c r="C11" s="19" t="s">
        <v>27</v>
      </c>
      <c r="D11" s="32" t="s">
        <v>50</v>
      </c>
      <c r="E11" s="29" t="s">
        <v>58</v>
      </c>
      <c r="F11" s="27" t="s">
        <v>51</v>
      </c>
      <c r="G11" s="29" t="s">
        <v>52</v>
      </c>
      <c r="H11" s="30" t="s">
        <v>10</v>
      </c>
      <c r="I11" s="87" t="s">
        <v>206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8.25" x14ac:dyDescent="0.2">
      <c r="A12" s="65"/>
      <c r="B12" s="71"/>
      <c r="C12" s="19" t="s">
        <v>29</v>
      </c>
      <c r="D12" s="32" t="s">
        <v>53</v>
      </c>
      <c r="E12" s="29" t="s">
        <v>59</v>
      </c>
      <c r="F12" s="27" t="s">
        <v>60</v>
      </c>
      <c r="G12" s="29" t="s">
        <v>61</v>
      </c>
      <c r="H12" s="36" t="s">
        <v>7</v>
      </c>
      <c r="I12" s="87" t="s">
        <v>206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x14ac:dyDescent="0.2">
      <c r="A13" s="44"/>
      <c r="B13" s="45"/>
      <c r="C13" s="45"/>
      <c r="D13" s="46"/>
      <c r="E13" s="45"/>
      <c r="F13" s="45"/>
      <c r="G13" s="48"/>
      <c r="H13" s="47"/>
      <c r="I13" s="47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51" x14ac:dyDescent="0.2">
      <c r="A14" s="63" t="s">
        <v>31</v>
      </c>
      <c r="B14" s="69" t="s">
        <v>54</v>
      </c>
      <c r="C14" s="19" t="s">
        <v>27</v>
      </c>
      <c r="D14" s="27" t="s">
        <v>55</v>
      </c>
      <c r="E14" s="20" t="s">
        <v>62</v>
      </c>
      <c r="F14" s="19" t="s">
        <v>63</v>
      </c>
      <c r="G14" s="20" t="s">
        <v>64</v>
      </c>
      <c r="H14" s="23" t="s">
        <v>7</v>
      </c>
      <c r="I14" s="87" t="s">
        <v>206</v>
      </c>
      <c r="J14" s="38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51" x14ac:dyDescent="0.2">
      <c r="A15" s="64"/>
      <c r="B15" s="70"/>
      <c r="C15" s="34" t="s">
        <v>29</v>
      </c>
      <c r="D15" s="27" t="s">
        <v>65</v>
      </c>
      <c r="E15" s="20" t="s">
        <v>66</v>
      </c>
      <c r="F15" s="19" t="s">
        <v>63</v>
      </c>
      <c r="G15" s="20" t="s">
        <v>64</v>
      </c>
      <c r="H15" s="35" t="s">
        <v>7</v>
      </c>
      <c r="I15" s="87" t="s">
        <v>206</v>
      </c>
      <c r="J15" s="38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51" x14ac:dyDescent="0.2">
      <c r="A16" s="64"/>
      <c r="B16" s="70"/>
      <c r="C16" s="34" t="s">
        <v>56</v>
      </c>
      <c r="D16" s="27" t="s">
        <v>67</v>
      </c>
      <c r="E16" s="20" t="s">
        <v>68</v>
      </c>
      <c r="F16" s="19" t="s">
        <v>63</v>
      </c>
      <c r="G16" s="20" t="s">
        <v>64</v>
      </c>
      <c r="H16" s="35" t="s">
        <v>7</v>
      </c>
      <c r="I16" s="87" t="s">
        <v>206</v>
      </c>
      <c r="J16" s="38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51" x14ac:dyDescent="0.2">
      <c r="A17" s="64"/>
      <c r="B17" s="70"/>
      <c r="C17" s="27" t="s">
        <v>57</v>
      </c>
      <c r="D17" s="27" t="s">
        <v>69</v>
      </c>
      <c r="E17" s="20" t="s">
        <v>70</v>
      </c>
      <c r="F17" s="19" t="s">
        <v>63</v>
      </c>
      <c r="G17" s="20" t="s">
        <v>64</v>
      </c>
      <c r="H17" s="35" t="s">
        <v>7</v>
      </c>
      <c r="I17" s="87" t="s">
        <v>206</v>
      </c>
      <c r="J17" s="38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51" x14ac:dyDescent="0.2">
      <c r="A18" s="64"/>
      <c r="B18" s="70"/>
      <c r="C18" s="27" t="s">
        <v>71</v>
      </c>
      <c r="D18" s="27" t="s">
        <v>72</v>
      </c>
      <c r="E18" s="20" t="s">
        <v>73</v>
      </c>
      <c r="F18" s="19" t="s">
        <v>63</v>
      </c>
      <c r="G18" s="20" t="s">
        <v>64</v>
      </c>
      <c r="H18" s="35" t="s">
        <v>7</v>
      </c>
      <c r="I18" s="87" t="s">
        <v>206</v>
      </c>
      <c r="J18" s="38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38.25" x14ac:dyDescent="0.2">
      <c r="A19" s="65"/>
      <c r="B19" s="71"/>
      <c r="C19" s="27" t="s">
        <v>74</v>
      </c>
      <c r="D19" s="27" t="s">
        <v>75</v>
      </c>
      <c r="E19" s="20" t="s">
        <v>76</v>
      </c>
      <c r="F19" s="19" t="s">
        <v>77</v>
      </c>
      <c r="G19" s="20" t="s">
        <v>78</v>
      </c>
      <c r="H19" s="36" t="s">
        <v>7</v>
      </c>
      <c r="I19" s="87" t="s">
        <v>206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x14ac:dyDescent="0.2">
      <c r="A20" s="49"/>
      <c r="B20" s="48"/>
      <c r="C20" s="45"/>
      <c r="D20" s="46"/>
      <c r="E20" s="45"/>
      <c r="F20" s="48"/>
      <c r="G20" s="48"/>
      <c r="H20" s="47"/>
      <c r="I20" s="50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38.25" x14ac:dyDescent="0.2">
      <c r="A21" s="63" t="s">
        <v>32</v>
      </c>
      <c r="B21" s="69" t="s">
        <v>86</v>
      </c>
      <c r="C21" s="19" t="s">
        <v>27</v>
      </c>
      <c r="D21" s="27" t="s">
        <v>79</v>
      </c>
      <c r="E21" s="29" t="s">
        <v>89</v>
      </c>
      <c r="F21" s="19" t="s">
        <v>80</v>
      </c>
      <c r="G21" s="20" t="s">
        <v>81</v>
      </c>
      <c r="H21" s="21" t="s">
        <v>7</v>
      </c>
      <c r="I21" s="87" t="s">
        <v>206</v>
      </c>
      <c r="J21" s="38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38.25" x14ac:dyDescent="0.2">
      <c r="A22" s="64"/>
      <c r="B22" s="70"/>
      <c r="C22" s="19" t="s">
        <v>29</v>
      </c>
      <c r="D22" s="27" t="s">
        <v>82</v>
      </c>
      <c r="E22" s="29" t="s">
        <v>90</v>
      </c>
      <c r="F22" s="19" t="s">
        <v>80</v>
      </c>
      <c r="G22" s="20" t="s">
        <v>81</v>
      </c>
      <c r="H22" s="21" t="s">
        <v>7</v>
      </c>
      <c r="I22" s="87" t="s">
        <v>206</v>
      </c>
      <c r="J22" s="38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38.25" x14ac:dyDescent="0.2">
      <c r="A23" s="64"/>
      <c r="B23" s="70"/>
      <c r="C23" s="27" t="s">
        <v>56</v>
      </c>
      <c r="D23" s="27" t="s">
        <v>83</v>
      </c>
      <c r="E23" s="29" t="s">
        <v>91</v>
      </c>
      <c r="F23" s="19" t="s">
        <v>80</v>
      </c>
      <c r="G23" s="20" t="s">
        <v>81</v>
      </c>
      <c r="H23" s="21" t="s">
        <v>7</v>
      </c>
      <c r="I23" s="87" t="s">
        <v>206</v>
      </c>
      <c r="J23" s="38"/>
      <c r="K23" s="52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38.25" x14ac:dyDescent="0.2">
      <c r="A24" s="65"/>
      <c r="B24" s="71"/>
      <c r="C24" s="27" t="s">
        <v>57</v>
      </c>
      <c r="D24" s="27" t="s">
        <v>95</v>
      </c>
      <c r="E24" s="29" t="s">
        <v>88</v>
      </c>
      <c r="F24" s="27" t="s">
        <v>84</v>
      </c>
      <c r="G24" s="29" t="s">
        <v>85</v>
      </c>
      <c r="H24" s="21" t="s">
        <v>7</v>
      </c>
      <c r="I24" s="87" t="s">
        <v>206</v>
      </c>
      <c r="J24" s="38"/>
      <c r="K24" s="52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6" ht="12.75" customHeight="1" x14ac:dyDescent="0.2">
      <c r="A25" s="49"/>
      <c r="B25" s="48"/>
      <c r="C25" s="45"/>
      <c r="D25" s="51"/>
      <c r="E25" s="45"/>
      <c r="F25" s="48"/>
      <c r="G25" s="48"/>
      <c r="H25" s="48"/>
      <c r="I25" s="50"/>
      <c r="J25" s="4"/>
      <c r="K25" s="52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51" x14ac:dyDescent="0.2">
      <c r="A26" s="63" t="s">
        <v>33</v>
      </c>
      <c r="B26" s="69" t="s">
        <v>87</v>
      </c>
      <c r="C26" s="19" t="s">
        <v>27</v>
      </c>
      <c r="D26" s="27" t="s">
        <v>111</v>
      </c>
      <c r="E26" s="29" t="s">
        <v>92</v>
      </c>
      <c r="F26" s="27" t="s">
        <v>93</v>
      </c>
      <c r="G26" s="29" t="s">
        <v>94</v>
      </c>
      <c r="H26" s="30" t="s">
        <v>7</v>
      </c>
      <c r="I26" s="87" t="s">
        <v>206</v>
      </c>
      <c r="J26" s="4"/>
      <c r="K26" s="52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51" x14ac:dyDescent="0.2">
      <c r="A27" s="65"/>
      <c r="B27" s="71"/>
      <c r="C27" s="19" t="s">
        <v>29</v>
      </c>
      <c r="D27" s="27" t="s">
        <v>112</v>
      </c>
      <c r="E27" s="29" t="s">
        <v>96</v>
      </c>
      <c r="F27" s="27" t="s">
        <v>84</v>
      </c>
      <c r="G27" s="29" t="s">
        <v>85</v>
      </c>
      <c r="H27" s="30" t="s">
        <v>7</v>
      </c>
      <c r="I27" s="87" t="s">
        <v>206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9"/>
      <c r="B28" s="45"/>
      <c r="C28" s="45"/>
      <c r="D28" s="51"/>
      <c r="E28" s="45"/>
      <c r="F28" s="45"/>
      <c r="G28" s="48"/>
      <c r="H28" s="48"/>
      <c r="I28" s="50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63.75" x14ac:dyDescent="0.2">
      <c r="A29" s="63" t="s">
        <v>34</v>
      </c>
      <c r="B29" s="69" t="s">
        <v>97</v>
      </c>
      <c r="C29" s="19" t="s">
        <v>27</v>
      </c>
      <c r="D29" s="27" t="s">
        <v>99</v>
      </c>
      <c r="E29" s="29" t="s">
        <v>98</v>
      </c>
      <c r="F29" s="27" t="s">
        <v>100</v>
      </c>
      <c r="G29" s="27" t="s">
        <v>101</v>
      </c>
      <c r="H29" s="30" t="s">
        <v>7</v>
      </c>
      <c r="I29" s="87" t="s">
        <v>206</v>
      </c>
      <c r="J29" s="38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63.75" x14ac:dyDescent="0.2">
      <c r="A30" s="64"/>
      <c r="B30" s="70"/>
      <c r="C30" s="19" t="s">
        <v>29</v>
      </c>
      <c r="D30" s="27" t="s">
        <v>105</v>
      </c>
      <c r="E30" s="29" t="s">
        <v>102</v>
      </c>
      <c r="F30" s="27" t="s">
        <v>103</v>
      </c>
      <c r="G30" s="27" t="s">
        <v>104</v>
      </c>
      <c r="H30" s="30" t="s">
        <v>7</v>
      </c>
      <c r="I30" s="87" t="s">
        <v>206</v>
      </c>
      <c r="J30" s="52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63.75" x14ac:dyDescent="0.2">
      <c r="A31" s="65"/>
      <c r="B31" s="71"/>
      <c r="C31" s="27" t="s">
        <v>56</v>
      </c>
      <c r="D31" s="27" t="s">
        <v>207</v>
      </c>
      <c r="E31" s="29" t="s">
        <v>106</v>
      </c>
      <c r="F31" s="27" t="s">
        <v>107</v>
      </c>
      <c r="G31" s="29" t="s">
        <v>108</v>
      </c>
      <c r="H31" s="30" t="s">
        <v>7</v>
      </c>
      <c r="I31" s="87" t="s">
        <v>206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9"/>
      <c r="B32" s="45"/>
      <c r="C32" s="45"/>
      <c r="D32" s="51"/>
      <c r="E32" s="45"/>
      <c r="F32" s="45"/>
      <c r="G32" s="48"/>
      <c r="H32" s="48"/>
      <c r="I32" s="50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76.5" x14ac:dyDescent="0.2">
      <c r="A33" s="63" t="s">
        <v>35</v>
      </c>
      <c r="B33" s="69" t="s">
        <v>109</v>
      </c>
      <c r="C33" s="19" t="s">
        <v>27</v>
      </c>
      <c r="D33" s="27" t="s">
        <v>110</v>
      </c>
      <c r="E33" s="29" t="s">
        <v>113</v>
      </c>
      <c r="F33" s="27" t="s">
        <v>114</v>
      </c>
      <c r="G33" s="29" t="s">
        <v>115</v>
      </c>
      <c r="H33" s="30" t="s">
        <v>7</v>
      </c>
      <c r="I33" s="87" t="s">
        <v>206</v>
      </c>
      <c r="J33" s="38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76.5" x14ac:dyDescent="0.2">
      <c r="A34" s="65"/>
      <c r="B34" s="71"/>
      <c r="C34" s="19" t="s">
        <v>29</v>
      </c>
      <c r="D34" s="27" t="s">
        <v>116</v>
      </c>
      <c r="E34" s="29" t="s">
        <v>117</v>
      </c>
      <c r="F34" s="27" t="s">
        <v>118</v>
      </c>
      <c r="G34" s="29" t="s">
        <v>119</v>
      </c>
      <c r="H34" s="30" t="s">
        <v>7</v>
      </c>
      <c r="I34" s="87" t="s">
        <v>206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9"/>
      <c r="B35" s="45"/>
      <c r="C35" s="45"/>
      <c r="D35" s="51"/>
      <c r="E35" s="45"/>
      <c r="F35" s="45"/>
      <c r="G35" s="48"/>
      <c r="H35" s="48"/>
      <c r="I35" s="50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38.25" customHeight="1" x14ac:dyDescent="0.2">
      <c r="A36" s="63" t="s">
        <v>36</v>
      </c>
      <c r="B36" s="66" t="s">
        <v>120</v>
      </c>
      <c r="C36" s="19" t="s">
        <v>27</v>
      </c>
      <c r="D36" s="24" t="s">
        <v>121</v>
      </c>
      <c r="E36" s="20" t="s">
        <v>122</v>
      </c>
      <c r="F36" s="19" t="s">
        <v>123</v>
      </c>
      <c r="G36" s="20" t="s">
        <v>126</v>
      </c>
      <c r="H36" s="21" t="s">
        <v>7</v>
      </c>
      <c r="I36" s="87" t="s">
        <v>206</v>
      </c>
      <c r="J36" s="38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89.25" x14ac:dyDescent="0.2">
      <c r="A37" s="64"/>
      <c r="B37" s="67"/>
      <c r="C37" s="19" t="s">
        <v>29</v>
      </c>
      <c r="D37" s="27" t="s">
        <v>127</v>
      </c>
      <c r="E37" s="29" t="s">
        <v>128</v>
      </c>
      <c r="F37" s="27" t="s">
        <v>129</v>
      </c>
      <c r="G37" s="29" t="s">
        <v>130</v>
      </c>
      <c r="H37" s="21" t="s">
        <v>7</v>
      </c>
      <c r="I37" s="87" t="s">
        <v>206</v>
      </c>
      <c r="J37" s="5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89.25" x14ac:dyDescent="0.2">
      <c r="A38" s="65"/>
      <c r="B38" s="68"/>
      <c r="C38" s="19" t="s">
        <v>56</v>
      </c>
      <c r="D38" s="27" t="s">
        <v>131</v>
      </c>
      <c r="E38" s="29" t="s">
        <v>132</v>
      </c>
      <c r="F38" s="27" t="s">
        <v>133</v>
      </c>
      <c r="G38" s="29" t="s">
        <v>134</v>
      </c>
      <c r="H38" s="21" t="s">
        <v>7</v>
      </c>
      <c r="I38" s="87" t="s">
        <v>206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9"/>
      <c r="B39" s="45"/>
      <c r="C39" s="45"/>
      <c r="D39" s="51"/>
      <c r="E39" s="45"/>
      <c r="F39" s="45"/>
      <c r="G39" s="48"/>
      <c r="H39" s="48"/>
      <c r="I39" s="50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02" x14ac:dyDescent="0.2">
      <c r="A40" s="63" t="s">
        <v>37</v>
      </c>
      <c r="B40" s="66" t="s">
        <v>135</v>
      </c>
      <c r="C40" s="19" t="s">
        <v>27</v>
      </c>
      <c r="D40" s="27" t="s">
        <v>136</v>
      </c>
      <c r="E40" s="29" t="s">
        <v>137</v>
      </c>
      <c r="F40" s="19" t="s">
        <v>142</v>
      </c>
      <c r="G40" s="27" t="s">
        <v>199</v>
      </c>
      <c r="H40" s="21" t="s">
        <v>7</v>
      </c>
      <c r="I40" s="87" t="s">
        <v>206</v>
      </c>
      <c r="J40" s="38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14.75" x14ac:dyDescent="0.2">
      <c r="A41" s="64"/>
      <c r="B41" s="67"/>
      <c r="C41" s="19" t="s">
        <v>29</v>
      </c>
      <c r="D41" s="27" t="s">
        <v>138</v>
      </c>
      <c r="E41" s="29" t="s">
        <v>139</v>
      </c>
      <c r="F41" s="19" t="s">
        <v>142</v>
      </c>
      <c r="G41" s="27" t="s">
        <v>199</v>
      </c>
      <c r="H41" s="21" t="s">
        <v>7</v>
      </c>
      <c r="I41" s="87" t="s">
        <v>206</v>
      </c>
      <c r="J41" s="5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02" x14ac:dyDescent="0.2">
      <c r="A42" s="64"/>
      <c r="B42" s="67"/>
      <c r="C42" s="19" t="s">
        <v>56</v>
      </c>
      <c r="D42" s="27" t="s">
        <v>180</v>
      </c>
      <c r="E42" s="29" t="s">
        <v>140</v>
      </c>
      <c r="F42" s="19" t="s">
        <v>143</v>
      </c>
      <c r="G42" s="19" t="s">
        <v>141</v>
      </c>
      <c r="H42" s="21" t="s">
        <v>7</v>
      </c>
      <c r="I42" s="87" t="s">
        <v>206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89.25" x14ac:dyDescent="0.2">
      <c r="A43" s="64"/>
      <c r="B43" s="67"/>
      <c r="C43" s="27" t="s">
        <v>57</v>
      </c>
      <c r="D43" s="27" t="s">
        <v>144</v>
      </c>
      <c r="E43" s="29" t="s">
        <v>145</v>
      </c>
      <c r="F43" s="19" t="s">
        <v>146</v>
      </c>
      <c r="G43" s="27" t="s">
        <v>203</v>
      </c>
      <c r="H43" s="21" t="s">
        <v>7</v>
      </c>
      <c r="I43" s="87" t="s">
        <v>206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02" x14ac:dyDescent="0.2">
      <c r="A44" s="64"/>
      <c r="B44" s="67"/>
      <c r="C44" s="27" t="s">
        <v>71</v>
      </c>
      <c r="D44" s="27" t="s">
        <v>148</v>
      </c>
      <c r="E44" s="29" t="s">
        <v>149</v>
      </c>
      <c r="F44" s="19" t="s">
        <v>147</v>
      </c>
      <c r="G44" s="27" t="s">
        <v>203</v>
      </c>
      <c r="H44" s="21" t="s">
        <v>7</v>
      </c>
      <c r="I44" s="87" t="s">
        <v>206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02" x14ac:dyDescent="0.2">
      <c r="A45" s="64"/>
      <c r="B45" s="67"/>
      <c r="C45" s="27" t="s">
        <v>74</v>
      </c>
      <c r="D45" s="27" t="s">
        <v>181</v>
      </c>
      <c r="E45" s="29" t="s">
        <v>208</v>
      </c>
      <c r="F45" s="19" t="s">
        <v>150</v>
      </c>
      <c r="G45" s="27" t="s">
        <v>204</v>
      </c>
      <c r="H45" s="21" t="s">
        <v>7</v>
      </c>
      <c r="I45" s="87" t="s">
        <v>206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02" x14ac:dyDescent="0.2">
      <c r="A46" s="64"/>
      <c r="B46" s="67"/>
      <c r="C46" s="27" t="s">
        <v>159</v>
      </c>
      <c r="D46" s="27" t="s">
        <v>151</v>
      </c>
      <c r="E46" s="29" t="s">
        <v>152</v>
      </c>
      <c r="F46" s="19" t="s">
        <v>153</v>
      </c>
      <c r="G46" s="27" t="s">
        <v>198</v>
      </c>
      <c r="H46" s="21" t="s">
        <v>7</v>
      </c>
      <c r="I46" s="87" t="s">
        <v>206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02" x14ac:dyDescent="0.2">
      <c r="A47" s="64"/>
      <c r="B47" s="67"/>
      <c r="C47" s="27" t="s">
        <v>160</v>
      </c>
      <c r="D47" s="27" t="s">
        <v>154</v>
      </c>
      <c r="E47" s="29" t="s">
        <v>155</v>
      </c>
      <c r="F47" s="19" t="s">
        <v>153</v>
      </c>
      <c r="G47" s="27" t="s">
        <v>198</v>
      </c>
      <c r="H47" s="21" t="s">
        <v>7</v>
      </c>
      <c r="I47" s="87" t="s">
        <v>206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02" x14ac:dyDescent="0.2">
      <c r="A48" s="64"/>
      <c r="B48" s="67"/>
      <c r="C48" s="27" t="s">
        <v>161</v>
      </c>
      <c r="D48" s="27" t="s">
        <v>156</v>
      </c>
      <c r="E48" s="29" t="s">
        <v>157</v>
      </c>
      <c r="F48" s="19" t="s">
        <v>158</v>
      </c>
      <c r="G48" s="27" t="s">
        <v>202</v>
      </c>
      <c r="H48" s="21" t="s">
        <v>7</v>
      </c>
      <c r="I48" s="87" t="s">
        <v>206</v>
      </c>
      <c r="J48" s="5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02" x14ac:dyDescent="0.2">
      <c r="A49" s="64"/>
      <c r="B49" s="67"/>
      <c r="C49" s="27" t="s">
        <v>182</v>
      </c>
      <c r="D49" s="27" t="s">
        <v>185</v>
      </c>
      <c r="E49" s="29" t="s">
        <v>186</v>
      </c>
      <c r="F49" s="27" t="s">
        <v>200</v>
      </c>
      <c r="G49" s="27" t="s">
        <v>199</v>
      </c>
      <c r="H49" s="21" t="s">
        <v>7</v>
      </c>
      <c r="I49" s="87" t="s">
        <v>206</v>
      </c>
      <c r="J49" s="5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02" x14ac:dyDescent="0.2">
      <c r="A50" s="64"/>
      <c r="B50" s="67"/>
      <c r="C50" s="27" t="s">
        <v>183</v>
      </c>
      <c r="D50" s="27" t="s">
        <v>187</v>
      </c>
      <c r="E50" s="29" t="s">
        <v>188</v>
      </c>
      <c r="F50" s="27" t="s">
        <v>200</v>
      </c>
      <c r="G50" s="27" t="s">
        <v>199</v>
      </c>
      <c r="H50" s="21" t="s">
        <v>7</v>
      </c>
      <c r="I50" s="87" t="s">
        <v>206</v>
      </c>
      <c r="J50" s="5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02" x14ac:dyDescent="0.2">
      <c r="A51" s="65"/>
      <c r="B51" s="68"/>
      <c r="C51" s="27" t="s">
        <v>184</v>
      </c>
      <c r="D51" s="27" t="s">
        <v>189</v>
      </c>
      <c r="E51" s="29" t="s">
        <v>190</v>
      </c>
      <c r="F51" s="27" t="s">
        <v>201</v>
      </c>
      <c r="G51" s="27" t="s">
        <v>141</v>
      </c>
      <c r="H51" s="21" t="s">
        <v>7</v>
      </c>
      <c r="I51" s="87" t="s">
        <v>206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9"/>
      <c r="B52" s="45"/>
      <c r="C52" s="45"/>
      <c r="D52" s="51"/>
      <c r="E52" s="45"/>
      <c r="F52" s="45"/>
      <c r="G52" s="48"/>
      <c r="H52" s="48"/>
      <c r="I52" s="50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02" x14ac:dyDescent="0.2">
      <c r="A53" s="54" t="s">
        <v>38</v>
      </c>
      <c r="B53" s="34" t="s">
        <v>162</v>
      </c>
      <c r="C53" s="34" t="s">
        <v>27</v>
      </c>
      <c r="D53" s="27" t="s">
        <v>163</v>
      </c>
      <c r="E53" s="29" t="s">
        <v>164</v>
      </c>
      <c r="F53" s="34" t="s">
        <v>165</v>
      </c>
      <c r="G53" s="34" t="s">
        <v>166</v>
      </c>
      <c r="H53" s="21" t="s">
        <v>7</v>
      </c>
      <c r="I53" s="87" t="s">
        <v>206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55"/>
      <c r="B54" s="56"/>
      <c r="C54" s="56"/>
      <c r="D54" s="57"/>
      <c r="E54" s="58"/>
      <c r="F54" s="56"/>
      <c r="G54" s="56"/>
      <c r="H54" s="61"/>
      <c r="I54" s="50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14.75" x14ac:dyDescent="0.2">
      <c r="A55" s="54" t="s">
        <v>39</v>
      </c>
      <c r="B55" s="34" t="s">
        <v>167</v>
      </c>
      <c r="C55" s="34" t="s">
        <v>27</v>
      </c>
      <c r="D55" s="27" t="s">
        <v>168</v>
      </c>
      <c r="E55" s="29" t="s">
        <v>169</v>
      </c>
      <c r="F55" s="34" t="s">
        <v>170</v>
      </c>
      <c r="G55" s="34" t="s">
        <v>171</v>
      </c>
      <c r="H55" s="21" t="s">
        <v>7</v>
      </c>
      <c r="I55" s="87" t="s">
        <v>206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55"/>
      <c r="B56" s="57"/>
      <c r="C56" s="57"/>
      <c r="D56" s="57"/>
      <c r="E56" s="58"/>
      <c r="F56" s="57"/>
      <c r="G56" s="57"/>
      <c r="H56" s="62"/>
      <c r="I56" s="50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38.25" x14ac:dyDescent="0.2">
      <c r="A57" s="78" t="s">
        <v>174</v>
      </c>
      <c r="B57" s="81" t="s">
        <v>195</v>
      </c>
      <c r="C57" s="79" t="s">
        <v>27</v>
      </c>
      <c r="D57" s="79" t="s">
        <v>192</v>
      </c>
      <c r="E57" s="81" t="s">
        <v>192</v>
      </c>
      <c r="F57" s="81" t="s">
        <v>196</v>
      </c>
      <c r="G57" s="81" t="s">
        <v>197</v>
      </c>
      <c r="H57" s="21" t="s">
        <v>14</v>
      </c>
      <c r="I57" s="87" t="s">
        <v>206</v>
      </c>
      <c r="J57" s="5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80"/>
      <c r="B58" s="57"/>
      <c r="C58" s="82"/>
      <c r="D58" s="82"/>
      <c r="E58" s="57"/>
      <c r="F58" s="57"/>
      <c r="G58" s="57"/>
      <c r="H58" s="83"/>
      <c r="I58" s="50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38.25" x14ac:dyDescent="0.2">
      <c r="A59" s="78" t="s">
        <v>194</v>
      </c>
      <c r="B59" s="81" t="s">
        <v>191</v>
      </c>
      <c r="C59" s="79" t="s">
        <v>27</v>
      </c>
      <c r="D59" s="81" t="s">
        <v>192</v>
      </c>
      <c r="E59" s="81" t="s">
        <v>192</v>
      </c>
      <c r="F59" s="81" t="s">
        <v>193</v>
      </c>
      <c r="G59" s="81" t="s">
        <v>197</v>
      </c>
      <c r="H59" s="21" t="s">
        <v>14</v>
      </c>
      <c r="I59" s="87" t="s">
        <v>206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55"/>
      <c r="B60" s="57"/>
      <c r="C60" s="82"/>
      <c r="D60" s="57"/>
      <c r="E60" s="57"/>
      <c r="F60" s="82"/>
      <c r="G60" s="82"/>
      <c r="H60" s="61"/>
      <c r="I60" s="50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25.5" x14ac:dyDescent="0.2">
      <c r="A61" s="54" t="s">
        <v>205</v>
      </c>
      <c r="B61" s="34" t="s">
        <v>175</v>
      </c>
      <c r="C61" s="34" t="s">
        <v>27</v>
      </c>
      <c r="D61" s="27" t="s">
        <v>176</v>
      </c>
      <c r="E61" s="27" t="s">
        <v>177</v>
      </c>
      <c r="F61" s="34" t="s">
        <v>178</v>
      </c>
      <c r="G61" s="34" t="s">
        <v>179</v>
      </c>
      <c r="H61" s="21" t="s">
        <v>14</v>
      </c>
      <c r="I61" s="87" t="s">
        <v>206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51"/>
      <c r="B62" s="48"/>
      <c r="C62" s="45"/>
      <c r="D62" s="59"/>
      <c r="E62" s="58"/>
      <c r="F62" s="45"/>
      <c r="G62" s="45"/>
      <c r="H62" s="62"/>
      <c r="I62" s="50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4"/>
      <c r="B63" s="25"/>
      <c r="C63" s="25"/>
      <c r="D63" s="4"/>
      <c r="E63" s="25"/>
      <c r="F63" s="25"/>
      <c r="G63" s="25"/>
      <c r="H63" s="25"/>
      <c r="I63" s="12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/>
    <row r="262" spans="1:26" ht="15.75" customHeight="1" x14ac:dyDescent="0.2"/>
    <row r="263" spans="1:26" ht="15.75" customHeight="1" x14ac:dyDescent="0.2"/>
    <row r="264" spans="1:26" ht="15.75" customHeight="1" x14ac:dyDescent="0.2"/>
    <row r="265" spans="1:26" ht="15.75" customHeight="1" x14ac:dyDescent="0.2"/>
    <row r="266" spans="1:26" ht="15.75" customHeight="1" x14ac:dyDescent="0.2"/>
    <row r="267" spans="1:26" ht="15.75" customHeight="1" x14ac:dyDescent="0.2"/>
    <row r="268" spans="1:26" ht="15.75" customHeight="1" x14ac:dyDescent="0.2"/>
    <row r="269" spans="1:26" ht="15.75" customHeight="1" x14ac:dyDescent="0.2"/>
    <row r="270" spans="1:26" ht="15.75" customHeight="1" x14ac:dyDescent="0.2"/>
    <row r="271" spans="1:26" ht="15.75" customHeight="1" x14ac:dyDescent="0.2"/>
    <row r="272" spans="1:26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</sheetData>
  <customSheetViews>
    <customSheetView guid="{B801A334-FB22-406A-A39D-11E73223AAAB}" filter="1" showAutoFilter="1">
      <pageMargins left="0.7" right="0.7" top="0.75" bottom="0.75" header="0.3" footer="0.3"/>
      <autoFilter ref="A1:I7" xr:uid="{00000000-0000-0000-0000-000000000000}"/>
      <extLst>
        <ext uri="GoogleSheetsCustomDataVersion1">
          <go:sheetsCustomData xmlns:go="http://customooxmlschemas.google.com/" filterViewId="1813077941"/>
        </ext>
      </extLst>
    </customSheetView>
  </customSheetViews>
  <mergeCells count="23">
    <mergeCell ref="A11:A12"/>
    <mergeCell ref="B11:B12"/>
    <mergeCell ref="B14:B19"/>
    <mergeCell ref="A14:A19"/>
    <mergeCell ref="A5:B5"/>
    <mergeCell ref="C5:G5"/>
    <mergeCell ref="A1:B1"/>
    <mergeCell ref="H1:I1"/>
    <mergeCell ref="A2:B2"/>
    <mergeCell ref="A3:B3"/>
    <mergeCell ref="A4:B4"/>
    <mergeCell ref="A40:A51"/>
    <mergeCell ref="B40:B51"/>
    <mergeCell ref="A36:A38"/>
    <mergeCell ref="B36:B38"/>
    <mergeCell ref="B21:B24"/>
    <mergeCell ref="A21:A24"/>
    <mergeCell ref="A26:A27"/>
    <mergeCell ref="B26:B27"/>
    <mergeCell ref="A29:A31"/>
    <mergeCell ref="B29:B31"/>
    <mergeCell ref="A33:A34"/>
    <mergeCell ref="B33:B34"/>
  </mergeCells>
  <conditionalFormatting sqref="H9 H11 H14:H18 H21 H29:H30">
    <cfRule type="cellIs" dxfId="167" priority="133" operator="equal">
      <formula>"FAIL"</formula>
    </cfRule>
  </conditionalFormatting>
  <conditionalFormatting sqref="H9 H11 H14:H18 H21 H29:H30">
    <cfRule type="cellIs" dxfId="166" priority="134" operator="equal">
      <formula>"PASS"</formula>
    </cfRule>
  </conditionalFormatting>
  <conditionalFormatting sqref="H9 H11 H14:H18 H21 H29:H30">
    <cfRule type="cellIs" dxfId="165" priority="135" operator="equal">
      <formula>"WARNING"</formula>
    </cfRule>
  </conditionalFormatting>
  <conditionalFormatting sqref="H9 H11 H14:H18 H21 H29:H30">
    <cfRule type="containsBlanks" dxfId="164" priority="136">
      <formula>LEN(TRIM(H9))=0</formula>
    </cfRule>
  </conditionalFormatting>
  <conditionalFormatting sqref="H33">
    <cfRule type="cellIs" dxfId="163" priority="137" operator="equal">
      <formula>"FAIL"</formula>
    </cfRule>
  </conditionalFormatting>
  <conditionalFormatting sqref="H33">
    <cfRule type="cellIs" dxfId="162" priority="138" operator="equal">
      <formula>"PASS"</formula>
    </cfRule>
  </conditionalFormatting>
  <conditionalFormatting sqref="H33">
    <cfRule type="cellIs" dxfId="161" priority="139" operator="equal">
      <formula>"WARNING"</formula>
    </cfRule>
  </conditionalFormatting>
  <conditionalFormatting sqref="H33">
    <cfRule type="containsBlanks" dxfId="160" priority="140">
      <formula>LEN(TRIM(H33))=0</formula>
    </cfRule>
  </conditionalFormatting>
  <conditionalFormatting sqref="H36">
    <cfRule type="cellIs" dxfId="159" priority="141" operator="equal">
      <formula>"FAIL"</formula>
    </cfRule>
  </conditionalFormatting>
  <conditionalFormatting sqref="H36">
    <cfRule type="cellIs" dxfId="158" priority="142" operator="equal">
      <formula>"PASS"</formula>
    </cfRule>
  </conditionalFormatting>
  <conditionalFormatting sqref="H36">
    <cfRule type="cellIs" dxfId="157" priority="143" operator="equal">
      <formula>"WARNING"</formula>
    </cfRule>
  </conditionalFormatting>
  <conditionalFormatting sqref="H36">
    <cfRule type="containsBlanks" dxfId="156" priority="144">
      <formula>LEN(TRIM(H36))=0</formula>
    </cfRule>
  </conditionalFormatting>
  <conditionalFormatting sqref="H24">
    <cfRule type="cellIs" dxfId="155" priority="129" operator="equal">
      <formula>"FAIL"</formula>
    </cfRule>
  </conditionalFormatting>
  <conditionalFormatting sqref="H24">
    <cfRule type="cellIs" dxfId="154" priority="130" operator="equal">
      <formula>"PASS"</formula>
    </cfRule>
  </conditionalFormatting>
  <conditionalFormatting sqref="H24">
    <cfRule type="cellIs" dxfId="153" priority="131" operator="equal">
      <formula>"WARNING"</formula>
    </cfRule>
  </conditionalFormatting>
  <conditionalFormatting sqref="H24">
    <cfRule type="containsBlanks" dxfId="152" priority="132">
      <formula>LEN(TRIM(H24))=0</formula>
    </cfRule>
  </conditionalFormatting>
  <conditionalFormatting sqref="I2">
    <cfRule type="cellIs" dxfId="151" priority="153" operator="equal">
      <formula>"FAIL"</formula>
    </cfRule>
  </conditionalFormatting>
  <conditionalFormatting sqref="I2">
    <cfRule type="cellIs" dxfId="150" priority="154" operator="equal">
      <formula>"PASS"</formula>
    </cfRule>
  </conditionalFormatting>
  <conditionalFormatting sqref="I2">
    <cfRule type="cellIs" dxfId="149" priority="155" operator="equal">
      <formula>"WARNING"</formula>
    </cfRule>
  </conditionalFormatting>
  <conditionalFormatting sqref="I2">
    <cfRule type="containsBlanks" dxfId="148" priority="156">
      <formula>LEN(TRIM(I2))=0</formula>
    </cfRule>
  </conditionalFormatting>
  <conditionalFormatting sqref="I3">
    <cfRule type="cellIs" dxfId="147" priority="157" operator="equal">
      <formula>"FAIL"</formula>
    </cfRule>
  </conditionalFormatting>
  <conditionalFormatting sqref="I3">
    <cfRule type="cellIs" dxfId="146" priority="158" operator="equal">
      <formula>"PASS"</formula>
    </cfRule>
  </conditionalFormatting>
  <conditionalFormatting sqref="I3">
    <cfRule type="cellIs" dxfId="145" priority="159" operator="equal">
      <formula>"WARNING"</formula>
    </cfRule>
  </conditionalFormatting>
  <conditionalFormatting sqref="I3">
    <cfRule type="containsBlanks" dxfId="144" priority="160">
      <formula>LEN(TRIM(I3))=0</formula>
    </cfRule>
  </conditionalFormatting>
  <conditionalFormatting sqref="H7">
    <cfRule type="cellIs" dxfId="143" priority="161" operator="equal">
      <formula>"FAIL"</formula>
    </cfRule>
  </conditionalFormatting>
  <conditionalFormatting sqref="H7">
    <cfRule type="cellIs" dxfId="142" priority="162" operator="equal">
      <formula>"PASS"</formula>
    </cfRule>
  </conditionalFormatting>
  <conditionalFormatting sqref="H7">
    <cfRule type="cellIs" dxfId="141" priority="163" operator="equal">
      <formula>"WARNING"</formula>
    </cfRule>
  </conditionalFormatting>
  <conditionalFormatting sqref="H7">
    <cfRule type="containsBlanks" dxfId="140" priority="164">
      <formula>LEN(TRIM(H7))=0</formula>
    </cfRule>
  </conditionalFormatting>
  <conditionalFormatting sqref="H26">
    <cfRule type="cellIs" dxfId="139" priority="165" operator="equal">
      <formula>"FAIL"</formula>
    </cfRule>
  </conditionalFormatting>
  <conditionalFormatting sqref="H26">
    <cfRule type="cellIs" dxfId="138" priority="166" operator="equal">
      <formula>"PASS"</formula>
    </cfRule>
  </conditionalFormatting>
  <conditionalFormatting sqref="H26">
    <cfRule type="cellIs" dxfId="137" priority="167" operator="equal">
      <formula>"WARNING"</formula>
    </cfRule>
  </conditionalFormatting>
  <conditionalFormatting sqref="H26">
    <cfRule type="containsBlanks" dxfId="136" priority="168">
      <formula>LEN(TRIM(H26))=0</formula>
    </cfRule>
  </conditionalFormatting>
  <conditionalFormatting sqref="H22">
    <cfRule type="cellIs" dxfId="131" priority="125" operator="equal">
      <formula>"FAIL"</formula>
    </cfRule>
  </conditionalFormatting>
  <conditionalFormatting sqref="H22">
    <cfRule type="cellIs" dxfId="130" priority="126" operator="equal">
      <formula>"PASS"</formula>
    </cfRule>
  </conditionalFormatting>
  <conditionalFormatting sqref="H22">
    <cfRule type="cellIs" dxfId="129" priority="127" operator="equal">
      <formula>"WARNING"</formula>
    </cfRule>
  </conditionalFormatting>
  <conditionalFormatting sqref="H22">
    <cfRule type="containsBlanks" dxfId="128" priority="128">
      <formula>LEN(TRIM(H22))=0</formula>
    </cfRule>
  </conditionalFormatting>
  <conditionalFormatting sqref="H23">
    <cfRule type="cellIs" dxfId="127" priority="121" operator="equal">
      <formula>"FAIL"</formula>
    </cfRule>
  </conditionalFormatting>
  <conditionalFormatting sqref="H23">
    <cfRule type="cellIs" dxfId="126" priority="122" operator="equal">
      <formula>"PASS"</formula>
    </cfRule>
  </conditionalFormatting>
  <conditionalFormatting sqref="H23">
    <cfRule type="cellIs" dxfId="125" priority="123" operator="equal">
      <formula>"WARNING"</formula>
    </cfRule>
  </conditionalFormatting>
  <conditionalFormatting sqref="H23">
    <cfRule type="containsBlanks" dxfId="124" priority="124">
      <formula>LEN(TRIM(H23))=0</formula>
    </cfRule>
  </conditionalFormatting>
  <conditionalFormatting sqref="H27">
    <cfRule type="cellIs" dxfId="123" priority="117" operator="equal">
      <formula>"FAIL"</formula>
    </cfRule>
  </conditionalFormatting>
  <conditionalFormatting sqref="H27">
    <cfRule type="cellIs" dxfId="122" priority="118" operator="equal">
      <formula>"PASS"</formula>
    </cfRule>
  </conditionalFormatting>
  <conditionalFormatting sqref="H27">
    <cfRule type="cellIs" dxfId="121" priority="119" operator="equal">
      <formula>"WARNING"</formula>
    </cfRule>
  </conditionalFormatting>
  <conditionalFormatting sqref="H27">
    <cfRule type="containsBlanks" dxfId="120" priority="120">
      <formula>LEN(TRIM(H27))=0</formula>
    </cfRule>
  </conditionalFormatting>
  <conditionalFormatting sqref="H31">
    <cfRule type="cellIs" dxfId="119" priority="113" operator="equal">
      <formula>"FAIL"</formula>
    </cfRule>
  </conditionalFormatting>
  <conditionalFormatting sqref="H31">
    <cfRule type="cellIs" dxfId="118" priority="114" operator="equal">
      <formula>"PASS"</formula>
    </cfRule>
  </conditionalFormatting>
  <conditionalFormatting sqref="H31">
    <cfRule type="cellIs" dxfId="117" priority="115" operator="equal">
      <formula>"WARNING"</formula>
    </cfRule>
  </conditionalFormatting>
  <conditionalFormatting sqref="H31">
    <cfRule type="containsBlanks" dxfId="116" priority="116">
      <formula>LEN(TRIM(H31))=0</formula>
    </cfRule>
  </conditionalFormatting>
  <conditionalFormatting sqref="H34">
    <cfRule type="cellIs" dxfId="115" priority="109" operator="equal">
      <formula>"FAIL"</formula>
    </cfRule>
  </conditionalFormatting>
  <conditionalFormatting sqref="H34">
    <cfRule type="cellIs" dxfId="114" priority="110" operator="equal">
      <formula>"PASS"</formula>
    </cfRule>
  </conditionalFormatting>
  <conditionalFormatting sqref="H34">
    <cfRule type="cellIs" dxfId="113" priority="111" operator="equal">
      <formula>"WARNING"</formula>
    </cfRule>
  </conditionalFormatting>
  <conditionalFormatting sqref="H34">
    <cfRule type="containsBlanks" dxfId="112" priority="112">
      <formula>LEN(TRIM(H34))=0</formula>
    </cfRule>
  </conditionalFormatting>
  <conditionalFormatting sqref="H38">
    <cfRule type="cellIs" dxfId="111" priority="105" operator="equal">
      <formula>"FAIL"</formula>
    </cfRule>
  </conditionalFormatting>
  <conditionalFormatting sqref="H38">
    <cfRule type="cellIs" dxfId="110" priority="106" operator="equal">
      <formula>"PASS"</formula>
    </cfRule>
  </conditionalFormatting>
  <conditionalFormatting sqref="H38">
    <cfRule type="cellIs" dxfId="109" priority="107" operator="equal">
      <formula>"WARNING"</formula>
    </cfRule>
  </conditionalFormatting>
  <conditionalFormatting sqref="H38">
    <cfRule type="containsBlanks" dxfId="108" priority="108">
      <formula>LEN(TRIM(H38))=0</formula>
    </cfRule>
  </conditionalFormatting>
  <conditionalFormatting sqref="H37">
    <cfRule type="cellIs" dxfId="107" priority="101" operator="equal">
      <formula>"FAIL"</formula>
    </cfRule>
  </conditionalFormatting>
  <conditionalFormatting sqref="H37">
    <cfRule type="cellIs" dxfId="106" priority="102" operator="equal">
      <formula>"PASS"</formula>
    </cfRule>
  </conditionalFormatting>
  <conditionalFormatting sqref="H37">
    <cfRule type="cellIs" dxfId="105" priority="103" operator="equal">
      <formula>"WARNING"</formula>
    </cfRule>
  </conditionalFormatting>
  <conditionalFormatting sqref="H37">
    <cfRule type="containsBlanks" dxfId="104" priority="104">
      <formula>LEN(TRIM(H37))=0</formula>
    </cfRule>
  </conditionalFormatting>
  <conditionalFormatting sqref="H42">
    <cfRule type="cellIs" dxfId="99" priority="89" operator="equal">
      <formula>"FAIL"</formula>
    </cfRule>
  </conditionalFormatting>
  <conditionalFormatting sqref="H42">
    <cfRule type="cellIs" dxfId="98" priority="90" operator="equal">
      <formula>"PASS"</formula>
    </cfRule>
  </conditionalFormatting>
  <conditionalFormatting sqref="H42">
    <cfRule type="cellIs" dxfId="97" priority="91" operator="equal">
      <formula>"WARNING"</formula>
    </cfRule>
  </conditionalFormatting>
  <conditionalFormatting sqref="H42">
    <cfRule type="containsBlanks" dxfId="96" priority="92">
      <formula>LEN(TRIM(H42))=0</formula>
    </cfRule>
  </conditionalFormatting>
  <conditionalFormatting sqref="H45">
    <cfRule type="cellIs" dxfId="87" priority="77" operator="equal">
      <formula>"FAIL"</formula>
    </cfRule>
  </conditionalFormatting>
  <conditionalFormatting sqref="H45">
    <cfRule type="cellIs" dxfId="86" priority="78" operator="equal">
      <formula>"PASS"</formula>
    </cfRule>
  </conditionalFormatting>
  <conditionalFormatting sqref="H45">
    <cfRule type="cellIs" dxfId="85" priority="79" operator="equal">
      <formula>"WARNING"</formula>
    </cfRule>
  </conditionalFormatting>
  <conditionalFormatting sqref="H45">
    <cfRule type="containsBlanks" dxfId="84" priority="80">
      <formula>LEN(TRIM(H45))=0</formula>
    </cfRule>
  </conditionalFormatting>
  <conditionalFormatting sqref="H53 H61">
    <cfRule type="cellIs" dxfId="75" priority="61" operator="equal">
      <formula>"FAIL"</formula>
    </cfRule>
  </conditionalFormatting>
  <conditionalFormatting sqref="H53 H61">
    <cfRule type="cellIs" dxfId="74" priority="62" operator="equal">
      <formula>"PASS"</formula>
    </cfRule>
  </conditionalFormatting>
  <conditionalFormatting sqref="H53 H61">
    <cfRule type="cellIs" dxfId="73" priority="63" operator="equal">
      <formula>"WARNING"</formula>
    </cfRule>
  </conditionalFormatting>
  <conditionalFormatting sqref="H53 H61">
    <cfRule type="containsBlanks" dxfId="72" priority="64">
      <formula>LEN(TRIM(H53))=0</formula>
    </cfRule>
  </conditionalFormatting>
  <conditionalFormatting sqref="H55">
    <cfRule type="cellIs" dxfId="71" priority="57" operator="equal">
      <formula>"FAIL"</formula>
    </cfRule>
  </conditionalFormatting>
  <conditionalFormatting sqref="H55">
    <cfRule type="cellIs" dxfId="70" priority="58" operator="equal">
      <formula>"PASS"</formula>
    </cfRule>
  </conditionalFormatting>
  <conditionalFormatting sqref="H55">
    <cfRule type="cellIs" dxfId="69" priority="59" operator="equal">
      <formula>"WARNING"</formula>
    </cfRule>
  </conditionalFormatting>
  <conditionalFormatting sqref="H55">
    <cfRule type="containsBlanks" dxfId="68" priority="60">
      <formula>LEN(TRIM(H55))=0</formula>
    </cfRule>
  </conditionalFormatting>
  <conditionalFormatting sqref="H48">
    <cfRule type="cellIs" dxfId="67" priority="53" operator="equal">
      <formula>"FAIL"</formula>
    </cfRule>
  </conditionalFormatting>
  <conditionalFormatting sqref="H48">
    <cfRule type="cellIs" dxfId="66" priority="54" operator="equal">
      <formula>"PASS"</formula>
    </cfRule>
  </conditionalFormatting>
  <conditionalFormatting sqref="H48">
    <cfRule type="cellIs" dxfId="65" priority="55" operator="equal">
      <formula>"WARNING"</formula>
    </cfRule>
  </conditionalFormatting>
  <conditionalFormatting sqref="H48">
    <cfRule type="containsBlanks" dxfId="64" priority="56">
      <formula>LEN(TRIM(H48))=0</formula>
    </cfRule>
  </conditionalFormatting>
  <conditionalFormatting sqref="H51">
    <cfRule type="cellIs" dxfId="63" priority="41" operator="equal">
      <formula>"FAIL"</formula>
    </cfRule>
  </conditionalFormatting>
  <conditionalFormatting sqref="H51">
    <cfRule type="cellIs" dxfId="42" priority="42" operator="equal">
      <formula>"PASS"</formula>
    </cfRule>
  </conditionalFormatting>
  <conditionalFormatting sqref="H51">
    <cfRule type="cellIs" dxfId="41" priority="43" operator="equal">
      <formula>"WARNING"</formula>
    </cfRule>
  </conditionalFormatting>
  <conditionalFormatting sqref="H51">
    <cfRule type="containsBlanks" dxfId="40" priority="44">
      <formula>LEN(TRIM(H51))=0</formula>
    </cfRule>
  </conditionalFormatting>
  <conditionalFormatting sqref="H57">
    <cfRule type="cellIs" dxfId="39" priority="37" operator="equal">
      <formula>"FAIL"</formula>
    </cfRule>
  </conditionalFormatting>
  <conditionalFormatting sqref="H57">
    <cfRule type="cellIs" dxfId="38" priority="38" operator="equal">
      <formula>"PASS"</formula>
    </cfRule>
  </conditionalFormatting>
  <conditionalFormatting sqref="H57">
    <cfRule type="cellIs" dxfId="37" priority="39" operator="equal">
      <formula>"WARNING"</formula>
    </cfRule>
  </conditionalFormatting>
  <conditionalFormatting sqref="H57">
    <cfRule type="containsBlanks" dxfId="36" priority="40">
      <formula>LEN(TRIM(H57))=0</formula>
    </cfRule>
  </conditionalFormatting>
  <conditionalFormatting sqref="H59">
    <cfRule type="cellIs" dxfId="35" priority="33" operator="equal">
      <formula>"FAIL"</formula>
    </cfRule>
  </conditionalFormatting>
  <conditionalFormatting sqref="H59">
    <cfRule type="cellIs" dxfId="34" priority="34" operator="equal">
      <formula>"PASS"</formula>
    </cfRule>
  </conditionalFormatting>
  <conditionalFormatting sqref="H59">
    <cfRule type="cellIs" dxfId="33" priority="35" operator="equal">
      <formula>"WARNING"</formula>
    </cfRule>
  </conditionalFormatting>
  <conditionalFormatting sqref="H59">
    <cfRule type="containsBlanks" dxfId="32" priority="36">
      <formula>LEN(TRIM(H59))=0</formula>
    </cfRule>
  </conditionalFormatting>
  <conditionalFormatting sqref="H49">
    <cfRule type="cellIs" dxfId="31" priority="29" operator="equal">
      <formula>"FAIL"</formula>
    </cfRule>
  </conditionalFormatting>
  <conditionalFormatting sqref="H49">
    <cfRule type="cellIs" dxfId="30" priority="30" operator="equal">
      <formula>"PASS"</formula>
    </cfRule>
  </conditionalFormatting>
  <conditionalFormatting sqref="H49">
    <cfRule type="cellIs" dxfId="29" priority="31" operator="equal">
      <formula>"WARNING"</formula>
    </cfRule>
  </conditionalFormatting>
  <conditionalFormatting sqref="H49">
    <cfRule type="containsBlanks" dxfId="28" priority="32">
      <formula>LEN(TRIM(H49))=0</formula>
    </cfRule>
  </conditionalFormatting>
  <conditionalFormatting sqref="H50">
    <cfRule type="cellIs" dxfId="27" priority="25" operator="equal">
      <formula>"FAIL"</formula>
    </cfRule>
  </conditionalFormatting>
  <conditionalFormatting sqref="H50">
    <cfRule type="cellIs" dxfId="26" priority="26" operator="equal">
      <formula>"PASS"</formula>
    </cfRule>
  </conditionalFormatting>
  <conditionalFormatting sqref="H50">
    <cfRule type="cellIs" dxfId="25" priority="27" operator="equal">
      <formula>"WARNING"</formula>
    </cfRule>
  </conditionalFormatting>
  <conditionalFormatting sqref="H50">
    <cfRule type="containsBlanks" dxfId="24" priority="28">
      <formula>LEN(TRIM(H50))=0</formula>
    </cfRule>
  </conditionalFormatting>
  <conditionalFormatting sqref="H47">
    <cfRule type="cellIs" dxfId="23" priority="21" operator="equal">
      <formula>"FAIL"</formula>
    </cfRule>
  </conditionalFormatting>
  <conditionalFormatting sqref="H47">
    <cfRule type="cellIs" dxfId="22" priority="22" operator="equal">
      <formula>"PASS"</formula>
    </cfRule>
  </conditionalFormatting>
  <conditionalFormatting sqref="H47">
    <cfRule type="cellIs" dxfId="21" priority="23" operator="equal">
      <formula>"WARNING"</formula>
    </cfRule>
  </conditionalFormatting>
  <conditionalFormatting sqref="H47">
    <cfRule type="containsBlanks" dxfId="20" priority="24">
      <formula>LEN(TRIM(H47))=0</formula>
    </cfRule>
  </conditionalFormatting>
  <conditionalFormatting sqref="H46">
    <cfRule type="cellIs" dxfId="19" priority="17" operator="equal">
      <formula>"FAIL"</formula>
    </cfRule>
  </conditionalFormatting>
  <conditionalFormatting sqref="H46">
    <cfRule type="cellIs" dxfId="18" priority="18" operator="equal">
      <formula>"PASS"</formula>
    </cfRule>
  </conditionalFormatting>
  <conditionalFormatting sqref="H46">
    <cfRule type="cellIs" dxfId="17" priority="19" operator="equal">
      <formula>"WARNING"</formula>
    </cfRule>
  </conditionalFormatting>
  <conditionalFormatting sqref="H46">
    <cfRule type="containsBlanks" dxfId="16" priority="20">
      <formula>LEN(TRIM(H46))=0</formula>
    </cfRule>
  </conditionalFormatting>
  <conditionalFormatting sqref="H44">
    <cfRule type="cellIs" dxfId="15" priority="13" operator="equal">
      <formula>"FAIL"</formula>
    </cfRule>
  </conditionalFormatting>
  <conditionalFormatting sqref="H44">
    <cfRule type="cellIs" dxfId="14" priority="14" operator="equal">
      <formula>"PASS"</formula>
    </cfRule>
  </conditionalFormatting>
  <conditionalFormatting sqref="H44">
    <cfRule type="cellIs" dxfId="13" priority="15" operator="equal">
      <formula>"WARNING"</formula>
    </cfRule>
  </conditionalFormatting>
  <conditionalFormatting sqref="H44">
    <cfRule type="containsBlanks" dxfId="12" priority="16">
      <formula>LEN(TRIM(H44))=0</formula>
    </cfRule>
  </conditionalFormatting>
  <conditionalFormatting sqref="H43">
    <cfRule type="cellIs" dxfId="11" priority="9" operator="equal">
      <formula>"FAIL"</formula>
    </cfRule>
  </conditionalFormatting>
  <conditionalFormatting sqref="H43">
    <cfRule type="cellIs" dxfId="10" priority="10" operator="equal">
      <formula>"PASS"</formula>
    </cfRule>
  </conditionalFormatting>
  <conditionalFormatting sqref="H43">
    <cfRule type="cellIs" dxfId="9" priority="11" operator="equal">
      <formula>"WARNING"</formula>
    </cfRule>
  </conditionalFormatting>
  <conditionalFormatting sqref="H43">
    <cfRule type="containsBlanks" dxfId="8" priority="12">
      <formula>LEN(TRIM(H43))=0</formula>
    </cfRule>
  </conditionalFormatting>
  <conditionalFormatting sqref="H41">
    <cfRule type="cellIs" dxfId="7" priority="5" operator="equal">
      <formula>"FAIL"</formula>
    </cfRule>
  </conditionalFormatting>
  <conditionalFormatting sqref="H41">
    <cfRule type="cellIs" dxfId="6" priority="6" operator="equal">
      <formula>"PASS"</formula>
    </cfRule>
  </conditionalFormatting>
  <conditionalFormatting sqref="H41">
    <cfRule type="cellIs" dxfId="5" priority="7" operator="equal">
      <formula>"WARNING"</formula>
    </cfRule>
  </conditionalFormatting>
  <conditionalFormatting sqref="H41">
    <cfRule type="containsBlanks" dxfId="4" priority="8">
      <formula>LEN(TRIM(H41))=0</formula>
    </cfRule>
  </conditionalFormatting>
  <conditionalFormatting sqref="H40">
    <cfRule type="cellIs" dxfId="3" priority="1" operator="equal">
      <formula>"FAIL"</formula>
    </cfRule>
  </conditionalFormatting>
  <conditionalFormatting sqref="H40">
    <cfRule type="cellIs" dxfId="2" priority="2" operator="equal">
      <formula>"PASS"</formula>
    </cfRule>
  </conditionalFormatting>
  <conditionalFormatting sqref="H40">
    <cfRule type="cellIs" dxfId="1" priority="3" operator="equal">
      <formula>"WARNING"</formula>
    </cfRule>
  </conditionalFormatting>
  <conditionalFormatting sqref="H40">
    <cfRule type="containsBlanks" dxfId="0" priority="4">
      <formula>LEN(TRIM(H40))=0</formula>
    </cfRule>
  </conditionalFormatting>
  <dataValidations count="1">
    <dataValidation type="list" allowBlank="1" showInputMessage="1" showErrorMessage="1" prompt="Click and enter a value from the list of items" sqref="H7 H9 H11 H14:H18 H36:H38 H26:H27 H29:H31 H33:H34 H21:H24 H53:H62 H40:H51" xr:uid="{00000000-0002-0000-0000-000000000000}">
      <formula1>"PASS,FAIL,WARNING"</formula1>
    </dataValidation>
  </dataValidations>
  <hyperlinks>
    <hyperlink ref="D7" r:id="rId1" xr:uid="{E19AA538-3174-4773-9432-661A50B4ABD8}"/>
    <hyperlink ref="I9" r:id="rId2" xr:uid="{BB1CC167-9A97-4E8A-8570-6322F2A5F3A2}"/>
    <hyperlink ref="I11" r:id="rId3" xr:uid="{D44D9EC0-1818-49EB-843A-C3B1DBA025C5}"/>
    <hyperlink ref="I12" r:id="rId4" xr:uid="{EBAB9A93-3FC1-4D29-8096-3975FBDA3C13}"/>
    <hyperlink ref="I14" r:id="rId5" xr:uid="{1EC2E9FD-877E-4ACD-8163-7BB4225EDA8C}"/>
    <hyperlink ref="I15" r:id="rId6" xr:uid="{A86DB2BF-EA0E-4431-BD13-86A3F6854986}"/>
    <hyperlink ref="I16" r:id="rId7" xr:uid="{30C5C9A9-0D4E-4867-A036-7126B28197A7}"/>
    <hyperlink ref="I17" r:id="rId8" xr:uid="{D51170E8-9698-4B9B-9090-CFDF2DE71B2A}"/>
    <hyperlink ref="I18" r:id="rId9" xr:uid="{7666AEC3-E37A-4D40-B369-47C80CE65143}"/>
    <hyperlink ref="I19" r:id="rId10" xr:uid="{BFCA7D01-DFD7-4CE6-A384-DEC107141CC2}"/>
    <hyperlink ref="I21" r:id="rId11" xr:uid="{E35786BD-45BC-4AB8-952D-3228277FD9EC}"/>
    <hyperlink ref="I22" r:id="rId12" xr:uid="{A249FAEE-4B39-4C16-96EF-D5F493A16BE4}"/>
    <hyperlink ref="I23" r:id="rId13" xr:uid="{125E0539-94C4-4FD6-A02B-6B7E36188E09}"/>
    <hyperlink ref="I24" r:id="rId14" xr:uid="{1652C603-7618-4003-9AC8-92F9FEFBD891}"/>
    <hyperlink ref="I26" r:id="rId15" xr:uid="{40A72271-C240-427A-9BBB-9C97C31C9DBD}"/>
    <hyperlink ref="I27" r:id="rId16" xr:uid="{BF44FA35-FCD3-4D9B-8E22-1EBA988E5739}"/>
    <hyperlink ref="I29" r:id="rId17" xr:uid="{90C7D892-B723-4615-96B8-15798D0E1BAF}"/>
    <hyperlink ref="I30" r:id="rId18" xr:uid="{59FD8C66-1BC8-4C59-9060-5EEAFE4D8808}"/>
    <hyperlink ref="I31" r:id="rId19" xr:uid="{93220093-973D-424C-9D3A-7974F6030A08}"/>
    <hyperlink ref="I33" r:id="rId20" xr:uid="{FA456E4E-67CB-4BFC-95E9-7A5F375A32CB}"/>
    <hyperlink ref="I34" r:id="rId21" xr:uid="{55F30588-6C02-468E-A905-6B338ECC30DE}"/>
    <hyperlink ref="I37" r:id="rId22" xr:uid="{3D7E936B-C5C9-4075-A372-79C23CE5160E}"/>
    <hyperlink ref="I38" r:id="rId23" xr:uid="{1EE5DE3B-FE27-4E95-9636-B2BD951FE67D}"/>
    <hyperlink ref="I40" r:id="rId24" xr:uid="{85AFB3F6-63B6-42A1-9A15-E6314BFBE196}"/>
    <hyperlink ref="I41" r:id="rId25" xr:uid="{B811C3C3-490F-48F8-BD06-0DB13D0E8108}"/>
    <hyperlink ref="I42" r:id="rId26" xr:uid="{D5F72CE3-C021-45AB-A904-9F9D28D57E07}"/>
    <hyperlink ref="I43" r:id="rId27" xr:uid="{F8E44B4D-9952-4F48-BAD1-9AAD8D4F2B68}"/>
    <hyperlink ref="I44" r:id="rId28" xr:uid="{31F6C01E-50B2-450B-BFBA-4CCC3AC49109}"/>
    <hyperlink ref="I45" r:id="rId29" xr:uid="{9042011A-13E9-4AEF-A3AB-FF48E71796F3}"/>
    <hyperlink ref="I46" r:id="rId30" xr:uid="{437661C1-0290-4AEC-85CE-4AE30701A6EB}"/>
    <hyperlink ref="I47" r:id="rId31" xr:uid="{00711C43-6A12-42DA-AA6E-196B0A098444}"/>
    <hyperlink ref="I48" r:id="rId32" xr:uid="{D02AC0F2-18C1-4EF1-8240-A30C6AA6F5DC}"/>
    <hyperlink ref="I53" r:id="rId33" xr:uid="{05B92FDC-4964-4E6B-BA2F-37283EDDE4F0}"/>
    <hyperlink ref="I55" r:id="rId34" xr:uid="{BB9F7854-A2EC-488E-9D87-FB2E15B29C24}"/>
    <hyperlink ref="I49" r:id="rId35" xr:uid="{C4AA6D69-F250-4D75-8664-24EDB0C12A1B}"/>
    <hyperlink ref="I50" r:id="rId36" xr:uid="{A6C0E870-9E9C-4DD3-B542-95487D2E2562}"/>
    <hyperlink ref="I51" r:id="rId37" xr:uid="{EA721F54-CE90-4445-9D82-4E242586BB4E}"/>
    <hyperlink ref="I57" r:id="rId38" xr:uid="{2FA94E9A-D61E-40D9-A486-48AB0A1796F8}"/>
    <hyperlink ref="I59" r:id="rId39" xr:uid="{D1A1C0E5-F53E-4FEF-BD42-6950ECF6C18A}"/>
    <hyperlink ref="I61" r:id="rId40" xr:uid="{E9DF6580-7511-4AF8-A5DA-06198DB429D9}"/>
    <hyperlink ref="I7" r:id="rId41" xr:uid="{867DBC36-7317-4E10-BE46-B5BBBD0C39B8}"/>
    <hyperlink ref="I36" r:id="rId42" xr:uid="{FFCF6947-F65E-4F55-9D3C-045A5CC516AD}"/>
  </hyperlinks>
  <pageMargins left="0.7" right="0.7" top="0.75" bottom="0.75" header="0" footer="0"/>
  <pageSetup orientation="landscape" r:id="rId4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 Rul</dc:creator>
  <cp:lastModifiedBy>User</cp:lastModifiedBy>
  <dcterms:created xsi:type="dcterms:W3CDTF">2022-01-04T10:57:50Z</dcterms:created>
  <dcterms:modified xsi:type="dcterms:W3CDTF">2022-05-02T11:15:37Z</dcterms:modified>
</cp:coreProperties>
</file>