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BuÇalışmaKitabı" defaultThemeVersion="124226"/>
  <bookViews>
    <workbookView xWindow="240" yWindow="108" windowWidth="14808" windowHeight="8016" tabRatio="713"/>
  </bookViews>
  <sheets>
    <sheet name="MENU" sheetId="11" r:id="rId1"/>
    <sheet name="S1" sheetId="2" r:id="rId2"/>
    <sheet name="S2" sheetId="21" r:id="rId3"/>
    <sheet name="S3" sheetId="22" r:id="rId4"/>
    <sheet name="S4" sheetId="23" r:id="rId5"/>
    <sheet name="S5" sheetId="24" r:id="rId6"/>
    <sheet name="S6" sheetId="25" r:id="rId7"/>
    <sheet name="S7" sheetId="26" r:id="rId8"/>
    <sheet name="S8" sheetId="27" r:id="rId9"/>
    <sheet name="S9" sheetId="28" r:id="rId10"/>
  </sheets>
  <calcPr calcId="144525"/>
</workbook>
</file>

<file path=xl/calcChain.xml><?xml version="1.0" encoding="utf-8"?>
<calcChain xmlns="http://schemas.openxmlformats.org/spreadsheetml/2006/main">
  <c r="B3" i="28" l="1"/>
  <c r="B3" i="27"/>
  <c r="B3" i="26"/>
  <c r="B3" i="25"/>
  <c r="B3" i="24"/>
  <c r="B3" i="23"/>
  <c r="B3" i="22"/>
  <c r="B3" i="21"/>
  <c r="B3" i="2"/>
  <c r="C3" i="28"/>
  <c r="C3" i="27"/>
  <c r="C3" i="26"/>
  <c r="C3" i="25"/>
  <c r="C3" i="24"/>
  <c r="C3" i="23"/>
  <c r="C3" i="22"/>
  <c r="C3" i="21"/>
  <c r="C3" i="2"/>
  <c r="D27" i="11"/>
  <c r="D26" i="11"/>
  <c r="D25" i="11"/>
  <c r="D24" i="11"/>
  <c r="D23" i="11"/>
  <c r="D22" i="11"/>
  <c r="D21" i="11"/>
  <c r="D20" i="11"/>
  <c r="D19" i="11"/>
  <c r="C27" i="11"/>
  <c r="C26" i="11"/>
  <c r="C25" i="11"/>
  <c r="C24" i="11"/>
  <c r="C23" i="11"/>
  <c r="C22" i="11"/>
  <c r="C21" i="11"/>
  <c r="C20" i="11"/>
  <c r="C19" i="11"/>
  <c r="B27" i="11"/>
  <c r="B26" i="11"/>
  <c r="B24" i="11"/>
  <c r="B25" i="11"/>
  <c r="B23" i="11"/>
  <c r="B22" i="11"/>
  <c r="B21" i="11"/>
  <c r="B20" i="11"/>
  <c r="B19" i="11"/>
  <c r="B11" i="11"/>
  <c r="B7" i="11"/>
  <c r="B3" i="11"/>
  <c r="B14" i="11" s="1"/>
  <c r="A1" i="28"/>
  <c r="A1" i="27"/>
  <c r="A1" i="26"/>
  <c r="A1" i="25"/>
  <c r="A1" i="24"/>
  <c r="A1" i="23"/>
  <c r="A1" i="22"/>
  <c r="A1" i="21"/>
  <c r="A1" i="2"/>
  <c r="I16" i="28"/>
  <c r="H16" i="28"/>
  <c r="G16" i="28"/>
  <c r="N15" i="28"/>
  <c r="J15" i="28"/>
  <c r="F15" i="28"/>
  <c r="K15" i="28" s="1"/>
  <c r="J14" i="28"/>
  <c r="F14" i="28"/>
  <c r="K14" i="28" s="1"/>
  <c r="J13" i="28"/>
  <c r="F13" i="28"/>
  <c r="K13" i="28" s="1"/>
  <c r="K12" i="28"/>
  <c r="J12" i="28"/>
  <c r="F12" i="28"/>
  <c r="J11" i="28"/>
  <c r="F11" i="28"/>
  <c r="K11" i="28" s="1"/>
  <c r="J10" i="28"/>
  <c r="F10" i="28"/>
  <c r="K10" i="28" s="1"/>
  <c r="J9" i="28"/>
  <c r="F9" i="28"/>
  <c r="K9" i="28" s="1"/>
  <c r="K8" i="28"/>
  <c r="J8" i="28"/>
  <c r="F8" i="28"/>
  <c r="J7" i="28"/>
  <c r="F7" i="28"/>
  <c r="K7" i="28" s="1"/>
  <c r="J6" i="28"/>
  <c r="F6" i="28"/>
  <c r="K6" i="28" s="1"/>
  <c r="J5" i="28"/>
  <c r="F5" i="28"/>
  <c r="K5" i="28" s="1"/>
  <c r="K4" i="28"/>
  <c r="J4" i="28"/>
  <c r="J16" i="28" s="1"/>
  <c r="F4" i="28"/>
  <c r="I16" i="27"/>
  <c r="H16" i="27"/>
  <c r="G16" i="27"/>
  <c r="K16" i="27" s="1"/>
  <c r="F16" i="27"/>
  <c r="N15" i="27"/>
  <c r="J15" i="27"/>
  <c r="F15" i="27"/>
  <c r="K15" i="27" s="1"/>
  <c r="J14" i="27"/>
  <c r="F14" i="27"/>
  <c r="K14" i="27" s="1"/>
  <c r="K13" i="27"/>
  <c r="J13" i="27"/>
  <c r="F13" i="27"/>
  <c r="K12" i="27"/>
  <c r="J12" i="27"/>
  <c r="F12" i="27"/>
  <c r="J11" i="27"/>
  <c r="F11" i="27"/>
  <c r="K11" i="27" s="1"/>
  <c r="J10" i="27"/>
  <c r="F10" i="27"/>
  <c r="K10" i="27" s="1"/>
  <c r="K9" i="27"/>
  <c r="J9" i="27"/>
  <c r="F9" i="27"/>
  <c r="K8" i="27"/>
  <c r="J8" i="27"/>
  <c r="F8" i="27"/>
  <c r="J7" i="27"/>
  <c r="F7" i="27"/>
  <c r="K7" i="27" s="1"/>
  <c r="J6" i="27"/>
  <c r="F6" i="27"/>
  <c r="K6" i="27" s="1"/>
  <c r="K5" i="27"/>
  <c r="J5" i="27"/>
  <c r="F5" i="27"/>
  <c r="K4" i="27"/>
  <c r="J4" i="27"/>
  <c r="J16" i="27" s="1"/>
  <c r="F4" i="27"/>
  <c r="I16" i="26"/>
  <c r="H16" i="26"/>
  <c r="G16" i="26"/>
  <c r="F16" i="26" s="1"/>
  <c r="N15" i="26"/>
  <c r="J15" i="26"/>
  <c r="F15" i="26"/>
  <c r="K15" i="26" s="1"/>
  <c r="J14" i="26"/>
  <c r="F14" i="26"/>
  <c r="K14" i="26" s="1"/>
  <c r="J13" i="26"/>
  <c r="F13" i="26"/>
  <c r="K13" i="26" s="1"/>
  <c r="K12" i="26"/>
  <c r="J12" i="26"/>
  <c r="F12" i="26"/>
  <c r="J11" i="26"/>
  <c r="F11" i="26"/>
  <c r="K11" i="26" s="1"/>
  <c r="J10" i="26"/>
  <c r="F10" i="26"/>
  <c r="K10" i="26" s="1"/>
  <c r="J9" i="26"/>
  <c r="F9" i="26"/>
  <c r="K9" i="26" s="1"/>
  <c r="K8" i="26"/>
  <c r="J8" i="26"/>
  <c r="F8" i="26"/>
  <c r="J7" i="26"/>
  <c r="F7" i="26"/>
  <c r="K7" i="26" s="1"/>
  <c r="J6" i="26"/>
  <c r="F6" i="26"/>
  <c r="K6" i="26" s="1"/>
  <c r="J5" i="26"/>
  <c r="F5" i="26"/>
  <c r="K5" i="26" s="1"/>
  <c r="K4" i="26"/>
  <c r="J4" i="26"/>
  <c r="J16" i="26" s="1"/>
  <c r="F4" i="26"/>
  <c r="I16" i="25"/>
  <c r="H16" i="25"/>
  <c r="G16" i="25"/>
  <c r="N15" i="25"/>
  <c r="J15" i="25"/>
  <c r="F15" i="25"/>
  <c r="K15" i="25" s="1"/>
  <c r="J14" i="25"/>
  <c r="F14" i="25"/>
  <c r="K14" i="25" s="1"/>
  <c r="J13" i="25"/>
  <c r="F13" i="25"/>
  <c r="K13" i="25" s="1"/>
  <c r="K12" i="25"/>
  <c r="J12" i="25"/>
  <c r="F12" i="25"/>
  <c r="J11" i="25"/>
  <c r="F11" i="25"/>
  <c r="K11" i="25" s="1"/>
  <c r="J10" i="25"/>
  <c r="F10" i="25"/>
  <c r="K10" i="25" s="1"/>
  <c r="J9" i="25"/>
  <c r="F9" i="25"/>
  <c r="K9" i="25" s="1"/>
  <c r="K8" i="25"/>
  <c r="J8" i="25"/>
  <c r="F8" i="25"/>
  <c r="J7" i="25"/>
  <c r="F7" i="25"/>
  <c r="K7" i="25" s="1"/>
  <c r="J6" i="25"/>
  <c r="F6" i="25"/>
  <c r="K6" i="25" s="1"/>
  <c r="J5" i="25"/>
  <c r="F5" i="25"/>
  <c r="K5" i="25" s="1"/>
  <c r="K4" i="25"/>
  <c r="J4" i="25"/>
  <c r="J16" i="25" s="1"/>
  <c r="F4" i="25"/>
  <c r="I16" i="24"/>
  <c r="H16" i="24"/>
  <c r="G16" i="24"/>
  <c r="N15" i="24"/>
  <c r="J15" i="24"/>
  <c r="F15" i="24"/>
  <c r="K15" i="24" s="1"/>
  <c r="J14" i="24"/>
  <c r="F14" i="24"/>
  <c r="K14" i="24" s="1"/>
  <c r="K13" i="24"/>
  <c r="J13" i="24"/>
  <c r="F13" i="24"/>
  <c r="K12" i="24"/>
  <c r="J12" i="24"/>
  <c r="F12" i="24"/>
  <c r="J11" i="24"/>
  <c r="F11" i="24"/>
  <c r="K11" i="24" s="1"/>
  <c r="J10" i="24"/>
  <c r="F10" i="24"/>
  <c r="K10" i="24" s="1"/>
  <c r="K9" i="24"/>
  <c r="J9" i="24"/>
  <c r="F9" i="24"/>
  <c r="K8" i="24"/>
  <c r="J8" i="24"/>
  <c r="F8" i="24"/>
  <c r="J7" i="24"/>
  <c r="F7" i="24"/>
  <c r="K7" i="24" s="1"/>
  <c r="J6" i="24"/>
  <c r="F6" i="24"/>
  <c r="K6" i="24" s="1"/>
  <c r="K5" i="24"/>
  <c r="J5" i="24"/>
  <c r="F5" i="24"/>
  <c r="K4" i="24"/>
  <c r="J4" i="24"/>
  <c r="J16" i="24" s="1"/>
  <c r="F4" i="24"/>
  <c r="I16" i="23"/>
  <c r="H16" i="23"/>
  <c r="G16" i="23"/>
  <c r="F16" i="23" s="1"/>
  <c r="N15" i="23"/>
  <c r="J15" i="23"/>
  <c r="F15" i="23"/>
  <c r="K15" i="23" s="1"/>
  <c r="J14" i="23"/>
  <c r="F14" i="23"/>
  <c r="K14" i="23" s="1"/>
  <c r="J13" i="23"/>
  <c r="F13" i="23"/>
  <c r="K13" i="23" s="1"/>
  <c r="K12" i="23"/>
  <c r="J12" i="23"/>
  <c r="F12" i="23"/>
  <c r="J11" i="23"/>
  <c r="F11" i="23"/>
  <c r="K11" i="23" s="1"/>
  <c r="J10" i="23"/>
  <c r="F10" i="23"/>
  <c r="K10" i="23" s="1"/>
  <c r="J9" i="23"/>
  <c r="F9" i="23"/>
  <c r="K9" i="23" s="1"/>
  <c r="K8" i="23"/>
  <c r="J8" i="23"/>
  <c r="F8" i="23"/>
  <c r="J7" i="23"/>
  <c r="F7" i="23"/>
  <c r="K7" i="23" s="1"/>
  <c r="J6" i="23"/>
  <c r="F6" i="23"/>
  <c r="K6" i="23" s="1"/>
  <c r="J5" i="23"/>
  <c r="F5" i="23"/>
  <c r="K5" i="23" s="1"/>
  <c r="K4" i="23"/>
  <c r="J4" i="23"/>
  <c r="J16" i="23" s="1"/>
  <c r="F4" i="23"/>
  <c r="I16" i="22"/>
  <c r="H16" i="22"/>
  <c r="G16" i="22"/>
  <c r="N15" i="22"/>
  <c r="J15" i="22"/>
  <c r="F15" i="22"/>
  <c r="K15" i="22" s="1"/>
  <c r="J14" i="22"/>
  <c r="F14" i="22"/>
  <c r="K14" i="22" s="1"/>
  <c r="J13" i="22"/>
  <c r="F13" i="22"/>
  <c r="K13" i="22" s="1"/>
  <c r="J12" i="22"/>
  <c r="F12" i="22"/>
  <c r="K12" i="22" s="1"/>
  <c r="J11" i="22"/>
  <c r="F11" i="22"/>
  <c r="K11" i="22" s="1"/>
  <c r="J10" i="22"/>
  <c r="F10" i="22"/>
  <c r="K10" i="22" s="1"/>
  <c r="J9" i="22"/>
  <c r="F9" i="22"/>
  <c r="K9" i="22" s="1"/>
  <c r="J8" i="22"/>
  <c r="F8" i="22"/>
  <c r="K8" i="22" s="1"/>
  <c r="J7" i="22"/>
  <c r="F7" i="22"/>
  <c r="K7" i="22" s="1"/>
  <c r="J6" i="22"/>
  <c r="F6" i="22"/>
  <c r="K6" i="22" s="1"/>
  <c r="J5" i="22"/>
  <c r="F5" i="22"/>
  <c r="K5" i="22" s="1"/>
  <c r="J4" i="22"/>
  <c r="J16" i="22" s="1"/>
  <c r="F4" i="22"/>
  <c r="K4" i="22" s="1"/>
  <c r="I16" i="21"/>
  <c r="H16" i="21"/>
  <c r="G16" i="21"/>
  <c r="N15" i="21"/>
  <c r="J15" i="21"/>
  <c r="F15" i="21"/>
  <c r="K15" i="21" s="1"/>
  <c r="J14" i="21"/>
  <c r="F14" i="21"/>
  <c r="K14" i="21" s="1"/>
  <c r="J13" i="21"/>
  <c r="F13" i="21"/>
  <c r="K13" i="21" s="1"/>
  <c r="K12" i="21"/>
  <c r="J12" i="21"/>
  <c r="F12" i="21"/>
  <c r="J11" i="21"/>
  <c r="F11" i="21"/>
  <c r="K11" i="21" s="1"/>
  <c r="J10" i="21"/>
  <c r="F10" i="21"/>
  <c r="K10" i="21" s="1"/>
  <c r="J9" i="21"/>
  <c r="F9" i="21"/>
  <c r="K9" i="21" s="1"/>
  <c r="K8" i="21"/>
  <c r="J8" i="21"/>
  <c r="F8" i="21"/>
  <c r="J7" i="21"/>
  <c r="F7" i="21"/>
  <c r="K7" i="21" s="1"/>
  <c r="J6" i="21"/>
  <c r="F6" i="21"/>
  <c r="K6" i="21" s="1"/>
  <c r="J5" i="21"/>
  <c r="F5" i="21"/>
  <c r="K5" i="21" s="1"/>
  <c r="K4" i="21"/>
  <c r="J4" i="21"/>
  <c r="J16" i="21" s="1"/>
  <c r="F4" i="21"/>
  <c r="B8" i="11" l="1"/>
  <c r="B12" i="11"/>
  <c r="B9" i="11"/>
  <c r="B13" i="11"/>
  <c r="B6" i="11"/>
  <c r="B10" i="11"/>
  <c r="K16" i="28"/>
  <c r="F16" i="28"/>
  <c r="K16" i="26"/>
  <c r="F16" i="25"/>
  <c r="K16" i="25" s="1"/>
  <c r="F16" i="24"/>
  <c r="K16" i="24" s="1"/>
  <c r="K16" i="23"/>
  <c r="F16" i="22"/>
  <c r="K16" i="22" s="1"/>
  <c r="F16" i="21"/>
  <c r="K16" i="21" s="1"/>
  <c r="A27" i="11"/>
  <c r="A26" i="11"/>
  <c r="A25" i="11"/>
  <c r="A24" i="11"/>
  <c r="A23" i="11"/>
  <c r="A22" i="11"/>
  <c r="A21" i="11"/>
  <c r="A20" i="11"/>
  <c r="A19" i="11"/>
  <c r="N15" i="2" l="1"/>
  <c r="I16" i="2"/>
  <c r="H16" i="2"/>
  <c r="G16" i="2"/>
  <c r="J15" i="2"/>
  <c r="F15" i="2"/>
  <c r="K15" i="2" s="1"/>
  <c r="J14" i="2"/>
  <c r="F14" i="2"/>
  <c r="K14" i="2" s="1"/>
  <c r="J13" i="2"/>
  <c r="F13" i="2"/>
  <c r="K13" i="2" s="1"/>
  <c r="J12" i="2"/>
  <c r="F12" i="2"/>
  <c r="K12" i="2" s="1"/>
  <c r="K11" i="2"/>
  <c r="J11" i="2"/>
  <c r="F11" i="2"/>
  <c r="J10" i="2"/>
  <c r="F10" i="2"/>
  <c r="K10" i="2" s="1"/>
  <c r="J9" i="2"/>
  <c r="F9" i="2"/>
  <c r="K9" i="2" s="1"/>
  <c r="J8" i="2"/>
  <c r="F8" i="2"/>
  <c r="K8" i="2" s="1"/>
  <c r="J7" i="2"/>
  <c r="F7" i="2"/>
  <c r="K7" i="2" s="1"/>
  <c r="J6" i="2"/>
  <c r="F6" i="2"/>
  <c r="K6" i="2" s="1"/>
  <c r="J5" i="2"/>
  <c r="F5" i="2"/>
  <c r="K5" i="2" s="1"/>
  <c r="J4" i="2"/>
  <c r="F4" i="2"/>
  <c r="K4" i="2" s="1"/>
  <c r="J16" i="2" l="1"/>
  <c r="F16" i="2"/>
  <c r="K16" i="2" s="1"/>
</calcChain>
</file>

<file path=xl/sharedStrings.xml><?xml version="1.0" encoding="utf-8"?>
<sst xmlns="http://schemas.openxmlformats.org/spreadsheetml/2006/main" count="370" uniqueCount="54">
  <si>
    <t>Kelime</t>
  </si>
  <si>
    <t>Grammar</t>
  </si>
  <si>
    <t>Cloze Test</t>
  </si>
  <si>
    <t>Cümle Tamamlama</t>
  </si>
  <si>
    <t>Paragraf</t>
  </si>
  <si>
    <t>Diyalog Tamamlama</t>
  </si>
  <si>
    <t>Anlamca En Yakın</t>
  </si>
  <si>
    <t>Duruma Uygun İfade</t>
  </si>
  <si>
    <t>Paragraf Tamamlama</t>
  </si>
  <si>
    <t>BOŞ</t>
  </si>
  <si>
    <t>NET</t>
  </si>
  <si>
    <t>SORU TİPİNE GÖRE SORU İSTATİSTİKLERİ</t>
  </si>
  <si>
    <t>BAŞARI ORANI</t>
  </si>
  <si>
    <t>Toplam Soru Sayısı</t>
  </si>
  <si>
    <t>ÖĞRENCİLERİN BAŞARI ORTALAMASI</t>
  </si>
  <si>
    <t>Phrases</t>
  </si>
  <si>
    <t>Tense</t>
  </si>
  <si>
    <t>Modals</t>
  </si>
  <si>
    <t>Conditionals</t>
  </si>
  <si>
    <t>Conjunctions and Transitions</t>
  </si>
  <si>
    <t>Relative Clauses</t>
  </si>
  <si>
    <t>Prepositions and Collacations</t>
  </si>
  <si>
    <t>Gerund Infinitive</t>
  </si>
  <si>
    <t>Passive</t>
  </si>
  <si>
    <t>Quantifiers, Nouns, Pronouns, Articles</t>
  </si>
  <si>
    <t>Toplam Yanlış / Boş Sayısı</t>
  </si>
  <si>
    <t>Yanlış / Boş Sayısı</t>
  </si>
  <si>
    <t>ENGİN ÖZKAN</t>
  </si>
  <si>
    <t>İngilizce - Türkçe Çeviri</t>
  </si>
  <si>
    <t>Türkçe - İngilizce Çeviri</t>
  </si>
  <si>
    <t>Anlamı Bozan Cümle (ODD Questions)</t>
  </si>
  <si>
    <t>İLK 20 SORUDA KONU İSTATİSTİKLERİ</t>
  </si>
  <si>
    <t>HATİCE KÜBRA BİLGİÇ</t>
  </si>
  <si>
    <t>RECEP ERDEM</t>
  </si>
  <si>
    <t>RECEP EREN BİÇEN</t>
  </si>
  <si>
    <t>ZEYNEP DESTİCİ</t>
  </si>
  <si>
    <t>ZEYNEP NESRİN UMDU</t>
  </si>
  <si>
    <t>ZÜBEYDE AKIN</t>
  </si>
  <si>
    <t>SINIFA GÖRE HANGİ ÖĞRENCİ DAHA BAŞARILI (%)</t>
  </si>
  <si>
    <t>SORU SAYISI</t>
  </si>
  <si>
    <t>HASAN</t>
  </si>
  <si>
    <t>DOĞRU / YANLIŞ / BOŞ ORANI</t>
  </si>
  <si>
    <t>YANLIŞ SAYISI TOPLAMI</t>
  </si>
  <si>
    <t>DOĞRU SAYISI TOPLAMI</t>
  </si>
  <si>
    <t>BOŞ SAYISI TOPLAMI</t>
  </si>
  <si>
    <t>FEYZAD</t>
  </si>
  <si>
    <t>YDS DENEME I</t>
  </si>
  <si>
    <t>D</t>
  </si>
  <si>
    <t>Y</t>
  </si>
  <si>
    <t>B</t>
  </si>
  <si>
    <t>RETURN MENU</t>
  </si>
  <si>
    <t>(GG.AA.YYYY)</t>
  </si>
  <si>
    <t>prepared by Uğur ARSLAN</t>
  </si>
  <si>
    <t>https://github.com/arslanugur/projects/tree/arslan/English%20101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</si>
</sst>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1"/>
      <color rgb="FF0066FF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b/>
      <sz val="11"/>
      <color theme="3" tint="0.3999755851924192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Border="1"/>
    <xf numFmtId="0" fontId="6" fillId="0" borderId="0" xfId="0" applyFont="1"/>
    <xf numFmtId="2" fontId="5" fillId="4" borderId="0" xfId="0" applyNumberFormat="1" applyFont="1" applyFill="1" applyAlignment="1">
      <alignment horizontal="right"/>
    </xf>
    <xf numFmtId="0" fontId="8" fillId="0" borderId="0" xfId="1" applyFont="1" applyAlignment="1">
      <alignment horizontal="center"/>
    </xf>
    <xf numFmtId="0" fontId="3" fillId="0" borderId="0" xfId="1" applyFont="1"/>
    <xf numFmtId="0" fontId="0" fillId="2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5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/>
    <xf numFmtId="2" fontId="6" fillId="2" borderId="0" xfId="0" applyNumberFormat="1" applyFont="1" applyFill="1" applyAlignment="1">
      <alignment horizontal="right"/>
    </xf>
    <xf numFmtId="0" fontId="3" fillId="0" borderId="9" xfId="1" applyFont="1" applyBorder="1"/>
    <xf numFmtId="0" fontId="3" fillId="0" borderId="10" xfId="1" applyFont="1" applyBorder="1"/>
    <xf numFmtId="0" fontId="3" fillId="0" borderId="11" xfId="1" applyFont="1" applyBorder="1"/>
    <xf numFmtId="0" fontId="13" fillId="0" borderId="0" xfId="0" applyFont="1"/>
    <xf numFmtId="0" fontId="3" fillId="3" borderId="0" xfId="0" applyFont="1" applyFill="1"/>
    <xf numFmtId="2" fontId="3" fillId="2" borderId="0" xfId="0" applyNumberFormat="1" applyFont="1" applyFill="1"/>
    <xf numFmtId="0" fontId="0" fillId="0" borderId="14" xfId="0" applyBorder="1" applyAlignment="1">
      <alignment horizontal="left"/>
    </xf>
    <xf numFmtId="0" fontId="14" fillId="0" borderId="0" xfId="0" applyFont="1"/>
    <xf numFmtId="0" fontId="13" fillId="0" borderId="13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3" fillId="0" borderId="6" xfId="0" applyFont="1" applyBorder="1" applyAlignment="1">
      <alignment horizontal="center"/>
    </xf>
    <xf numFmtId="0" fontId="2" fillId="0" borderId="8" xfId="0" applyFont="1" applyBorder="1"/>
    <xf numFmtId="0" fontId="14" fillId="0" borderId="12" xfId="0" applyFont="1" applyBorder="1" applyAlignment="1">
      <alignment horizontal="center"/>
    </xf>
    <xf numFmtId="0" fontId="1" fillId="0" borderId="3" xfId="0" applyFont="1" applyBorder="1"/>
  </cellXfs>
  <cellStyles count="2">
    <cellStyle name="Köprü" xfId="1" builtinId="8"/>
    <cellStyle name="Normal" xfId="0" builtinId="0"/>
  </cellStyles>
  <dxfs count="64"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0066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877522243158589"/>
          <c:y val="8.0980271933221465E-2"/>
          <c:w val="0.6526577402864262"/>
          <c:h val="0.76156313794109065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cat>
            <c:strRef>
              <c:f>MENU!$A$6:$A$14</c:f>
              <c:strCache>
                <c:ptCount val="9"/>
                <c:pt idx="0">
                  <c:v>ENGİN ÖZKAN</c:v>
                </c:pt>
                <c:pt idx="1">
                  <c:v>FEYZAD</c:v>
                </c:pt>
                <c:pt idx="2">
                  <c:v>HASAN</c:v>
                </c:pt>
                <c:pt idx="3">
                  <c:v>HATİCE KÜBRA BİLGİÇ</c:v>
                </c:pt>
                <c:pt idx="4">
                  <c:v>RECEP ERDEM</c:v>
                </c:pt>
                <c:pt idx="5">
                  <c:v>RECEP EREN BİÇEN</c:v>
                </c:pt>
                <c:pt idx="6">
                  <c:v>ZEYNEP DESTİCİ</c:v>
                </c:pt>
                <c:pt idx="7">
                  <c:v>ZEYNEP NESRİN UMDU</c:v>
                </c:pt>
                <c:pt idx="8">
                  <c:v>ZÜBEYDE AKIN</c:v>
                </c:pt>
              </c:strCache>
            </c:strRef>
          </c:cat>
          <c:val>
            <c:numRef>
              <c:f>MENU!$B$6:$B$14</c:f>
              <c:numCache>
                <c:formatCode>0.00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564800"/>
        <c:axId val="59566336"/>
      </c:barChart>
      <c:catAx>
        <c:axId val="59564800"/>
        <c:scaling>
          <c:orientation val="minMax"/>
        </c:scaling>
        <c:delete val="0"/>
        <c:axPos val="l"/>
        <c:majorTickMark val="out"/>
        <c:minorTickMark val="none"/>
        <c:tickLblPos val="nextTo"/>
        <c:crossAx val="59566336"/>
        <c:crosses val="autoZero"/>
        <c:auto val="1"/>
        <c:lblAlgn val="ctr"/>
        <c:lblOffset val="100"/>
        <c:noMultiLvlLbl val="0"/>
      </c:catAx>
      <c:valAx>
        <c:axId val="5956633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595648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'S4'!$N$4:$N$14</c:f>
              <c:strCache>
                <c:ptCount val="1"/>
                <c:pt idx="0">
                  <c:v>0 0 0 0 0 0 0 1 0 0 0</c:v>
                </c:pt>
              </c:strCache>
            </c:strRef>
          </c:tx>
          <c:invertIfNegative val="0"/>
          <c:cat>
            <c:strRef>
              <c:f>'S4'!$M$4:$M$14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'S4'!$N$4:$N$14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65888"/>
        <c:axId val="116567424"/>
        <c:axId val="0"/>
      </c:bar3DChart>
      <c:catAx>
        <c:axId val="116565888"/>
        <c:scaling>
          <c:orientation val="minMax"/>
        </c:scaling>
        <c:delete val="0"/>
        <c:axPos val="l"/>
        <c:majorTickMark val="out"/>
        <c:minorTickMark val="none"/>
        <c:tickLblPos val="nextTo"/>
        <c:crossAx val="116567424"/>
        <c:crosses val="autoZero"/>
        <c:auto val="1"/>
        <c:lblAlgn val="ctr"/>
        <c:lblOffset val="100"/>
        <c:noMultiLvlLbl val="0"/>
      </c:catAx>
      <c:valAx>
        <c:axId val="1165674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656588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'S5'!$E$4:$E$15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'S5'!$I$4:$I$15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'S5'!$E$4:$E$15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'S5'!$H$4:$H$15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'S5'!$E$4:$E$15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'S5'!$G$4:$G$15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7954048"/>
        <c:axId val="137955584"/>
        <c:axId val="0"/>
      </c:bar3DChart>
      <c:catAx>
        <c:axId val="137954048"/>
        <c:scaling>
          <c:orientation val="minMax"/>
        </c:scaling>
        <c:delete val="0"/>
        <c:axPos val="l"/>
        <c:majorTickMark val="out"/>
        <c:minorTickMark val="none"/>
        <c:tickLblPos val="nextTo"/>
        <c:crossAx val="137955584"/>
        <c:crosses val="autoZero"/>
        <c:auto val="1"/>
        <c:lblAlgn val="ctr"/>
        <c:lblOffset val="100"/>
        <c:noMultiLvlLbl val="0"/>
      </c:catAx>
      <c:valAx>
        <c:axId val="13795558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3795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'S5'!$N$4:$N$14</c:f>
              <c:strCache>
                <c:ptCount val="1"/>
                <c:pt idx="0">
                  <c:v>0 0 0 0 0 0 0 1 0 0 0</c:v>
                </c:pt>
              </c:strCache>
            </c:strRef>
          </c:tx>
          <c:invertIfNegative val="0"/>
          <c:cat>
            <c:strRef>
              <c:f>'S5'!$M$4:$M$14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'S5'!$N$4:$N$14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980160"/>
        <c:axId val="137981952"/>
        <c:axId val="0"/>
      </c:bar3DChart>
      <c:catAx>
        <c:axId val="137980160"/>
        <c:scaling>
          <c:orientation val="minMax"/>
        </c:scaling>
        <c:delete val="0"/>
        <c:axPos val="l"/>
        <c:majorTickMark val="out"/>
        <c:minorTickMark val="none"/>
        <c:tickLblPos val="nextTo"/>
        <c:crossAx val="137981952"/>
        <c:crosses val="autoZero"/>
        <c:auto val="1"/>
        <c:lblAlgn val="ctr"/>
        <c:lblOffset val="100"/>
        <c:noMultiLvlLbl val="0"/>
      </c:catAx>
      <c:valAx>
        <c:axId val="1379819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79801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'S6'!$E$4:$E$15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'S6'!$I$4:$I$15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'S6'!$E$4:$E$15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'S6'!$H$4:$H$15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'S6'!$E$4:$E$15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'S6'!$G$4:$G$15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1623040"/>
        <c:axId val="51624576"/>
        <c:axId val="0"/>
      </c:bar3DChart>
      <c:catAx>
        <c:axId val="51623040"/>
        <c:scaling>
          <c:orientation val="minMax"/>
        </c:scaling>
        <c:delete val="0"/>
        <c:axPos val="l"/>
        <c:majorTickMark val="out"/>
        <c:minorTickMark val="none"/>
        <c:tickLblPos val="nextTo"/>
        <c:crossAx val="51624576"/>
        <c:crosses val="autoZero"/>
        <c:auto val="1"/>
        <c:lblAlgn val="ctr"/>
        <c:lblOffset val="100"/>
        <c:noMultiLvlLbl val="0"/>
      </c:catAx>
      <c:valAx>
        <c:axId val="5162457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162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'S6'!$N$4:$N$14</c:f>
              <c:strCache>
                <c:ptCount val="1"/>
                <c:pt idx="0">
                  <c:v>0 0 0 0 0 0 0 1 0 0 0</c:v>
                </c:pt>
              </c:strCache>
            </c:strRef>
          </c:tx>
          <c:invertIfNegative val="0"/>
          <c:cat>
            <c:strRef>
              <c:f>'S6'!$M$4:$M$14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'S6'!$N$4:$N$14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632768"/>
        <c:axId val="116158848"/>
        <c:axId val="0"/>
      </c:bar3DChart>
      <c:catAx>
        <c:axId val="51632768"/>
        <c:scaling>
          <c:orientation val="minMax"/>
        </c:scaling>
        <c:delete val="0"/>
        <c:axPos val="l"/>
        <c:majorTickMark val="out"/>
        <c:minorTickMark val="none"/>
        <c:tickLblPos val="nextTo"/>
        <c:crossAx val="116158848"/>
        <c:crosses val="autoZero"/>
        <c:auto val="1"/>
        <c:lblAlgn val="ctr"/>
        <c:lblOffset val="100"/>
        <c:noMultiLvlLbl val="0"/>
      </c:catAx>
      <c:valAx>
        <c:axId val="116158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163276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'S7'!$E$4:$E$15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'S7'!$I$4:$I$15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'S7'!$E$4:$E$15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'S7'!$H$4:$H$15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'S7'!$E$4:$E$15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'S7'!$G$4:$G$15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8961664"/>
        <c:axId val="118963200"/>
        <c:axId val="0"/>
      </c:bar3DChart>
      <c:catAx>
        <c:axId val="118961664"/>
        <c:scaling>
          <c:orientation val="minMax"/>
        </c:scaling>
        <c:delete val="0"/>
        <c:axPos val="l"/>
        <c:majorTickMark val="out"/>
        <c:minorTickMark val="none"/>
        <c:tickLblPos val="nextTo"/>
        <c:crossAx val="118963200"/>
        <c:crosses val="autoZero"/>
        <c:auto val="1"/>
        <c:lblAlgn val="ctr"/>
        <c:lblOffset val="100"/>
        <c:noMultiLvlLbl val="0"/>
      </c:catAx>
      <c:valAx>
        <c:axId val="1189632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896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'S7'!$N$4:$N$14</c:f>
              <c:strCache>
                <c:ptCount val="1"/>
                <c:pt idx="0">
                  <c:v>0 0 0 0 0 0 0 1 0 0 0</c:v>
                </c:pt>
              </c:strCache>
            </c:strRef>
          </c:tx>
          <c:invertIfNegative val="0"/>
          <c:cat>
            <c:strRef>
              <c:f>'S7'!$M$4:$M$14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'S7'!$N$4:$N$14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971392"/>
        <c:axId val="118989568"/>
        <c:axId val="0"/>
      </c:bar3DChart>
      <c:catAx>
        <c:axId val="118971392"/>
        <c:scaling>
          <c:orientation val="minMax"/>
        </c:scaling>
        <c:delete val="0"/>
        <c:axPos val="l"/>
        <c:majorTickMark val="out"/>
        <c:minorTickMark val="none"/>
        <c:tickLblPos val="nextTo"/>
        <c:crossAx val="118989568"/>
        <c:crosses val="autoZero"/>
        <c:auto val="1"/>
        <c:lblAlgn val="ctr"/>
        <c:lblOffset val="100"/>
        <c:noMultiLvlLbl val="0"/>
      </c:catAx>
      <c:valAx>
        <c:axId val="1189895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89713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'S8'!$E$4:$E$15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'S8'!$I$4:$I$15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'S8'!$E$4:$E$15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'S8'!$H$4:$H$15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'S8'!$E$4:$E$15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'S8'!$G$4:$G$15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1407744"/>
        <c:axId val="121409536"/>
        <c:axId val="0"/>
      </c:bar3DChart>
      <c:catAx>
        <c:axId val="121407744"/>
        <c:scaling>
          <c:orientation val="minMax"/>
        </c:scaling>
        <c:delete val="0"/>
        <c:axPos val="l"/>
        <c:majorTickMark val="out"/>
        <c:minorTickMark val="none"/>
        <c:tickLblPos val="nextTo"/>
        <c:crossAx val="121409536"/>
        <c:crosses val="autoZero"/>
        <c:auto val="1"/>
        <c:lblAlgn val="ctr"/>
        <c:lblOffset val="100"/>
        <c:noMultiLvlLbl val="0"/>
      </c:catAx>
      <c:valAx>
        <c:axId val="12140953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2140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'S8'!$N$4:$N$14</c:f>
              <c:strCache>
                <c:ptCount val="1"/>
                <c:pt idx="0">
                  <c:v>0 0 0 0 0 0 0 1 0 0 0</c:v>
                </c:pt>
              </c:strCache>
            </c:strRef>
          </c:tx>
          <c:invertIfNegative val="0"/>
          <c:cat>
            <c:strRef>
              <c:f>'S8'!$M$4:$M$14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'S8'!$N$4:$N$14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036224"/>
        <c:axId val="122037760"/>
        <c:axId val="0"/>
      </c:bar3DChart>
      <c:catAx>
        <c:axId val="122036224"/>
        <c:scaling>
          <c:orientation val="minMax"/>
        </c:scaling>
        <c:delete val="0"/>
        <c:axPos val="l"/>
        <c:majorTickMark val="out"/>
        <c:minorTickMark val="none"/>
        <c:tickLblPos val="nextTo"/>
        <c:crossAx val="122037760"/>
        <c:crosses val="autoZero"/>
        <c:auto val="1"/>
        <c:lblAlgn val="ctr"/>
        <c:lblOffset val="100"/>
        <c:noMultiLvlLbl val="0"/>
      </c:catAx>
      <c:valAx>
        <c:axId val="122037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203622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'S9'!$E$4:$E$15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'S9'!$I$4:$I$15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'S9'!$E$4:$E$15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'S9'!$H$4:$H$15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'S9'!$E$4:$E$15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'S9'!$G$4:$G$15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7640576"/>
        <c:axId val="137654656"/>
        <c:axId val="0"/>
      </c:bar3DChart>
      <c:catAx>
        <c:axId val="137640576"/>
        <c:scaling>
          <c:orientation val="minMax"/>
        </c:scaling>
        <c:delete val="0"/>
        <c:axPos val="l"/>
        <c:majorTickMark val="out"/>
        <c:minorTickMark val="none"/>
        <c:tickLblPos val="nextTo"/>
        <c:crossAx val="137654656"/>
        <c:crosses val="autoZero"/>
        <c:auto val="1"/>
        <c:lblAlgn val="ctr"/>
        <c:lblOffset val="100"/>
        <c:noMultiLvlLbl val="0"/>
      </c:catAx>
      <c:valAx>
        <c:axId val="13765465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3764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398804316127148"/>
          <c:y val="8.2815734989648032E-2"/>
          <c:w val="0.64250466166476661"/>
          <c:h val="0.81339723838867972"/>
        </c:manualLayout>
      </c:layout>
      <c:barChart>
        <c:barDir val="bar"/>
        <c:grouping val="percentStacked"/>
        <c:varyColors val="0"/>
        <c:ser>
          <c:idx val="0"/>
          <c:order val="0"/>
          <c:invertIfNegative val="0"/>
          <c:cat>
            <c:strRef>
              <c:f>MENU!$A$19:$A$27</c:f>
              <c:strCache>
                <c:ptCount val="9"/>
                <c:pt idx="0">
                  <c:v>ENGİN ÖZKAN</c:v>
                </c:pt>
                <c:pt idx="1">
                  <c:v>FEYZAD</c:v>
                </c:pt>
                <c:pt idx="2">
                  <c:v>HASAN</c:v>
                </c:pt>
                <c:pt idx="3">
                  <c:v>HATİCE KÜBRA BİLGİÇ</c:v>
                </c:pt>
                <c:pt idx="4">
                  <c:v>RECEP ERDEM</c:v>
                </c:pt>
                <c:pt idx="5">
                  <c:v>RECEP EREN BİÇEN</c:v>
                </c:pt>
                <c:pt idx="6">
                  <c:v>ZEYNEP DESTİCİ</c:v>
                </c:pt>
                <c:pt idx="7">
                  <c:v>ZEYNEP NESRİN UMDU</c:v>
                </c:pt>
                <c:pt idx="8">
                  <c:v>ZÜBEYDE AKIN</c:v>
                </c:pt>
              </c:strCache>
            </c:strRef>
          </c:cat>
          <c:val>
            <c:numRef>
              <c:f>MENU!$C$19:$C$27</c:f>
              <c:numCache>
                <c:formatCode>General</c:formatCode>
                <c:ptCount val="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spPr>
            <a:solidFill>
              <a:srgbClr val="00B050"/>
            </a:solidFill>
          </c:spPr>
          <c:invertIfNegative val="0"/>
          <c:val>
            <c:numRef>
              <c:f>MENU!$B$19:$B$27</c:f>
              <c:numCache>
                <c:formatCode>General</c:formatCode>
                <c:ptCount val="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</c:numCache>
            </c:numRef>
          </c:val>
        </c:ser>
        <c:ser>
          <c:idx val="2"/>
          <c:order val="2"/>
          <c:spPr>
            <a:solidFill>
              <a:srgbClr val="0066FF"/>
            </a:solidFill>
          </c:spPr>
          <c:invertIfNegative val="0"/>
          <c:val>
            <c:numRef>
              <c:f>MENU!$D$19:$D$27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74304"/>
        <c:axId val="59876096"/>
      </c:barChart>
      <c:catAx>
        <c:axId val="59874304"/>
        <c:scaling>
          <c:orientation val="minMax"/>
        </c:scaling>
        <c:delete val="0"/>
        <c:axPos val="l"/>
        <c:majorTickMark val="out"/>
        <c:minorTickMark val="none"/>
        <c:tickLblPos val="nextTo"/>
        <c:crossAx val="59876096"/>
        <c:crosses val="autoZero"/>
        <c:auto val="1"/>
        <c:lblAlgn val="ctr"/>
        <c:lblOffset val="100"/>
        <c:noMultiLvlLbl val="0"/>
      </c:catAx>
      <c:valAx>
        <c:axId val="598760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98743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'S9'!$N$4:$N$14</c:f>
              <c:strCache>
                <c:ptCount val="1"/>
                <c:pt idx="0">
                  <c:v>0 0 0 4 0 0 0 1 0 0 0</c:v>
                </c:pt>
              </c:strCache>
            </c:strRef>
          </c:tx>
          <c:invertIfNegative val="0"/>
          <c:cat>
            <c:strRef>
              <c:f>'S9'!$M$4:$M$14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'S9'!$N$4:$N$14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634176"/>
        <c:axId val="137635712"/>
        <c:axId val="0"/>
      </c:bar3DChart>
      <c:catAx>
        <c:axId val="137634176"/>
        <c:scaling>
          <c:orientation val="minMax"/>
        </c:scaling>
        <c:delete val="0"/>
        <c:axPos val="l"/>
        <c:majorTickMark val="out"/>
        <c:minorTickMark val="none"/>
        <c:tickLblPos val="nextTo"/>
        <c:crossAx val="137635712"/>
        <c:crosses val="autoZero"/>
        <c:auto val="1"/>
        <c:lblAlgn val="ctr"/>
        <c:lblOffset val="100"/>
        <c:noMultiLvlLbl val="0"/>
      </c:catAx>
      <c:valAx>
        <c:axId val="1376357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763417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'S1'!$E$4:$E$15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'S1'!$I$4:$I$15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'S1'!$E$4:$E$15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'S1'!$H$4:$H$15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'S1'!$E$4:$E$15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'S1'!$G$4:$G$15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1836544"/>
        <c:axId val="111846528"/>
        <c:axId val="0"/>
      </c:bar3DChart>
      <c:catAx>
        <c:axId val="111836544"/>
        <c:scaling>
          <c:orientation val="minMax"/>
        </c:scaling>
        <c:delete val="0"/>
        <c:axPos val="l"/>
        <c:majorTickMark val="out"/>
        <c:minorTickMark val="none"/>
        <c:tickLblPos val="nextTo"/>
        <c:crossAx val="111846528"/>
        <c:crosses val="autoZero"/>
        <c:auto val="1"/>
        <c:lblAlgn val="ctr"/>
        <c:lblOffset val="100"/>
        <c:noMultiLvlLbl val="0"/>
      </c:catAx>
      <c:valAx>
        <c:axId val="11184652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183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'S1'!$N$4:$N$14</c:f>
              <c:strCache>
                <c:ptCount val="1"/>
                <c:pt idx="0">
                  <c:v>0 0 0 0 0 0 0 1 0 0 0</c:v>
                </c:pt>
              </c:strCache>
            </c:strRef>
          </c:tx>
          <c:invertIfNegative val="0"/>
          <c:cat>
            <c:strRef>
              <c:f>'S1'!$M$4:$M$14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'S1'!$N$4:$N$14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867008"/>
        <c:axId val="111868544"/>
        <c:axId val="0"/>
      </c:bar3DChart>
      <c:catAx>
        <c:axId val="111867008"/>
        <c:scaling>
          <c:orientation val="minMax"/>
        </c:scaling>
        <c:delete val="0"/>
        <c:axPos val="l"/>
        <c:majorTickMark val="out"/>
        <c:minorTickMark val="none"/>
        <c:tickLblPos val="nextTo"/>
        <c:crossAx val="111868544"/>
        <c:crosses val="autoZero"/>
        <c:auto val="1"/>
        <c:lblAlgn val="ctr"/>
        <c:lblOffset val="100"/>
        <c:noMultiLvlLbl val="0"/>
      </c:catAx>
      <c:valAx>
        <c:axId val="1118685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186700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'S2'!$E$4:$E$15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'S2'!$I$4:$I$15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'S2'!$E$4:$E$15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'S2'!$H$4:$H$15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'S2'!$E$4:$E$15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'S2'!$G$4:$G$15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9837568"/>
        <c:axId val="49839104"/>
        <c:axId val="0"/>
      </c:bar3DChart>
      <c:catAx>
        <c:axId val="49837568"/>
        <c:scaling>
          <c:orientation val="minMax"/>
        </c:scaling>
        <c:delete val="0"/>
        <c:axPos val="l"/>
        <c:majorTickMark val="out"/>
        <c:minorTickMark val="none"/>
        <c:tickLblPos val="nextTo"/>
        <c:crossAx val="49839104"/>
        <c:crosses val="autoZero"/>
        <c:auto val="1"/>
        <c:lblAlgn val="ctr"/>
        <c:lblOffset val="100"/>
        <c:noMultiLvlLbl val="0"/>
      </c:catAx>
      <c:valAx>
        <c:axId val="4983910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4983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'S2'!$N$4:$N$14</c:f>
              <c:strCache>
                <c:ptCount val="1"/>
                <c:pt idx="0">
                  <c:v>0 0 0 0 0 0 0 1 0 0 0</c:v>
                </c:pt>
              </c:strCache>
            </c:strRef>
          </c:tx>
          <c:invertIfNegative val="0"/>
          <c:cat>
            <c:strRef>
              <c:f>'S2'!$M$4:$M$14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'S2'!$N$4:$N$14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59584"/>
        <c:axId val="49890048"/>
        <c:axId val="0"/>
      </c:bar3DChart>
      <c:catAx>
        <c:axId val="49859584"/>
        <c:scaling>
          <c:orientation val="minMax"/>
        </c:scaling>
        <c:delete val="0"/>
        <c:axPos val="l"/>
        <c:majorTickMark val="out"/>
        <c:minorTickMark val="none"/>
        <c:tickLblPos val="nextTo"/>
        <c:crossAx val="49890048"/>
        <c:crosses val="autoZero"/>
        <c:auto val="1"/>
        <c:lblAlgn val="ctr"/>
        <c:lblOffset val="100"/>
        <c:noMultiLvlLbl val="0"/>
      </c:catAx>
      <c:valAx>
        <c:axId val="49890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985958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'S3'!$E$4:$E$15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'S3'!$I$4:$I$15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'S3'!$E$4:$E$15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'S3'!$H$4:$H$15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'S3'!$E$4:$E$15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'S3'!$G$4:$G$15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5576448"/>
        <c:axId val="95577984"/>
        <c:axId val="0"/>
      </c:bar3DChart>
      <c:catAx>
        <c:axId val="95576448"/>
        <c:scaling>
          <c:orientation val="minMax"/>
        </c:scaling>
        <c:delete val="0"/>
        <c:axPos val="l"/>
        <c:majorTickMark val="out"/>
        <c:minorTickMark val="none"/>
        <c:tickLblPos val="nextTo"/>
        <c:crossAx val="95577984"/>
        <c:crosses val="autoZero"/>
        <c:auto val="1"/>
        <c:lblAlgn val="ctr"/>
        <c:lblOffset val="100"/>
        <c:noMultiLvlLbl val="0"/>
      </c:catAx>
      <c:valAx>
        <c:axId val="9557798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9557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'S3'!$N$4:$N$14</c:f>
              <c:strCache>
                <c:ptCount val="1"/>
                <c:pt idx="0">
                  <c:v>0 0 0 0 0 0 0 1 0 0 0</c:v>
                </c:pt>
              </c:strCache>
            </c:strRef>
          </c:tx>
          <c:invertIfNegative val="0"/>
          <c:cat>
            <c:strRef>
              <c:f>'S3'!$M$4:$M$14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'S3'!$N$4:$N$14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383936"/>
        <c:axId val="97385472"/>
        <c:axId val="0"/>
      </c:bar3DChart>
      <c:catAx>
        <c:axId val="97383936"/>
        <c:scaling>
          <c:orientation val="minMax"/>
        </c:scaling>
        <c:delete val="0"/>
        <c:axPos val="l"/>
        <c:majorTickMark val="out"/>
        <c:minorTickMark val="none"/>
        <c:tickLblPos val="nextTo"/>
        <c:crossAx val="97385472"/>
        <c:crosses val="autoZero"/>
        <c:auto val="1"/>
        <c:lblAlgn val="ctr"/>
        <c:lblOffset val="100"/>
        <c:noMultiLvlLbl val="0"/>
      </c:catAx>
      <c:valAx>
        <c:axId val="973854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738393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'S4'!$E$4:$E$15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'S4'!$I$4:$I$15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'S4'!$E$4:$E$15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'S4'!$H$4:$H$15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'S4'!$E$4:$E$15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'S4'!$G$4:$G$15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6543872"/>
        <c:axId val="116545408"/>
        <c:axId val="0"/>
      </c:bar3DChart>
      <c:catAx>
        <c:axId val="116543872"/>
        <c:scaling>
          <c:orientation val="minMax"/>
        </c:scaling>
        <c:delete val="0"/>
        <c:axPos val="l"/>
        <c:majorTickMark val="out"/>
        <c:minorTickMark val="none"/>
        <c:tickLblPos val="nextTo"/>
        <c:crossAx val="116545408"/>
        <c:crosses val="autoZero"/>
        <c:auto val="1"/>
        <c:lblAlgn val="ctr"/>
        <c:lblOffset val="100"/>
        <c:noMultiLvlLbl val="0"/>
      </c:catAx>
      <c:valAx>
        <c:axId val="11654540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654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4</xdr:row>
      <xdr:rowOff>60960</xdr:rowOff>
    </xdr:from>
    <xdr:to>
      <xdr:col>7</xdr:col>
      <xdr:colOff>350520</xdr:colOff>
      <xdr:row>14</xdr:row>
      <xdr:rowOff>91440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17</xdr:row>
      <xdr:rowOff>38100</xdr:rowOff>
    </xdr:from>
    <xdr:to>
      <xdr:col>10</xdr:col>
      <xdr:colOff>121920</xdr:colOff>
      <xdr:row>28</xdr:row>
      <xdr:rowOff>99060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10" sqref="I10"/>
    </sheetView>
  </sheetViews>
  <sheetFormatPr defaultRowHeight="14.4" x14ac:dyDescent="0.3"/>
  <cols>
    <col min="1" max="1" width="21.5546875" customWidth="1"/>
    <col min="2" max="2" width="21.21875" customWidth="1"/>
    <col min="3" max="3" width="22.109375" customWidth="1"/>
    <col min="4" max="4" width="20.21875" customWidth="1"/>
    <col min="9" max="9" width="21.21875" customWidth="1"/>
  </cols>
  <sheetData>
    <row r="1" spans="1:9" ht="23.4" x14ac:dyDescent="0.45">
      <c r="A1" s="31"/>
    </row>
    <row r="2" spans="1:9" x14ac:dyDescent="0.3">
      <c r="A2" s="27"/>
      <c r="B2" s="28" t="s">
        <v>14</v>
      </c>
      <c r="E2" s="2"/>
    </row>
    <row r="3" spans="1:9" ht="25.8" x14ac:dyDescent="0.5">
      <c r="A3" s="21"/>
      <c r="B3" s="32">
        <f>('S1'!K16+'S2'!K16+'S3'!K16+'S4'!K16+'S5'!K16+'S6'!K16+'S7'!K16+'S8'!K16+'S9'!K16)/9</f>
        <v>71.25</v>
      </c>
      <c r="D3" s="48" t="s">
        <v>46</v>
      </c>
      <c r="E3" s="41" t="s">
        <v>51</v>
      </c>
      <c r="F3" s="39"/>
      <c r="I3" s="31" t="s">
        <v>52</v>
      </c>
    </row>
    <row r="4" spans="1:9" x14ac:dyDescent="0.3">
      <c r="I4" t="s">
        <v>53</v>
      </c>
    </row>
    <row r="5" spans="1:9" x14ac:dyDescent="0.3">
      <c r="A5" s="26" t="s">
        <v>38</v>
      </c>
      <c r="B5" s="26"/>
    </row>
    <row r="6" spans="1:9" x14ac:dyDescent="0.3">
      <c r="A6" s="33" t="s">
        <v>27</v>
      </c>
      <c r="B6" s="18">
        <f>('S1'!K16)/B3*10</f>
        <v>10</v>
      </c>
    </row>
    <row r="7" spans="1:9" x14ac:dyDescent="0.3">
      <c r="A7" s="34" t="s">
        <v>45</v>
      </c>
      <c r="B7" s="18">
        <f>('S2'!K16)/B3*10</f>
        <v>10</v>
      </c>
    </row>
    <row r="8" spans="1:9" x14ac:dyDescent="0.3">
      <c r="A8" s="34" t="s">
        <v>40</v>
      </c>
      <c r="B8" s="18">
        <f>('S3'!K16)/B3*10</f>
        <v>10</v>
      </c>
    </row>
    <row r="9" spans="1:9" x14ac:dyDescent="0.3">
      <c r="A9" s="34" t="s">
        <v>32</v>
      </c>
      <c r="B9" s="25">
        <f>('S4'!K16)/B3*10</f>
        <v>10</v>
      </c>
    </row>
    <row r="10" spans="1:9" x14ac:dyDescent="0.3">
      <c r="A10" s="34" t="s">
        <v>33</v>
      </c>
      <c r="B10" s="25">
        <f>('S5'!K16)/B3*10</f>
        <v>10</v>
      </c>
    </row>
    <row r="11" spans="1:9" x14ac:dyDescent="0.3">
      <c r="A11" s="34" t="s">
        <v>34</v>
      </c>
      <c r="B11" s="25">
        <f>('S6'!K16)/B3*10</f>
        <v>10</v>
      </c>
    </row>
    <row r="12" spans="1:9" x14ac:dyDescent="0.3">
      <c r="A12" s="34" t="s">
        <v>35</v>
      </c>
      <c r="B12" s="25">
        <f>('S7'!K16)/B3*10</f>
        <v>10</v>
      </c>
    </row>
    <row r="13" spans="1:9" x14ac:dyDescent="0.3">
      <c r="A13" s="34" t="s">
        <v>36</v>
      </c>
      <c r="B13" s="25">
        <f>('S8'!K16)/B3*10</f>
        <v>10</v>
      </c>
    </row>
    <row r="14" spans="1:9" x14ac:dyDescent="0.3">
      <c r="A14" s="35" t="s">
        <v>37</v>
      </c>
      <c r="B14" s="25">
        <f>('S9'!K16)/B3*10</f>
        <v>10</v>
      </c>
    </row>
    <row r="18" spans="1:4" x14ac:dyDescent="0.3">
      <c r="B18" s="29" t="s">
        <v>43</v>
      </c>
      <c r="C18" s="28" t="s">
        <v>42</v>
      </c>
      <c r="D18" s="30" t="s">
        <v>44</v>
      </c>
    </row>
    <row r="19" spans="1:4" x14ac:dyDescent="0.3">
      <c r="A19" s="20" t="str">
        <f t="shared" ref="A19:A27" si="0">(A6)</f>
        <v>ENGİN ÖZKAN</v>
      </c>
      <c r="B19">
        <f>'S1'!G16</f>
        <v>57</v>
      </c>
      <c r="C19">
        <f>'S1'!H16</f>
        <v>23</v>
      </c>
      <c r="D19">
        <f>'S1'!I16</f>
        <v>0</v>
      </c>
    </row>
    <row r="20" spans="1:4" x14ac:dyDescent="0.3">
      <c r="A20" s="20" t="str">
        <f t="shared" si="0"/>
        <v>FEYZAD</v>
      </c>
      <c r="B20">
        <f>'S2'!G16</f>
        <v>57</v>
      </c>
      <c r="C20">
        <f>'S2'!H16</f>
        <v>23</v>
      </c>
      <c r="D20">
        <f>'S2'!I16</f>
        <v>0</v>
      </c>
    </row>
    <row r="21" spans="1:4" x14ac:dyDescent="0.3">
      <c r="A21" s="20" t="str">
        <f t="shared" si="0"/>
        <v>HASAN</v>
      </c>
      <c r="B21">
        <f>'S3'!G16</f>
        <v>57</v>
      </c>
      <c r="C21">
        <f>'S3'!H16</f>
        <v>23</v>
      </c>
      <c r="D21">
        <f>'S3'!I16</f>
        <v>0</v>
      </c>
    </row>
    <row r="22" spans="1:4" x14ac:dyDescent="0.3">
      <c r="A22" s="20" t="str">
        <f t="shared" si="0"/>
        <v>HATİCE KÜBRA BİLGİÇ</v>
      </c>
      <c r="B22">
        <f>'S4'!G16</f>
        <v>57</v>
      </c>
      <c r="C22">
        <f>'S4'!H16</f>
        <v>23</v>
      </c>
      <c r="D22">
        <f>'S4'!I16</f>
        <v>0</v>
      </c>
    </row>
    <row r="23" spans="1:4" x14ac:dyDescent="0.3">
      <c r="A23" s="20" t="str">
        <f t="shared" si="0"/>
        <v>RECEP ERDEM</v>
      </c>
      <c r="B23">
        <f>'S5'!G16</f>
        <v>57</v>
      </c>
      <c r="C23">
        <f>'S5'!H16</f>
        <v>23</v>
      </c>
      <c r="D23">
        <f>'S5'!I16</f>
        <v>0</v>
      </c>
    </row>
    <row r="24" spans="1:4" x14ac:dyDescent="0.3">
      <c r="A24" s="20" t="str">
        <f t="shared" si="0"/>
        <v>RECEP EREN BİÇEN</v>
      </c>
      <c r="B24">
        <f>'S6'!G16</f>
        <v>57</v>
      </c>
      <c r="C24">
        <f>'S6'!H16</f>
        <v>23</v>
      </c>
      <c r="D24">
        <f>'S6'!I16</f>
        <v>0</v>
      </c>
    </row>
    <row r="25" spans="1:4" x14ac:dyDescent="0.3">
      <c r="A25" s="20" t="str">
        <f t="shared" si="0"/>
        <v>ZEYNEP DESTİCİ</v>
      </c>
      <c r="B25">
        <f>'S7'!G16</f>
        <v>57</v>
      </c>
      <c r="C25">
        <f>'S7'!H16</f>
        <v>23</v>
      </c>
      <c r="D25">
        <f>'S7'!I16</f>
        <v>0</v>
      </c>
    </row>
    <row r="26" spans="1:4" x14ac:dyDescent="0.3">
      <c r="A26" s="20" t="str">
        <f t="shared" si="0"/>
        <v>ZEYNEP NESRİN UMDU</v>
      </c>
      <c r="B26">
        <f>'S8'!G16</f>
        <v>57</v>
      </c>
      <c r="C26">
        <f>'S8'!H16</f>
        <v>23</v>
      </c>
      <c r="D26">
        <f>'S8'!I16</f>
        <v>0</v>
      </c>
    </row>
    <row r="27" spans="1:4" x14ac:dyDescent="0.3">
      <c r="A27" s="20" t="str">
        <f t="shared" si="0"/>
        <v>ZÜBEYDE AKIN</v>
      </c>
      <c r="B27">
        <f>'S9'!G16</f>
        <v>57</v>
      </c>
      <c r="C27">
        <f>'S9'!H16</f>
        <v>23</v>
      </c>
      <c r="D27">
        <f>'S9'!I16</f>
        <v>0</v>
      </c>
    </row>
  </sheetData>
  <conditionalFormatting sqref="B3">
    <cfRule type="cellIs" dxfId="63" priority="1" operator="between">
      <formula>0</formula>
      <formula>50</formula>
    </cfRule>
  </conditionalFormatting>
  <hyperlinks>
    <hyperlink ref="A6" location="'S1'!A1" display="ENGİN ÖZKAN"/>
    <hyperlink ref="A14" location="'S9'!A1" display="ZÜBEYDE AKIN"/>
    <hyperlink ref="A13" location="'S8'!A1" display="ZEYNEP NESRİN UMDU"/>
    <hyperlink ref="A12" location="'S7'!A1" display="ZEYNEP DESTİCİ"/>
    <hyperlink ref="A11" location="'S6'!A1" display="RECEP EREN BİÇEN"/>
    <hyperlink ref="A10" location="'S5'!A1" display="RECEP ERDEM"/>
    <hyperlink ref="A9" location="'S4'!A1" display="HATİCE KÜBRA BİLGİÇ"/>
    <hyperlink ref="A8" location="'S3'!A1" display="HASAN"/>
    <hyperlink ref="A7" location="'S2'!A1" display="FEYZA"/>
    <hyperlink ref="A19" location="'S1'!A1" display="ENGİN ÖZKAN"/>
    <hyperlink ref="A27" location="'S9'!A1" display="ZÜBEYDE AKIN"/>
    <hyperlink ref="A26" location="'S8'!A1" display="ZEYNEP NESRİN UMDU"/>
    <hyperlink ref="A25" location="'S7'!A1" display="ZEYNEP DESTİCİ"/>
    <hyperlink ref="A24" location="'S6'!A1" display="RECEP EREN BİÇEN"/>
    <hyperlink ref="A23" location="'S5'!A1" display="RECEP ERDEM"/>
    <hyperlink ref="A22" location="'S4'!A1" display="HATİCE KÜBRA BİLGİÇ"/>
    <hyperlink ref="A21" location="'S3'!A1" display="HASAN"/>
    <hyperlink ref="A20" location="'S2'!A1" display="FEYZA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G2" sqref="G2"/>
    </sheetView>
  </sheetViews>
  <sheetFormatPr defaultRowHeight="14.4" x14ac:dyDescent="0.3"/>
  <cols>
    <col min="2" max="2" width="20" customWidth="1"/>
    <col min="3" max="3" width="33.6640625" customWidth="1"/>
    <col min="4" max="4" width="4.664062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(MENU!A14)</f>
        <v>ZÜBEYDE AKIN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0" t="str">
        <f>MENU!D3</f>
        <v>YDS DENEME I</v>
      </c>
      <c r="C3" s="36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3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4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5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 t="s">
        <v>48</v>
      </c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6" priority="4" operator="between">
      <formula>0</formula>
      <formula>0</formula>
    </cfRule>
    <cfRule type="cellIs" dxfId="5" priority="5" operator="between">
      <formula>1</formula>
      <formula>2</formula>
    </cfRule>
    <cfRule type="cellIs" dxfId="4" priority="6" operator="between">
      <formula>3</formula>
      <formula>100</formula>
    </cfRule>
  </conditionalFormatting>
  <conditionalFormatting sqref="K16">
    <cfRule type="cellIs" dxfId="3" priority="7" operator="between">
      <formula>0</formula>
      <formula>50</formula>
    </cfRule>
  </conditionalFormatting>
  <conditionalFormatting sqref="B4:B83">
    <cfRule type="cellIs" dxfId="2" priority="1" operator="between">
      <formula>"B"</formula>
      <formula>"B"</formula>
    </cfRule>
    <cfRule type="cellIs" dxfId="1" priority="2" operator="between">
      <formula>"Y"</formula>
      <formula>"Y"</formula>
    </cfRule>
    <cfRule type="cellIs" dxfId="0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O83"/>
  <sheetViews>
    <sheetView zoomScale="80" zoomScaleNormal="80" workbookViewId="0">
      <selection activeCell="A18" sqref="A18"/>
    </sheetView>
  </sheetViews>
  <sheetFormatPr defaultRowHeight="14.4" x14ac:dyDescent="0.3"/>
  <cols>
    <col min="2" max="2" width="19.21875" customWidth="1"/>
    <col min="3" max="3" width="33.6640625" customWidth="1"/>
    <col min="4" max="4" width="3.554687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(MENU!A6)</f>
        <v>ENGİN ÖZKAN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0" t="str">
        <f>MENU!D3</f>
        <v>YDS DENEME I</v>
      </c>
      <c r="C3" s="36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3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0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1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/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62" priority="4" operator="between">
      <formula>0</formula>
      <formula>0</formula>
    </cfRule>
    <cfRule type="cellIs" dxfId="61" priority="5" operator="between">
      <formula>1</formula>
      <formula>2</formula>
    </cfRule>
    <cfRule type="cellIs" dxfId="60" priority="6" operator="between">
      <formula>3</formula>
      <formula>100</formula>
    </cfRule>
  </conditionalFormatting>
  <conditionalFormatting sqref="K16">
    <cfRule type="cellIs" dxfId="59" priority="7" operator="between">
      <formula>0</formula>
      <formula>50</formula>
    </cfRule>
  </conditionalFormatting>
  <conditionalFormatting sqref="B4:B83">
    <cfRule type="cellIs" dxfId="58" priority="1" operator="between">
      <formula>"B"</formula>
      <formula>"B"</formula>
    </cfRule>
    <cfRule type="cellIs" dxfId="57" priority="2" operator="between">
      <formula>"Y"</formula>
      <formula>"Y"</formula>
    </cfRule>
    <cfRule type="cellIs" dxfId="56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E19" sqref="E19"/>
    </sheetView>
  </sheetViews>
  <sheetFormatPr defaultRowHeight="14.4" x14ac:dyDescent="0.3"/>
  <cols>
    <col min="2" max="2" width="18.5546875" customWidth="1"/>
    <col min="3" max="3" width="33.6640625" customWidth="1"/>
    <col min="4" max="4" width="4.3320312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(MENU!A7)</f>
        <v>FEYZAD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0" t="str">
        <f>MENU!D3</f>
        <v>YDS DENEME I</v>
      </c>
      <c r="C3" s="36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3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0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1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/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55" priority="4" operator="between">
      <formula>0</formula>
      <formula>0</formula>
    </cfRule>
    <cfRule type="cellIs" dxfId="54" priority="5" operator="between">
      <formula>1</formula>
      <formula>2</formula>
    </cfRule>
    <cfRule type="cellIs" dxfId="53" priority="6" operator="between">
      <formula>3</formula>
      <formula>100</formula>
    </cfRule>
  </conditionalFormatting>
  <conditionalFormatting sqref="K16">
    <cfRule type="cellIs" dxfId="52" priority="7" operator="between">
      <formula>0</formula>
      <formula>50</formula>
    </cfRule>
  </conditionalFormatting>
  <conditionalFormatting sqref="B4:B83">
    <cfRule type="cellIs" dxfId="51" priority="1" operator="between">
      <formula>"B"</formula>
      <formula>"B"</formula>
    </cfRule>
    <cfRule type="cellIs" dxfId="50" priority="2" operator="between">
      <formula>"Y"</formula>
      <formula>"Y"</formula>
    </cfRule>
    <cfRule type="cellIs" dxfId="49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D27" sqref="D27"/>
    </sheetView>
  </sheetViews>
  <sheetFormatPr defaultRowHeight="14.4" x14ac:dyDescent="0.3"/>
  <cols>
    <col min="2" max="2" width="19.21875" customWidth="1"/>
    <col min="3" max="3" width="33.6640625" customWidth="1"/>
    <col min="4" max="4" width="4.664062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(MENU!A8)</f>
        <v>HASAN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3.4" x14ac:dyDescent="0.45">
      <c r="B3" s="40" t="str">
        <f>MENU!D3</f>
        <v>YDS DENEME I</v>
      </c>
      <c r="C3" s="31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3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0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1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/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48" priority="4" operator="between">
      <formula>0</formula>
      <formula>0</formula>
    </cfRule>
    <cfRule type="cellIs" dxfId="47" priority="5" operator="between">
      <formula>1</formula>
      <formula>2</formula>
    </cfRule>
    <cfRule type="cellIs" dxfId="46" priority="6" operator="between">
      <formula>3</formula>
      <formula>100</formula>
    </cfRule>
  </conditionalFormatting>
  <conditionalFormatting sqref="K16">
    <cfRule type="cellIs" dxfId="45" priority="7" operator="between">
      <formula>0</formula>
      <formula>50</formula>
    </cfRule>
  </conditionalFormatting>
  <conditionalFormatting sqref="B4:B83">
    <cfRule type="cellIs" dxfId="44" priority="1" operator="between">
      <formula>"B"</formula>
      <formula>"B"</formula>
    </cfRule>
    <cfRule type="cellIs" dxfId="43" priority="2" operator="between">
      <formula>"Y"</formula>
      <formula>"Y"</formula>
    </cfRule>
    <cfRule type="cellIs" dxfId="42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D19" sqref="D19"/>
    </sheetView>
  </sheetViews>
  <sheetFormatPr defaultRowHeight="14.4" x14ac:dyDescent="0.3"/>
  <cols>
    <col min="2" max="2" width="19.5546875" customWidth="1"/>
    <col min="3" max="3" width="33.6640625" customWidth="1"/>
    <col min="4" max="4" width="4.3320312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(MENU!A9)</f>
        <v>HATİCE KÜBRA BİLGİÇ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0" t="str">
        <f>MENU!D3</f>
        <v>YDS DENEME I</v>
      </c>
      <c r="C3" s="36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9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0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1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/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41" priority="4" operator="between">
      <formula>0</formula>
      <formula>0</formula>
    </cfRule>
    <cfRule type="cellIs" dxfId="40" priority="5" operator="between">
      <formula>1</formula>
      <formula>2</formula>
    </cfRule>
    <cfRule type="cellIs" dxfId="39" priority="6" operator="between">
      <formula>3</formula>
      <formula>100</formula>
    </cfRule>
  </conditionalFormatting>
  <conditionalFormatting sqref="K16">
    <cfRule type="cellIs" dxfId="38" priority="7" operator="between">
      <formula>0</formula>
      <formula>50</formula>
    </cfRule>
  </conditionalFormatting>
  <conditionalFormatting sqref="B4:B83">
    <cfRule type="cellIs" dxfId="37" priority="1" operator="between">
      <formula>"B"</formula>
      <formula>"B"</formula>
    </cfRule>
    <cfRule type="cellIs" dxfId="36" priority="2" operator="between">
      <formula>"Y"</formula>
      <formula>"Y"</formula>
    </cfRule>
    <cfRule type="cellIs" dxfId="35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B4" sqref="B4:C83"/>
    </sheetView>
  </sheetViews>
  <sheetFormatPr defaultRowHeight="14.4" x14ac:dyDescent="0.3"/>
  <cols>
    <col min="2" max="2" width="19.33203125" customWidth="1"/>
    <col min="3" max="3" width="33.6640625" customWidth="1"/>
    <col min="4" max="4" width="4.664062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(MENU!A10)</f>
        <v>RECEP ERDEM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0" t="str">
        <f>MENU!D3</f>
        <v>YDS DENEME I</v>
      </c>
      <c r="C3" s="36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3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0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1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/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34" priority="4" operator="between">
      <formula>0</formula>
      <formula>0</formula>
    </cfRule>
    <cfRule type="cellIs" dxfId="33" priority="5" operator="between">
      <formula>1</formula>
      <formula>2</formula>
    </cfRule>
    <cfRule type="cellIs" dxfId="32" priority="6" operator="between">
      <formula>3</formula>
      <formula>100</formula>
    </cfRule>
  </conditionalFormatting>
  <conditionalFormatting sqref="K16">
    <cfRule type="cellIs" dxfId="31" priority="7" operator="between">
      <formula>0</formula>
      <formula>50</formula>
    </cfRule>
  </conditionalFormatting>
  <conditionalFormatting sqref="B4:B83">
    <cfRule type="cellIs" dxfId="30" priority="1" operator="between">
      <formula>"B"</formula>
      <formula>"B"</formula>
    </cfRule>
    <cfRule type="cellIs" dxfId="29" priority="2" operator="between">
      <formula>"Y"</formula>
      <formula>"Y"</formula>
    </cfRule>
    <cfRule type="cellIs" dxfId="28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B4" sqref="B4:C83"/>
    </sheetView>
  </sheetViews>
  <sheetFormatPr defaultRowHeight="14.4" x14ac:dyDescent="0.3"/>
  <cols>
    <col min="2" max="2" width="19.5546875" customWidth="1"/>
    <col min="3" max="3" width="33.6640625" customWidth="1"/>
    <col min="4" max="4" width="4.4414062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(MENU!A11)</f>
        <v>RECEP EREN BİÇEN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0" t="str">
        <f>MENU!D3</f>
        <v>YDS DENEME I</v>
      </c>
      <c r="C3" s="36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3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0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1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/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27" priority="4" operator="between">
      <formula>0</formula>
      <formula>0</formula>
    </cfRule>
    <cfRule type="cellIs" dxfId="26" priority="5" operator="between">
      <formula>1</formula>
      <formula>2</formula>
    </cfRule>
    <cfRule type="cellIs" dxfId="25" priority="6" operator="between">
      <formula>3</formula>
      <formula>100</formula>
    </cfRule>
  </conditionalFormatting>
  <conditionalFormatting sqref="K16">
    <cfRule type="cellIs" dxfId="24" priority="7" operator="between">
      <formula>0</formula>
      <formula>50</formula>
    </cfRule>
  </conditionalFormatting>
  <conditionalFormatting sqref="B4:B83">
    <cfRule type="cellIs" dxfId="23" priority="1" operator="between">
      <formula>"B"</formula>
      <formula>"B"</formula>
    </cfRule>
    <cfRule type="cellIs" dxfId="22" priority="2" operator="between">
      <formula>"Y"</formula>
      <formula>"Y"</formula>
    </cfRule>
    <cfRule type="cellIs" dxfId="21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B4" sqref="B4:C83"/>
    </sheetView>
  </sheetViews>
  <sheetFormatPr defaultRowHeight="14.4" x14ac:dyDescent="0.3"/>
  <cols>
    <col min="2" max="2" width="19.77734375" customWidth="1"/>
    <col min="3" max="3" width="33.6640625" customWidth="1"/>
    <col min="4" max="4" width="4.3320312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(MENU!A12)</f>
        <v>ZEYNEP DESTİCİ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0" t="str">
        <f>MENU!D3</f>
        <v>YDS DENEME I</v>
      </c>
      <c r="C3" s="36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3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0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1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/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20" priority="4" operator="between">
      <formula>0</formula>
      <formula>0</formula>
    </cfRule>
    <cfRule type="cellIs" dxfId="19" priority="5" operator="between">
      <formula>1</formula>
      <formula>2</formula>
    </cfRule>
    <cfRule type="cellIs" dxfId="18" priority="6" operator="between">
      <formula>3</formula>
      <formula>100</formula>
    </cfRule>
  </conditionalFormatting>
  <conditionalFormatting sqref="K16">
    <cfRule type="cellIs" dxfId="17" priority="7" operator="between">
      <formula>0</formula>
      <formula>50</formula>
    </cfRule>
  </conditionalFormatting>
  <conditionalFormatting sqref="B4:B83">
    <cfRule type="cellIs" dxfId="16" priority="1" operator="between">
      <formula>"B"</formula>
      <formula>"B"</formula>
    </cfRule>
    <cfRule type="cellIs" dxfId="15" priority="2" operator="between">
      <formula>"Y"</formula>
      <formula>"Y"</formula>
    </cfRule>
    <cfRule type="cellIs" dxfId="14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B4" sqref="B4:C83"/>
    </sheetView>
  </sheetViews>
  <sheetFormatPr defaultRowHeight="14.4" x14ac:dyDescent="0.3"/>
  <cols>
    <col min="2" max="2" width="19.77734375" customWidth="1"/>
    <col min="3" max="3" width="33.6640625" customWidth="1"/>
    <col min="4" max="4" width="5.10937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(MENU!A13)</f>
        <v>ZEYNEP NESRİN UMDU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0" t="str">
        <f>MENU!D3</f>
        <v>YDS DENEME I</v>
      </c>
      <c r="C3" s="36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3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0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1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/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13" priority="4" operator="between">
      <formula>0</formula>
      <formula>0</formula>
    </cfRule>
    <cfRule type="cellIs" dxfId="12" priority="5" operator="between">
      <formula>1</formula>
      <formula>2</formula>
    </cfRule>
    <cfRule type="cellIs" dxfId="11" priority="6" operator="between">
      <formula>3</formula>
      <formula>100</formula>
    </cfRule>
  </conditionalFormatting>
  <conditionalFormatting sqref="K16">
    <cfRule type="cellIs" dxfId="10" priority="7" operator="between">
      <formula>0</formula>
      <formula>50</formula>
    </cfRule>
  </conditionalFormatting>
  <conditionalFormatting sqref="B4:B83">
    <cfRule type="cellIs" dxfId="9" priority="1" operator="between">
      <formula>"B"</formula>
      <formula>"B"</formula>
    </cfRule>
    <cfRule type="cellIs" dxfId="8" priority="2" operator="between">
      <formula>"Y"</formula>
      <formula>"Y"</formula>
    </cfRule>
    <cfRule type="cellIs" dxfId="7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MENU</vt:lpstr>
      <vt:lpstr>S1</vt:lpstr>
      <vt:lpstr>S2</vt:lpstr>
      <vt:lpstr>S3</vt:lpstr>
      <vt:lpstr>S4</vt:lpstr>
      <vt:lpstr>S5</vt:lpstr>
      <vt:lpstr>S6</vt:lpstr>
      <vt:lpstr>S7</vt:lpstr>
      <vt:lpstr>S8</vt:lpstr>
      <vt:lpstr>S9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2021-12-04T23:26:00Z</dcterms:modified>
</cp:coreProperties>
</file>