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Games\WarCraft\все для карт\AI\Месть Кел'Тузада\ии\for timed mission\non-original\"/>
    </mc:Choice>
  </mc:AlternateContent>
  <xr:revisionPtr revIDLastSave="0" documentId="13_ncr:1_{9B9FF9FF-870B-48F8-91AD-E20D0718DDD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Атаки - Тр и Дж (стар.)" sheetId="4" state="hidden" r:id="rId1"/>
    <sheet name="Орк" sheetId="12" r:id="rId2"/>
    <sheet name="Фиол" sheetId="15" state="hidden" r:id="rId3"/>
    <sheet name="Джайна" sheetId="14" r:id="rId4"/>
    <sheet name="Расписание волн - Джайна и Орк" sheetId="11" state="hidden" r:id="rId5"/>
    <sheet name="Для ИИ (Фиол + Зел)" sheetId="7" state="hidden" r:id="rId6"/>
    <sheet name="Базы нежити" sheetId="8" state="hidden" r:id="rId7"/>
    <sheet name="Базы союзников" sheetId="9" state="hidden" r:id="rId8"/>
    <sheet name="Улучшения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2" i="4" l="1"/>
  <c r="AR32" i="4"/>
  <c r="AQ32" i="4"/>
  <c r="AP32" i="4"/>
  <c r="AO32" i="4"/>
  <c r="AN32" i="4"/>
  <c r="AM32" i="4"/>
  <c r="AL32" i="4"/>
  <c r="AK32" i="4"/>
  <c r="AG32" i="4"/>
  <c r="AF32" i="4"/>
  <c r="AE32" i="4"/>
  <c r="AD32" i="4"/>
  <c r="AC32" i="4"/>
  <c r="AB32" i="4"/>
  <c r="AA32" i="4"/>
  <c r="Z32" i="4"/>
  <c r="Y32" i="4"/>
  <c r="X32" i="4"/>
  <c r="AS31" i="4"/>
  <c r="AR31" i="4"/>
  <c r="AQ31" i="4"/>
  <c r="AP31" i="4"/>
  <c r="AO31" i="4"/>
  <c r="AN31" i="4"/>
  <c r="AM31" i="4"/>
  <c r="AL31" i="4"/>
  <c r="AK31" i="4"/>
  <c r="AG31" i="4"/>
  <c r="AF31" i="4"/>
  <c r="AE31" i="4"/>
  <c r="AD31" i="4"/>
  <c r="AC31" i="4"/>
  <c r="AB31" i="4"/>
  <c r="AA31" i="4"/>
  <c r="Z31" i="4"/>
  <c r="Y31" i="4"/>
  <c r="X31" i="4"/>
  <c r="AS30" i="4"/>
  <c r="AR30" i="4"/>
  <c r="AQ30" i="4"/>
  <c r="AP30" i="4"/>
  <c r="AO30" i="4"/>
  <c r="AN30" i="4"/>
  <c r="AM30" i="4"/>
  <c r="AL30" i="4"/>
  <c r="AK30" i="4"/>
  <c r="AG30" i="4"/>
  <c r="AF30" i="4"/>
  <c r="AE30" i="4"/>
  <c r="AD30" i="4"/>
  <c r="AC30" i="4"/>
  <c r="AB30" i="4"/>
  <c r="AA30" i="4"/>
  <c r="Z30" i="4"/>
  <c r="Y30" i="4"/>
  <c r="X30" i="4"/>
  <c r="AS29" i="4"/>
  <c r="AR29" i="4"/>
  <c r="AQ29" i="4"/>
  <c r="AP29" i="4"/>
  <c r="AO29" i="4"/>
  <c r="AN29" i="4"/>
  <c r="AM29" i="4"/>
  <c r="AL29" i="4"/>
  <c r="AK29" i="4"/>
  <c r="AG29" i="4"/>
  <c r="AF29" i="4"/>
  <c r="AE29" i="4"/>
  <c r="AD29" i="4"/>
  <c r="AC29" i="4"/>
  <c r="AB29" i="4"/>
  <c r="AA29" i="4"/>
  <c r="Z29" i="4"/>
  <c r="Y29" i="4"/>
  <c r="X29" i="4"/>
  <c r="AS28" i="4"/>
  <c r="AR28" i="4"/>
  <c r="AQ28" i="4"/>
  <c r="AP28" i="4"/>
  <c r="AO28" i="4"/>
  <c r="AN28" i="4"/>
  <c r="AM28" i="4"/>
  <c r="AL28" i="4"/>
  <c r="AK28" i="4"/>
  <c r="AG28" i="4"/>
  <c r="AF28" i="4"/>
  <c r="AE28" i="4"/>
  <c r="AD28" i="4"/>
  <c r="AC28" i="4"/>
  <c r="AB28" i="4"/>
  <c r="AA28" i="4"/>
  <c r="Z28" i="4"/>
  <c r="Y28" i="4"/>
  <c r="X28" i="4"/>
  <c r="AS27" i="4"/>
  <c r="AR27" i="4"/>
  <c r="AQ27" i="4"/>
  <c r="AP27" i="4"/>
  <c r="AO27" i="4"/>
  <c r="AN27" i="4"/>
  <c r="AM27" i="4"/>
  <c r="AL27" i="4"/>
  <c r="AK27" i="4"/>
  <c r="AG27" i="4"/>
  <c r="AF27" i="4"/>
  <c r="AE27" i="4"/>
  <c r="AD27" i="4"/>
  <c r="AC27" i="4"/>
  <c r="AB27" i="4"/>
  <c r="AA27" i="4"/>
  <c r="Z27" i="4"/>
  <c r="Y27" i="4"/>
  <c r="X27" i="4"/>
  <c r="AS26" i="4"/>
  <c r="AR26" i="4"/>
  <c r="AQ26" i="4"/>
  <c r="AP26" i="4"/>
  <c r="AO26" i="4"/>
  <c r="AN26" i="4"/>
  <c r="AM26" i="4"/>
  <c r="AL26" i="4"/>
  <c r="AK26" i="4"/>
  <c r="AG26" i="4"/>
  <c r="AF26" i="4"/>
  <c r="AE26" i="4"/>
  <c r="AD26" i="4"/>
  <c r="AC26" i="4"/>
  <c r="AB26" i="4"/>
  <c r="AA26" i="4"/>
  <c r="Z26" i="4"/>
  <c r="Y26" i="4"/>
  <c r="X26" i="4"/>
  <c r="AS25" i="4"/>
  <c r="AR25" i="4"/>
  <c r="AQ25" i="4"/>
  <c r="AP25" i="4"/>
  <c r="AO25" i="4"/>
  <c r="AN25" i="4"/>
  <c r="AM25" i="4"/>
  <c r="AL25" i="4"/>
  <c r="AK25" i="4"/>
  <c r="AG25" i="4"/>
  <c r="AF25" i="4"/>
  <c r="AE25" i="4"/>
  <c r="AD25" i="4"/>
  <c r="AC25" i="4"/>
  <c r="AB25" i="4"/>
  <c r="AA25" i="4"/>
  <c r="Z25" i="4"/>
  <c r="Y25" i="4"/>
  <c r="X25" i="4"/>
  <c r="AS24" i="4"/>
  <c r="AR24" i="4"/>
  <c r="AQ24" i="4"/>
  <c r="AP24" i="4"/>
  <c r="AO24" i="4"/>
  <c r="AN24" i="4"/>
  <c r="AM24" i="4"/>
  <c r="AL24" i="4"/>
  <c r="AK24" i="4"/>
  <c r="AG24" i="4"/>
  <c r="AF24" i="4"/>
  <c r="AE24" i="4"/>
  <c r="AD24" i="4"/>
  <c r="AC24" i="4"/>
  <c r="AB24" i="4"/>
  <c r="AA24" i="4"/>
  <c r="Z24" i="4"/>
  <c r="Y24" i="4"/>
  <c r="X24" i="4"/>
  <c r="AS23" i="4"/>
  <c r="AR23" i="4"/>
  <c r="AQ23" i="4"/>
  <c r="AP23" i="4"/>
  <c r="AO23" i="4"/>
  <c r="AN23" i="4"/>
  <c r="AM23" i="4"/>
  <c r="AL23" i="4"/>
  <c r="AK23" i="4"/>
  <c r="AG23" i="4"/>
  <c r="AF23" i="4"/>
  <c r="AE23" i="4"/>
  <c r="AD23" i="4"/>
  <c r="AC23" i="4"/>
  <c r="AB23" i="4"/>
  <c r="AA23" i="4"/>
  <c r="Z23" i="4"/>
  <c r="Y23" i="4"/>
  <c r="X23" i="4"/>
  <c r="AS16" i="4"/>
  <c r="AR16" i="4"/>
  <c r="AQ16" i="4"/>
  <c r="AP16" i="4"/>
  <c r="AO16" i="4"/>
  <c r="AN16" i="4"/>
  <c r="AM16" i="4"/>
  <c r="AL16" i="4"/>
  <c r="AK16" i="4"/>
  <c r="AG16" i="4"/>
  <c r="AF16" i="4"/>
  <c r="AE16" i="4"/>
  <c r="AD16" i="4"/>
  <c r="AC16" i="4"/>
  <c r="AB16" i="4"/>
  <c r="AA16" i="4"/>
  <c r="Z16" i="4"/>
  <c r="Y16" i="4"/>
  <c r="X16" i="4"/>
  <c r="AS15" i="4"/>
  <c r="AR15" i="4"/>
  <c r="AQ15" i="4"/>
  <c r="AP15" i="4"/>
  <c r="AO15" i="4"/>
  <c r="AN15" i="4"/>
  <c r="AM15" i="4"/>
  <c r="AL15" i="4"/>
  <c r="AK15" i="4"/>
  <c r="AG15" i="4"/>
  <c r="AF15" i="4"/>
  <c r="AE15" i="4"/>
  <c r="AD15" i="4"/>
  <c r="AC15" i="4"/>
  <c r="AB15" i="4"/>
  <c r="AA15" i="4"/>
  <c r="Z15" i="4"/>
  <c r="Y15" i="4"/>
  <c r="X15" i="4"/>
  <c r="AS14" i="4"/>
  <c r="AR14" i="4"/>
  <c r="AQ14" i="4"/>
  <c r="AP14" i="4"/>
  <c r="AO14" i="4"/>
  <c r="AN14" i="4"/>
  <c r="AM14" i="4"/>
  <c r="AL14" i="4"/>
  <c r="AK14" i="4"/>
  <c r="AG14" i="4"/>
  <c r="AF14" i="4"/>
  <c r="AE14" i="4"/>
  <c r="AD14" i="4"/>
  <c r="AC14" i="4"/>
  <c r="AB14" i="4"/>
  <c r="AA14" i="4"/>
  <c r="Z14" i="4"/>
  <c r="Y14" i="4"/>
  <c r="X14" i="4"/>
  <c r="AS13" i="4"/>
  <c r="AR13" i="4"/>
  <c r="AQ13" i="4"/>
  <c r="AP13" i="4"/>
  <c r="AO13" i="4"/>
  <c r="AN13" i="4"/>
  <c r="AM13" i="4"/>
  <c r="AL13" i="4"/>
  <c r="AK13" i="4"/>
  <c r="AG13" i="4"/>
  <c r="AF13" i="4"/>
  <c r="AE13" i="4"/>
  <c r="AD13" i="4"/>
  <c r="AC13" i="4"/>
  <c r="AB13" i="4"/>
  <c r="AA13" i="4"/>
  <c r="Z13" i="4"/>
  <c r="Y13" i="4"/>
  <c r="X13" i="4"/>
  <c r="AS12" i="4"/>
  <c r="AR12" i="4"/>
  <c r="AQ12" i="4"/>
  <c r="AP12" i="4"/>
  <c r="AO12" i="4"/>
  <c r="AN12" i="4"/>
  <c r="AM12" i="4"/>
  <c r="AL12" i="4"/>
  <c r="AK12" i="4"/>
  <c r="AG12" i="4"/>
  <c r="AF12" i="4"/>
  <c r="AE12" i="4"/>
  <c r="AD12" i="4"/>
  <c r="AC12" i="4"/>
  <c r="AB12" i="4"/>
  <c r="AA12" i="4"/>
  <c r="Z12" i="4"/>
  <c r="Y12" i="4"/>
  <c r="X12" i="4"/>
  <c r="AS11" i="4"/>
  <c r="AR11" i="4"/>
  <c r="AQ11" i="4"/>
  <c r="AP11" i="4"/>
  <c r="AO11" i="4"/>
  <c r="AN11" i="4"/>
  <c r="AM11" i="4"/>
  <c r="AL11" i="4"/>
  <c r="AK11" i="4"/>
  <c r="AG11" i="4"/>
  <c r="AF11" i="4"/>
  <c r="AE11" i="4"/>
  <c r="AD11" i="4"/>
  <c r="AC11" i="4"/>
  <c r="AB11" i="4"/>
  <c r="AA11" i="4"/>
  <c r="Z11" i="4"/>
  <c r="Y11" i="4"/>
  <c r="X11" i="4"/>
  <c r="AS10" i="4"/>
  <c r="AR10" i="4"/>
  <c r="AQ10" i="4"/>
  <c r="AP10" i="4"/>
  <c r="AO10" i="4"/>
  <c r="AN10" i="4"/>
  <c r="AM10" i="4"/>
  <c r="AL10" i="4"/>
  <c r="AK10" i="4"/>
  <c r="AG10" i="4"/>
  <c r="AF10" i="4"/>
  <c r="AE10" i="4"/>
  <c r="AD10" i="4"/>
  <c r="AC10" i="4"/>
  <c r="AB10" i="4"/>
  <c r="AA10" i="4"/>
  <c r="Z10" i="4"/>
  <c r="Y10" i="4"/>
  <c r="X10" i="4"/>
  <c r="AS9" i="4"/>
  <c r="AR9" i="4"/>
  <c r="AQ9" i="4"/>
  <c r="AP9" i="4"/>
  <c r="AO9" i="4"/>
  <c r="AN9" i="4"/>
  <c r="AM9" i="4"/>
  <c r="AL9" i="4"/>
  <c r="AK9" i="4"/>
  <c r="AG9" i="4"/>
  <c r="AF9" i="4"/>
  <c r="AE9" i="4"/>
  <c r="AD9" i="4"/>
  <c r="AC9" i="4"/>
  <c r="AB9" i="4"/>
  <c r="AA9" i="4"/>
  <c r="Z9" i="4"/>
  <c r="Y9" i="4"/>
  <c r="X9" i="4"/>
  <c r="AS8" i="4"/>
  <c r="AR8" i="4"/>
  <c r="AQ8" i="4"/>
  <c r="AP8" i="4"/>
  <c r="AO8" i="4"/>
  <c r="AN8" i="4"/>
  <c r="AM8" i="4"/>
  <c r="AL8" i="4"/>
  <c r="AK8" i="4"/>
  <c r="AG8" i="4"/>
  <c r="AF8" i="4"/>
  <c r="AE8" i="4"/>
  <c r="AD8" i="4"/>
  <c r="AC8" i="4"/>
  <c r="AB8" i="4"/>
  <c r="AA8" i="4"/>
  <c r="Z8" i="4"/>
  <c r="Y8" i="4"/>
  <c r="X8" i="4"/>
  <c r="AS7" i="4"/>
  <c r="AR7" i="4"/>
  <c r="AQ7" i="4"/>
  <c r="AP7" i="4"/>
  <c r="AO7" i="4"/>
  <c r="AN7" i="4"/>
  <c r="AM7" i="4"/>
  <c r="AL7" i="4"/>
  <c r="AK7" i="4"/>
  <c r="AG7" i="4"/>
  <c r="AF7" i="4"/>
  <c r="AE7" i="4"/>
  <c r="AD7" i="4"/>
  <c r="AC7" i="4"/>
  <c r="AB7" i="4"/>
  <c r="AA7" i="4"/>
  <c r="Z7" i="4"/>
  <c r="Y7" i="4"/>
  <c r="X7" i="4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K15" i="7"/>
  <c r="K14" i="7"/>
  <c r="K13" i="7"/>
  <c r="K12" i="7"/>
  <c r="K11" i="7"/>
  <c r="K10" i="7"/>
  <c r="K9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K8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K7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K6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K30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K29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K28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K27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K26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K25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K24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K23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K22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K21" i="7"/>
  <c r="Y32" i="9"/>
  <c r="T25" i="9" s="1"/>
  <c r="M32" i="9"/>
  <c r="H25" i="9" s="1"/>
  <c r="H8" i="9"/>
  <c r="M17" i="9"/>
  <c r="Y17" i="9"/>
  <c r="T8" i="9" s="1"/>
  <c r="X10" i="8"/>
  <c r="X22" i="8"/>
</calcChain>
</file>

<file path=xl/sharedStrings.xml><?xml version="1.0" encoding="utf-8"?>
<sst xmlns="http://schemas.openxmlformats.org/spreadsheetml/2006/main" count="673" uniqueCount="144">
  <si>
    <t>Джайна</t>
  </si>
  <si>
    <t>Тралл</t>
  </si>
  <si>
    <t>Кел-Тузад</t>
  </si>
  <si>
    <t>Фиол</t>
  </si>
  <si>
    <t>Демоны</t>
  </si>
  <si>
    <t>+</t>
  </si>
  <si>
    <t>-</t>
  </si>
  <si>
    <t>Вурдалак</t>
  </si>
  <si>
    <t>Могильщик</t>
  </si>
  <si>
    <t>Катапульта</t>
  </si>
  <si>
    <t>Мясник</t>
  </si>
  <si>
    <t>Некромант</t>
  </si>
  <si>
    <t>Банши</t>
  </si>
  <si>
    <t>Горгулья</t>
  </si>
  <si>
    <t>Змей</t>
  </si>
  <si>
    <t>Кел-Тузад (герой)</t>
  </si>
  <si>
    <t>Рыцарь с (герой)</t>
  </si>
  <si>
    <t>Страж ужаса</t>
  </si>
  <si>
    <t>Адская гончая</t>
  </si>
  <si>
    <t>Голем</t>
  </si>
  <si>
    <t>ДЖАЙНА</t>
  </si>
  <si>
    <t>Атаки</t>
  </si>
  <si>
    <t>СРЕД</t>
  </si>
  <si>
    <t>СЛОЖ</t>
  </si>
  <si>
    <t>разница</t>
  </si>
  <si>
    <t>2 мин</t>
  </si>
  <si>
    <t>9 оба</t>
  </si>
  <si>
    <t>Рыцарь</t>
  </si>
  <si>
    <t>на сложном</t>
  </si>
  <si>
    <t>рыцарь идет раньше на 1 волну</t>
  </si>
  <si>
    <t>ЗЕЛ</t>
  </si>
  <si>
    <t>ФИОЛ</t>
  </si>
  <si>
    <t>ДЕМОНЫ</t>
  </si>
  <si>
    <t>15 (ФИНАЛ)</t>
  </si>
  <si>
    <t>ФИНАЛ</t>
  </si>
  <si>
    <t>СтатУя</t>
  </si>
  <si>
    <t>Склеп</t>
  </si>
  <si>
    <t>ЗДАН</t>
  </si>
  <si>
    <t>ЮНИТ</t>
  </si>
  <si>
    <t>Стоит на базе</t>
  </si>
  <si>
    <t>Стоит в защите</t>
  </si>
  <si>
    <t>Храм</t>
  </si>
  <si>
    <t>Бойня</t>
  </si>
  <si>
    <t>Кост. Двор</t>
  </si>
  <si>
    <t>Рыцарь (герой)</t>
  </si>
  <si>
    <t>Зиккурат</t>
  </si>
  <si>
    <t>Послушник</t>
  </si>
  <si>
    <t>Еда</t>
  </si>
  <si>
    <t>мин. 6</t>
  </si>
  <si>
    <t>Замок, Алтарь, Лесопилка, Кузница</t>
  </si>
  <si>
    <t>Казармы</t>
  </si>
  <si>
    <t>Святилище</t>
  </si>
  <si>
    <t>Мастер.</t>
  </si>
  <si>
    <t>Гриф.</t>
  </si>
  <si>
    <t>Работник</t>
  </si>
  <si>
    <t>Ферма</t>
  </si>
  <si>
    <t>Пехот.</t>
  </si>
  <si>
    <t>Оруд. Р.</t>
  </si>
  <si>
    <t>Стрелок</t>
  </si>
  <si>
    <t>Прист</t>
  </si>
  <si>
    <t>Волшеб.</t>
  </si>
  <si>
    <t>Грифонья</t>
  </si>
  <si>
    <t>ВЫХОД</t>
  </si>
  <si>
    <t>ОРК</t>
  </si>
  <si>
    <t>Дворец, Лесопилка…</t>
  </si>
  <si>
    <t>Обитель</t>
  </si>
  <si>
    <t>Тотем</t>
  </si>
  <si>
    <t>Зверинец</t>
  </si>
  <si>
    <t>Логово (- Дворец)</t>
  </si>
  <si>
    <t>Ферма (- Замок)</t>
  </si>
  <si>
    <t>Батрак</t>
  </si>
  <si>
    <t>Бугай</t>
  </si>
  <si>
    <t>Волчий</t>
  </si>
  <si>
    <t>Шаман</t>
  </si>
  <si>
    <t>Вуду</t>
  </si>
  <si>
    <t>Головий</t>
  </si>
  <si>
    <t>Веранда</t>
  </si>
  <si>
    <t>Альянс</t>
  </si>
  <si>
    <t>Здания</t>
  </si>
  <si>
    <t>Атака пех.</t>
  </si>
  <si>
    <t>Атака стрел.</t>
  </si>
  <si>
    <t>Защита пех.</t>
  </si>
  <si>
    <t>Защита стрел.</t>
  </si>
  <si>
    <t>Присты</t>
  </si>
  <si>
    <t>Магички</t>
  </si>
  <si>
    <t>Орки</t>
  </si>
  <si>
    <t>Шипы</t>
  </si>
  <si>
    <t>Нетопырь</t>
  </si>
  <si>
    <t>ДОСТУП</t>
  </si>
  <si>
    <t>Таурен</t>
  </si>
  <si>
    <t>Улучшения</t>
  </si>
  <si>
    <t>Атака</t>
  </si>
  <si>
    <t>Защита</t>
  </si>
  <si>
    <t>Фортиф.</t>
  </si>
  <si>
    <t>Таурен-шаман</t>
  </si>
  <si>
    <t>Атака вур.</t>
  </si>
  <si>
    <t>Защита вур.</t>
  </si>
  <si>
    <t>Атака мог.</t>
  </si>
  <si>
    <t>Защита мог.</t>
  </si>
  <si>
    <t>Драконы</t>
  </si>
  <si>
    <t>Горгульи</t>
  </si>
  <si>
    <t>Скорость вур.</t>
  </si>
  <si>
    <t>СРАЗУ</t>
  </si>
  <si>
    <t xml:space="preserve">ПЕРЕД: </t>
  </si>
  <si>
    <t>ВСЕ ОСТ.</t>
  </si>
  <si>
    <t xml:space="preserve">Атака </t>
  </si>
  <si>
    <t>Сфинкс</t>
  </si>
  <si>
    <t>ВСЕГО</t>
  </si>
  <si>
    <t>РЕДАКТИРОВАТЬ ВОЛНЫ ЗДЕСЬ</t>
  </si>
  <si>
    <t>прошло</t>
  </si>
  <si>
    <t>таймер</t>
  </si>
  <si>
    <t>#</t>
  </si>
  <si>
    <t>Вурд</t>
  </si>
  <si>
    <t>Могил</t>
  </si>
  <si>
    <t>Мясн</t>
  </si>
  <si>
    <t>Трупов</t>
  </si>
  <si>
    <t>Горг</t>
  </si>
  <si>
    <t>Некр</t>
  </si>
  <si>
    <t>Лич</t>
  </si>
  <si>
    <t>Гонч</t>
  </si>
  <si>
    <t>Привр</t>
  </si>
  <si>
    <t>/</t>
  </si>
  <si>
    <t>7 / 10</t>
  </si>
  <si>
    <t>2 / 4</t>
  </si>
  <si>
    <t>4 / 7</t>
  </si>
  <si>
    <t>0 / 1</t>
  </si>
  <si>
    <t>4 / 8</t>
  </si>
  <si>
    <t>1 / 2</t>
  </si>
  <si>
    <t>4 / 6</t>
  </si>
  <si>
    <t>1 / 3</t>
  </si>
  <si>
    <t>1 / 1</t>
  </si>
  <si>
    <t>2 / 6</t>
  </si>
  <si>
    <t>4 / 9</t>
  </si>
  <si>
    <t>0 / 2</t>
  </si>
  <si>
    <t>2 / 5</t>
  </si>
  <si>
    <t>1 / 4</t>
  </si>
  <si>
    <t>6 / 10</t>
  </si>
  <si>
    <t>3 / 5</t>
  </si>
  <si>
    <t xml:space="preserve"> </t>
  </si>
  <si>
    <t>2 / 0</t>
  </si>
  <si>
    <t>0 / 4</t>
  </si>
  <si>
    <t>3 / 2</t>
  </si>
  <si>
    <t>2 / 3</t>
  </si>
  <si>
    <t>ДЖАЙН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</si>
</sst>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A3CC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6" borderId="1" xfId="0" applyFill="1" applyBorder="1"/>
    <xf numFmtId="0" fontId="0" fillId="5" borderId="1" xfId="0" applyFill="1" applyBorder="1"/>
    <xf numFmtId="0" fontId="0" fillId="3" borderId="0" xfId="0" applyFill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0" fontId="0" fillId="7" borderId="2" xfId="0" applyFill="1" applyBorder="1"/>
    <xf numFmtId="0" fontId="0" fillId="4" borderId="2" xfId="0" applyFill="1" applyBorder="1"/>
    <xf numFmtId="0" fontId="0" fillId="8" borderId="1" xfId="0" applyFill="1" applyBorder="1"/>
    <xf numFmtId="0" fontId="0" fillId="12" borderId="0" xfId="0" applyFill="1"/>
    <xf numFmtId="0" fontId="0" fillId="13" borderId="1" xfId="0" applyFill="1" applyBorder="1"/>
    <xf numFmtId="0" fontId="0" fillId="14" borderId="1" xfId="0" applyFill="1" applyBorder="1"/>
    <xf numFmtId="0" fontId="0" fillId="8" borderId="2" xfId="0" applyFill="1" applyBorder="1"/>
    <xf numFmtId="0" fontId="0" fillId="6" borderId="2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5" borderId="1" xfId="0" applyFill="1" applyBorder="1"/>
    <xf numFmtId="0" fontId="0" fillId="9" borderId="1" xfId="0" applyFill="1" applyBorder="1"/>
    <xf numFmtId="0" fontId="0" fillId="0" borderId="0" xfId="0" applyAlignment="1">
      <alignment horizontal="right"/>
    </xf>
    <xf numFmtId="49" fontId="0" fillId="0" borderId="0" xfId="0" applyNumberFormat="1"/>
    <xf numFmtId="0" fontId="0" fillId="15" borderId="0" xfId="0" applyFill="1"/>
    <xf numFmtId="0" fontId="2" fillId="0" borderId="0" xfId="0" applyFont="1"/>
    <xf numFmtId="0" fontId="1" fillId="4" borderId="0" xfId="0" applyFont="1" applyFill="1"/>
    <xf numFmtId="0" fontId="0" fillId="12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D7D"/>
      <color rgb="FF8A3CC4"/>
      <color rgb="FF00FF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B881-416B-4C7C-A485-50561C8CDA47}">
  <dimension ref="A2:AS66"/>
  <sheetViews>
    <sheetView topLeftCell="Q1" zoomScale="85" zoomScaleNormal="85" workbookViewId="0">
      <selection activeCell="K65" sqref="K65"/>
    </sheetView>
  </sheetViews>
  <sheetFormatPr defaultRowHeight="15" x14ac:dyDescent="0.25"/>
  <cols>
    <col min="3" max="4" width="11.85546875" bestFit="1" customWidth="1"/>
    <col min="5" max="7" width="11.140625" bestFit="1" customWidth="1"/>
    <col min="10" max="10" width="17.5703125" bestFit="1" customWidth="1"/>
    <col min="11" max="11" width="16.42578125" bestFit="1" customWidth="1"/>
    <col min="12" max="12" width="12.5703125" bestFit="1" customWidth="1"/>
    <col min="13" max="14" width="13.85546875" bestFit="1" customWidth="1"/>
  </cols>
  <sheetData>
    <row r="2" spans="1:45" x14ac:dyDescent="0.25">
      <c r="B2" t="s">
        <v>22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s="5" t="s">
        <v>2</v>
      </c>
      <c r="Q2" s="6" t="s">
        <v>3</v>
      </c>
      <c r="R2" s="7" t="s">
        <v>4</v>
      </c>
    </row>
    <row r="3" spans="1:45" x14ac:dyDescent="0.25">
      <c r="B3" t="s">
        <v>21</v>
      </c>
    </row>
    <row r="4" spans="1:45" x14ac:dyDescent="0.25">
      <c r="A4">
        <v>2</v>
      </c>
      <c r="B4" s="8">
        <v>1</v>
      </c>
      <c r="C4">
        <v>3</v>
      </c>
      <c r="D4">
        <v>1</v>
      </c>
      <c r="W4" s="13" t="s">
        <v>30</v>
      </c>
      <c r="X4" s="13"/>
      <c r="Y4" s="13"/>
      <c r="Z4" s="13"/>
      <c r="AA4" s="13"/>
      <c r="AB4" s="13"/>
      <c r="AC4" s="13"/>
      <c r="AD4" s="13"/>
      <c r="AE4" s="13"/>
      <c r="AF4" s="13"/>
      <c r="AG4" s="13"/>
      <c r="AJ4" s="13" t="s">
        <v>30</v>
      </c>
      <c r="AK4" s="13"/>
      <c r="AL4" s="13"/>
      <c r="AM4" s="13"/>
      <c r="AN4" s="13"/>
      <c r="AO4" s="13"/>
      <c r="AP4" s="13"/>
      <c r="AQ4" s="13"/>
      <c r="AR4" s="13"/>
      <c r="AS4" s="13"/>
    </row>
    <row r="5" spans="1:45" x14ac:dyDescent="0.25">
      <c r="A5">
        <v>4</v>
      </c>
      <c r="B5" s="9">
        <v>2</v>
      </c>
      <c r="C5">
        <v>5</v>
      </c>
      <c r="D5">
        <v>2</v>
      </c>
      <c r="W5" t="s">
        <v>22</v>
      </c>
      <c r="AJ5" t="s">
        <v>23</v>
      </c>
    </row>
    <row r="6" spans="1:45" x14ac:dyDescent="0.25">
      <c r="A6">
        <v>6</v>
      </c>
      <c r="B6" s="8">
        <v>3</v>
      </c>
      <c r="D6">
        <v>4</v>
      </c>
      <c r="H6">
        <v>2</v>
      </c>
      <c r="R6" t="s">
        <v>22</v>
      </c>
      <c r="W6" t="s">
        <v>21</v>
      </c>
      <c r="X6" t="s">
        <v>7</v>
      </c>
      <c r="Y6" t="s">
        <v>8</v>
      </c>
      <c r="Z6" t="s">
        <v>9</v>
      </c>
      <c r="AA6" t="s">
        <v>10</v>
      </c>
      <c r="AB6" t="s">
        <v>11</v>
      </c>
      <c r="AC6" t="s">
        <v>35</v>
      </c>
      <c r="AD6" t="s">
        <v>13</v>
      </c>
      <c r="AE6" t="s">
        <v>14</v>
      </c>
      <c r="AF6" t="s">
        <v>106</v>
      </c>
      <c r="AG6" t="s">
        <v>15</v>
      </c>
      <c r="AJ6" t="s">
        <v>21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13</v>
      </c>
      <c r="AQ6" t="s">
        <v>14</v>
      </c>
      <c r="AR6" t="s">
        <v>35</v>
      </c>
      <c r="AS6" t="s">
        <v>15</v>
      </c>
    </row>
    <row r="7" spans="1:45" x14ac:dyDescent="0.25">
      <c r="A7">
        <v>8</v>
      </c>
      <c r="B7" s="9">
        <v>4</v>
      </c>
      <c r="C7">
        <v>4</v>
      </c>
      <c r="F7">
        <v>1</v>
      </c>
      <c r="G7">
        <v>2</v>
      </c>
      <c r="R7" s="4">
        <v>2</v>
      </c>
      <c r="V7">
        <v>1</v>
      </c>
      <c r="W7" s="12">
        <v>1</v>
      </c>
      <c r="X7" s="1">
        <f>'Атаки - Тр и Дж (стар.)'!C43</f>
        <v>8</v>
      </c>
      <c r="Y7" s="1">
        <f>'Атаки - Тр и Дж (стар.)'!D43</f>
        <v>0</v>
      </c>
      <c r="Z7" s="1">
        <f>'Атаки - Тр и Дж (стар.)'!E43</f>
        <v>0</v>
      </c>
      <c r="AA7" s="1">
        <f>'Атаки - Тр и Дж (стар.)'!F43</f>
        <v>1</v>
      </c>
      <c r="AB7" s="1">
        <f>'Атаки - Тр и Дж (стар.)'!G43</f>
        <v>0</v>
      </c>
      <c r="AC7" s="1">
        <f>'Атаки - Тр и Дж (стар.)'!I43</f>
        <v>0</v>
      </c>
      <c r="AD7" s="1">
        <f>'Атаки - Тр и Дж (стар.)'!J43</f>
        <v>0</v>
      </c>
      <c r="AE7" s="1">
        <f>'Атаки - Тр и Дж (стар.)'!K43</f>
        <v>0</v>
      </c>
      <c r="AF7" s="1">
        <f>'Атаки - Тр и Дж (стар.)'!L43</f>
        <v>0</v>
      </c>
      <c r="AG7" s="1">
        <f>'Атаки - Тр и Дж (стар.)'!M43</f>
        <v>0</v>
      </c>
      <c r="AI7">
        <v>1</v>
      </c>
      <c r="AJ7" s="12">
        <v>1</v>
      </c>
      <c r="AK7" s="1">
        <f>'Атаки - Тр и Дж (стар.)'!U43</f>
        <v>8</v>
      </c>
      <c r="AL7" s="1">
        <f>'Атаки - Тр и Дж (стар.)'!V43</f>
        <v>0</v>
      </c>
      <c r="AM7" s="1">
        <f>'Атаки - Тр и Дж (стар.)'!W43</f>
        <v>0</v>
      </c>
      <c r="AN7" s="1">
        <f>'Атаки - Тр и Дж (стар.)'!X43</f>
        <v>3</v>
      </c>
      <c r="AO7" s="1">
        <f>'Атаки - Тр и Дж (стар.)'!Y43</f>
        <v>1</v>
      </c>
      <c r="AP7" s="1">
        <f>'Атаки - Тр и Дж (стар.)'!Z43</f>
        <v>0</v>
      </c>
      <c r="AQ7" s="1">
        <f>'Атаки - Тр и Дж (стар.)'!AA43</f>
        <v>0</v>
      </c>
      <c r="AR7" s="1">
        <f>'Атаки - Тр и Дж (стар.)'!AB43</f>
        <v>0</v>
      </c>
      <c r="AS7" s="1">
        <f>'Атаки - Тр и Дж (стар.)'!AC43</f>
        <v>0</v>
      </c>
    </row>
    <row r="8" spans="1:45" x14ac:dyDescent="0.25">
      <c r="A8">
        <v>10</v>
      </c>
      <c r="B8" s="9">
        <v>5</v>
      </c>
      <c r="I8">
        <v>3</v>
      </c>
      <c r="R8" s="11">
        <v>3</v>
      </c>
      <c r="V8">
        <v>3</v>
      </c>
      <c r="W8" s="4">
        <v>2</v>
      </c>
      <c r="X8" s="1">
        <f>'Атаки - Тр и Дж (стар.)'!C58</f>
        <v>5</v>
      </c>
      <c r="Y8" s="1">
        <f>'Атаки - Тр и Дж (стар.)'!D58</f>
        <v>0</v>
      </c>
      <c r="Z8" s="1">
        <f>'Атаки - Тр и Дж (стар.)'!E58</f>
        <v>1</v>
      </c>
      <c r="AA8" s="1">
        <f>'Атаки - Тр и Дж (стар.)'!F58</f>
        <v>1</v>
      </c>
      <c r="AB8" s="1">
        <f>'Атаки - Тр и Дж (стар.)'!G58</f>
        <v>0</v>
      </c>
      <c r="AC8" s="1">
        <f>'Атаки - Тр и Дж (стар.)'!H58</f>
        <v>0</v>
      </c>
      <c r="AD8" s="1">
        <f>'Атаки - Тр и Дж (стар.)'!I58</f>
        <v>0</v>
      </c>
      <c r="AE8" s="1">
        <f>'Атаки - Тр и Дж (стар.)'!J58</f>
        <v>0</v>
      </c>
      <c r="AF8" s="1">
        <f>'Атаки - Тр и Дж (стар.)'!K58</f>
        <v>0</v>
      </c>
      <c r="AG8" s="1">
        <f>'Атаки - Тр и Дж (стар.)'!L58</f>
        <v>0</v>
      </c>
      <c r="AI8">
        <v>3</v>
      </c>
      <c r="AJ8" s="4">
        <v>2</v>
      </c>
      <c r="AK8" s="1">
        <f>'Атаки - Тр и Дж (стар.)'!U44</f>
        <v>0</v>
      </c>
      <c r="AL8" s="1">
        <f>'Атаки - Тр и Дж (стар.)'!V44</f>
        <v>0</v>
      </c>
      <c r="AM8" s="1">
        <f>'Атаки - Тр и Дж (стар.)'!W44</f>
        <v>1</v>
      </c>
      <c r="AN8" s="1">
        <f>'Атаки - Тр и Дж (стар.)'!X44</f>
        <v>2</v>
      </c>
      <c r="AO8" s="1">
        <f>'Атаки - Тр и Дж (стар.)'!Y44</f>
        <v>0</v>
      </c>
      <c r="AP8" s="1">
        <f>'Атаки - Тр и Дж (стар.)'!Z44</f>
        <v>8</v>
      </c>
      <c r="AQ8" s="1">
        <f>'Атаки - Тр и Дж (стар.)'!AA44</f>
        <v>1</v>
      </c>
      <c r="AR8" s="1">
        <f>'Атаки - Тр и Дж (стар.)'!AB44</f>
        <v>0</v>
      </c>
      <c r="AS8" s="1">
        <f>'Атаки - Тр и Дж (стар.)'!AC44</f>
        <v>0</v>
      </c>
    </row>
    <row r="9" spans="1:45" x14ac:dyDescent="0.25">
      <c r="A9">
        <v>12</v>
      </c>
      <c r="B9" s="8">
        <v>6</v>
      </c>
      <c r="D9">
        <v>3</v>
      </c>
      <c r="E9">
        <v>1</v>
      </c>
      <c r="F9">
        <v>1</v>
      </c>
      <c r="L9">
        <v>1</v>
      </c>
      <c r="R9" s="4">
        <v>4</v>
      </c>
      <c r="V9">
        <v>6</v>
      </c>
      <c r="W9" s="12">
        <v>3</v>
      </c>
      <c r="X9" s="1">
        <f>'Атаки - Тр и Дж (стар.)'!C45</f>
        <v>4</v>
      </c>
      <c r="Y9" s="1">
        <f>'Атаки - Тр и Дж (стар.)'!D45</f>
        <v>0</v>
      </c>
      <c r="Z9" s="1">
        <f>'Атаки - Тр и Дж (стар.)'!E45</f>
        <v>2</v>
      </c>
      <c r="AA9" s="1">
        <f>'Атаки - Тр и Дж (стар.)'!F45</f>
        <v>3</v>
      </c>
      <c r="AB9" s="1">
        <f>'Атаки - Тр и Дж (стар.)'!G45</f>
        <v>2</v>
      </c>
      <c r="AC9" s="1">
        <f>'Атаки - Тр и Дж (стар.)'!H45</f>
        <v>0</v>
      </c>
      <c r="AD9" s="1">
        <f>'Атаки - Тр и Дж (стар.)'!I45</f>
        <v>0</v>
      </c>
      <c r="AE9" s="1">
        <f>'Атаки - Тр и Дж (стар.)'!J45</f>
        <v>0</v>
      </c>
      <c r="AF9" s="1">
        <f>'Атаки - Тр и Дж (стар.)'!K45</f>
        <v>0</v>
      </c>
      <c r="AG9" s="1">
        <f>'Атаки - Тр и Дж (стар.)'!L45</f>
        <v>0</v>
      </c>
      <c r="AI9">
        <v>6</v>
      </c>
      <c r="AJ9" s="12">
        <v>3</v>
      </c>
      <c r="AK9" s="1">
        <f>'Атаки - Тр и Дж (стар.)'!U45</f>
        <v>0</v>
      </c>
      <c r="AL9" s="1">
        <f>'Атаки - Тр и Дж (стар.)'!V45</f>
        <v>6</v>
      </c>
      <c r="AM9" s="1">
        <f>'Атаки - Тр и Дж (стар.)'!W45</f>
        <v>2</v>
      </c>
      <c r="AN9" s="1">
        <f>'Атаки - Тр и Дж (стар.)'!X45</f>
        <v>2</v>
      </c>
      <c r="AO9" s="1">
        <f>'Атаки - Тр и Дж (стар.)'!Y45</f>
        <v>0</v>
      </c>
      <c r="AP9" s="1">
        <f>'Атаки - Тр и Дж (стар.)'!Z45</f>
        <v>0</v>
      </c>
      <c r="AQ9" s="1">
        <f>'Атаки - Тр и Дж (стар.)'!AA45</f>
        <v>1</v>
      </c>
      <c r="AR9" s="1">
        <f>'Атаки - Тр и Дж (стар.)'!AB45</f>
        <v>0</v>
      </c>
      <c r="AS9" s="1">
        <f>'Атаки - Тр и Дж (стар.)'!AC45</f>
        <v>0</v>
      </c>
    </row>
    <row r="10" spans="1:45" x14ac:dyDescent="0.25">
      <c r="A10">
        <v>14</v>
      </c>
      <c r="B10" s="4">
        <v>7</v>
      </c>
      <c r="M10">
        <v>1</v>
      </c>
      <c r="R10" s="4">
        <v>5</v>
      </c>
      <c r="V10">
        <v>9</v>
      </c>
      <c r="W10" s="4">
        <v>4</v>
      </c>
      <c r="X10" s="1">
        <f>'Атаки - Тр и Дж (стар.)'!C60</f>
        <v>5</v>
      </c>
      <c r="Y10" s="1">
        <f>'Атаки - Тр и Дж (стар.)'!D60</f>
        <v>0</v>
      </c>
      <c r="Z10" s="1">
        <f>'Атаки - Тр и Дж (стар.)'!E60</f>
        <v>0</v>
      </c>
      <c r="AA10" s="1">
        <f>'Атаки - Тр и Дж (стар.)'!F60</f>
        <v>1</v>
      </c>
      <c r="AB10" s="1">
        <f>'Атаки - Тр и Дж (стар.)'!G60</f>
        <v>4</v>
      </c>
      <c r="AC10" s="1">
        <f>'Атаки - Тр и Дж (стар.)'!H60</f>
        <v>0</v>
      </c>
      <c r="AD10" s="1">
        <f>'Атаки - Тр и Дж (стар.)'!I60</f>
        <v>0</v>
      </c>
      <c r="AE10" s="1">
        <f>'Атаки - Тр и Дж (стар.)'!J60</f>
        <v>0</v>
      </c>
      <c r="AF10" s="1">
        <f>'Атаки - Тр и Дж (стар.)'!K60</f>
        <v>0</v>
      </c>
      <c r="AG10" s="1">
        <f>'Атаки - Тр и Дж (стар.)'!L60</f>
        <v>0</v>
      </c>
      <c r="AI10">
        <v>9</v>
      </c>
      <c r="AJ10" s="4">
        <v>4</v>
      </c>
      <c r="AK10" s="1">
        <f>'Атаки - Тр и Дж (стар.)'!U46</f>
        <v>0</v>
      </c>
      <c r="AL10" s="1">
        <f>'Атаки - Тр и Дж (стар.)'!V46</f>
        <v>0</v>
      </c>
      <c r="AM10" s="1">
        <f>'Атаки - Тр и Дж (стар.)'!W46</f>
        <v>0</v>
      </c>
      <c r="AN10" s="1">
        <f>'Атаки - Тр и Дж (стар.)'!X46</f>
        <v>4</v>
      </c>
      <c r="AO10" s="1">
        <f>'Атаки - Тр и Дж (стар.)'!Y46</f>
        <v>0</v>
      </c>
      <c r="AP10" s="1">
        <f>'Атаки - Тр и Дж (стар.)'!Z46</f>
        <v>8</v>
      </c>
      <c r="AQ10" s="1">
        <f>'Атаки - Тр и Дж (стар.)'!AA46</f>
        <v>2</v>
      </c>
      <c r="AR10" s="1">
        <f>'Атаки - Тр и Дж (стар.)'!AB46</f>
        <v>0</v>
      </c>
      <c r="AS10" s="1">
        <f>'Атаки - Тр и Дж (стар.)'!AC46</f>
        <v>0</v>
      </c>
    </row>
    <row r="11" spans="1:45" x14ac:dyDescent="0.25">
      <c r="A11">
        <v>16</v>
      </c>
      <c r="B11" s="9">
        <v>8</v>
      </c>
      <c r="C11">
        <v>6</v>
      </c>
      <c r="E11">
        <v>1</v>
      </c>
      <c r="G11">
        <v>1</v>
      </c>
      <c r="R11" s="4">
        <v>8</v>
      </c>
      <c r="V11">
        <v>12</v>
      </c>
      <c r="W11" s="12">
        <v>5</v>
      </c>
      <c r="X11" s="1">
        <f>'Атаки - Тр и Дж (стар.)'!C47</f>
        <v>0</v>
      </c>
      <c r="Y11" s="1">
        <f>'Атаки - Тр и Дж (стар.)'!D47</f>
        <v>2</v>
      </c>
      <c r="Z11" s="1">
        <f>'Атаки - Тр и Дж (стар.)'!E47</f>
        <v>2</v>
      </c>
      <c r="AA11" s="1">
        <f>'Атаки - Тр и Дж (стар.)'!F47</f>
        <v>3</v>
      </c>
      <c r="AB11" s="1">
        <f>'Атаки - Тр и Дж (стар.)'!G47</f>
        <v>6</v>
      </c>
      <c r="AC11" s="1">
        <f>'Атаки - Тр и Дж (стар.)'!H47</f>
        <v>0</v>
      </c>
      <c r="AD11" s="1">
        <f>'Атаки - Тр и Дж (стар.)'!I47</f>
        <v>1</v>
      </c>
      <c r="AE11" s="1">
        <f>'Атаки - Тр и Дж (стар.)'!J47</f>
        <v>0</v>
      </c>
      <c r="AF11" s="1">
        <f>'Атаки - Тр и Дж (стар.)'!K47</f>
        <v>0</v>
      </c>
      <c r="AG11" s="1">
        <f>'Атаки - Тр и Дж (стар.)'!L47</f>
        <v>2</v>
      </c>
      <c r="AI11">
        <v>12</v>
      </c>
      <c r="AJ11" s="12">
        <v>5</v>
      </c>
      <c r="AK11" s="1">
        <f>'Атаки - Тр и Дж (стар.)'!U47</f>
        <v>0</v>
      </c>
      <c r="AL11" s="1">
        <f>'Атаки - Тр и Дж (стар.)'!V47</f>
        <v>0</v>
      </c>
      <c r="AM11" s="1">
        <f>'Атаки - Тр и Дж (стар.)'!W47</f>
        <v>0</v>
      </c>
      <c r="AN11" s="1">
        <f>'Атаки - Тр и Дж (стар.)'!X47</f>
        <v>0</v>
      </c>
      <c r="AO11" s="1">
        <f>'Атаки - Тр и Дж (стар.)'!Y47</f>
        <v>0</v>
      </c>
      <c r="AP11" s="1">
        <f>'Атаки - Тр и Дж (стар.)'!Z47</f>
        <v>0</v>
      </c>
      <c r="AQ11" s="1">
        <f>'Атаки - Тр и Дж (стар.)'!AA47</f>
        <v>0</v>
      </c>
      <c r="AR11" s="1">
        <f>'Атаки - Тр и Дж (стар.)'!AB47</f>
        <v>8</v>
      </c>
      <c r="AS11" s="1">
        <f>'Атаки - Тр и Дж (стар.)'!AC47</f>
        <v>2</v>
      </c>
    </row>
    <row r="12" spans="1:45" x14ac:dyDescent="0.25">
      <c r="A12">
        <v>18</v>
      </c>
      <c r="B12" s="9">
        <v>9</v>
      </c>
      <c r="E12">
        <v>2</v>
      </c>
      <c r="G12">
        <v>4</v>
      </c>
      <c r="K12">
        <v>1</v>
      </c>
      <c r="R12" s="2" t="s">
        <v>26</v>
      </c>
      <c r="T12" t="s">
        <v>2</v>
      </c>
      <c r="V12">
        <v>15</v>
      </c>
      <c r="W12" s="12">
        <v>6</v>
      </c>
      <c r="X12" s="1">
        <f>'Атаки - Тр и Дж (стар.)'!C48</f>
        <v>0</v>
      </c>
      <c r="Y12" s="1">
        <f>'Атаки - Тр и Дж (стар.)'!D48</f>
        <v>0</v>
      </c>
      <c r="Z12" s="1">
        <f>'Атаки - Тр и Дж (стар.)'!E48</f>
        <v>0</v>
      </c>
      <c r="AA12" s="1">
        <f>'Атаки - Тр и Дж (стар.)'!F48</f>
        <v>0</v>
      </c>
      <c r="AB12" s="1">
        <f>'Атаки - Тр и Дж (стар.)'!G48</f>
        <v>0</v>
      </c>
      <c r="AC12" s="1">
        <f>'Атаки - Тр и Дж (стар.)'!H48</f>
        <v>0</v>
      </c>
      <c r="AD12" s="1">
        <f>'Атаки - Тр и Дж (стар.)'!I48</f>
        <v>0</v>
      </c>
      <c r="AE12" s="1">
        <f>'Атаки - Тр и Дж (стар.)'!J48</f>
        <v>6</v>
      </c>
      <c r="AF12" s="1">
        <f>'Атаки - Тр и Дж (стар.)'!K48</f>
        <v>1</v>
      </c>
      <c r="AG12" s="1">
        <f>'Атаки - Тр и Дж (стар.)'!L48</f>
        <v>2</v>
      </c>
      <c r="AI12">
        <v>15</v>
      </c>
      <c r="AJ12" s="12">
        <v>6</v>
      </c>
      <c r="AK12" s="1">
        <f>'Атаки - Тр и Дж (стар.)'!U48</f>
        <v>0</v>
      </c>
      <c r="AL12" s="1">
        <f>'Атаки - Тр и Дж (стар.)'!V48</f>
        <v>2</v>
      </c>
      <c r="AM12" s="1">
        <f>'Атаки - Тр и Дж (стар.)'!W48</f>
        <v>2</v>
      </c>
      <c r="AN12" s="1">
        <f>'Атаки - Тр и Дж (стар.)'!X48</f>
        <v>4</v>
      </c>
      <c r="AO12" s="1">
        <f>'Атаки - Тр и Дж (стар.)'!Y48</f>
        <v>2</v>
      </c>
      <c r="AP12" s="1">
        <f>'Атаки - Тр и Дж (стар.)'!Z48</f>
        <v>0</v>
      </c>
      <c r="AQ12" s="1">
        <f>'Атаки - Тр и Дж (стар.)'!AA48</f>
        <v>2</v>
      </c>
      <c r="AR12" s="1">
        <f>'Атаки - Тр и Дж (стар.)'!AB48</f>
        <v>0</v>
      </c>
      <c r="AS12" s="1">
        <f>'Атаки - Тр и Дж (стар.)'!AC48</f>
        <v>0</v>
      </c>
    </row>
    <row r="13" spans="1:45" x14ac:dyDescent="0.25">
      <c r="A13">
        <v>20</v>
      </c>
      <c r="B13" s="8">
        <v>10</v>
      </c>
      <c r="I13">
        <v>2</v>
      </c>
      <c r="J13">
        <v>1</v>
      </c>
      <c r="R13" s="4">
        <v>14</v>
      </c>
      <c r="V13">
        <v>18</v>
      </c>
      <c r="W13" s="4">
        <v>7</v>
      </c>
      <c r="X13" s="1">
        <f>'Атаки - Тр и Дж (стар.)'!C63</f>
        <v>0</v>
      </c>
      <c r="Y13" s="1">
        <f>'Атаки - Тр и Дж (стар.)'!D63</f>
        <v>0</v>
      </c>
      <c r="Z13" s="1">
        <f>'Атаки - Тр и Дж (стар.)'!E63</f>
        <v>0</v>
      </c>
      <c r="AA13" s="1">
        <f>'Атаки - Тр и Дж (стар.)'!F63</f>
        <v>0</v>
      </c>
      <c r="AB13" s="1">
        <f>'Атаки - Тр и Дж (стар.)'!G63</f>
        <v>0</v>
      </c>
      <c r="AC13" s="1">
        <f>'Атаки - Тр и Дж (стар.)'!H63</f>
        <v>0</v>
      </c>
      <c r="AD13" s="1">
        <f>'Атаки - Тр и Дж (стар.)'!I63</f>
        <v>0</v>
      </c>
      <c r="AE13" s="1">
        <f>'Атаки - Тр и Дж (стар.)'!J63</f>
        <v>6</v>
      </c>
      <c r="AF13" s="1">
        <f>'Атаки - Тр и Дж (стар.)'!K63</f>
        <v>1</v>
      </c>
      <c r="AG13" s="1">
        <f>'Атаки - Тр и Дж (стар.)'!L63</f>
        <v>2</v>
      </c>
      <c r="AI13">
        <v>18</v>
      </c>
      <c r="AJ13" s="4">
        <v>7</v>
      </c>
      <c r="AK13" s="1">
        <f>'Атаки - Тр и Дж (стар.)'!U49</f>
        <v>0</v>
      </c>
      <c r="AL13" s="1">
        <f>'Атаки - Тр и Дж (стар.)'!V49</f>
        <v>0</v>
      </c>
      <c r="AM13" s="1">
        <f>'Атаки - Тр и Дж (стар.)'!W49</f>
        <v>0</v>
      </c>
      <c r="AN13" s="1">
        <f>'Атаки - Тр и Дж (стар.)'!X49</f>
        <v>0</v>
      </c>
      <c r="AO13" s="1">
        <f>'Атаки - Тр и Дж (стар.)'!Y49</f>
        <v>0</v>
      </c>
      <c r="AP13" s="1">
        <f>'Атаки - Тр и Дж (стар.)'!Z49</f>
        <v>0</v>
      </c>
      <c r="AQ13" s="1">
        <f>'Атаки - Тр и Дж (стар.)'!AA49</f>
        <v>0</v>
      </c>
      <c r="AR13" s="1">
        <f>'Атаки - Тр и Дж (стар.)'!AB49</f>
        <v>5</v>
      </c>
      <c r="AS13" s="1">
        <f>'Атаки - Тр и Дж (стар.)'!AC49</f>
        <v>4</v>
      </c>
    </row>
    <row r="14" spans="1:45" x14ac:dyDescent="0.25">
      <c r="A14">
        <v>22</v>
      </c>
      <c r="B14" s="4">
        <v>11</v>
      </c>
      <c r="N14">
        <v>1</v>
      </c>
      <c r="O14">
        <v>1</v>
      </c>
      <c r="R14" s="11">
        <v>15</v>
      </c>
      <c r="T14" t="s">
        <v>27</v>
      </c>
      <c r="V14">
        <v>21</v>
      </c>
      <c r="W14" s="4">
        <v>8</v>
      </c>
      <c r="X14" s="1">
        <f>'Атаки - Тр и Дж (стар.)'!C64</f>
        <v>4</v>
      </c>
      <c r="Y14" s="1">
        <f>'Атаки - Тр и Дж (стар.)'!D64</f>
        <v>0</v>
      </c>
      <c r="Z14" s="1">
        <f>'Атаки - Тр и Дж (стар.)'!E64</f>
        <v>1</v>
      </c>
      <c r="AA14" s="1">
        <f>'Атаки - Тр и Дж (стар.)'!F64</f>
        <v>1</v>
      </c>
      <c r="AB14" s="1">
        <f>'Атаки - Тр и Дж (стар.)'!G64</f>
        <v>6</v>
      </c>
      <c r="AC14" s="1">
        <f>'Атаки - Тр и Дж (стар.)'!H64</f>
        <v>0</v>
      </c>
      <c r="AD14" s="1">
        <f>'Атаки - Тр и Дж (стар.)'!I64</f>
        <v>2</v>
      </c>
      <c r="AE14" s="1">
        <f>'Атаки - Тр и Дж (стар.)'!J64</f>
        <v>0</v>
      </c>
      <c r="AF14" s="1">
        <f>'Атаки - Тр и Дж (стар.)'!K64</f>
        <v>0</v>
      </c>
      <c r="AG14" s="1">
        <f>'Атаки - Тр и Дж (стар.)'!L64</f>
        <v>0</v>
      </c>
      <c r="AI14">
        <v>21</v>
      </c>
      <c r="AJ14" s="4">
        <v>8</v>
      </c>
      <c r="AK14" s="1">
        <f>'Атаки - Тр и Дж (стар.)'!U50</f>
        <v>0</v>
      </c>
      <c r="AL14" s="1">
        <f>'Атаки - Тр и Дж (стар.)'!V50</f>
        <v>4</v>
      </c>
      <c r="AM14" s="1">
        <f>'Атаки - Тр и Дж (стар.)'!W50</f>
        <v>2</v>
      </c>
      <c r="AN14" s="1">
        <f>'Атаки - Тр и Дж (стар.)'!X50</f>
        <v>3</v>
      </c>
      <c r="AO14" s="1">
        <f>'Атаки - Тр и Дж (стар.)'!Y50</f>
        <v>0</v>
      </c>
      <c r="AP14" s="1">
        <f>'Атаки - Тр и Дж (стар.)'!Z50</f>
        <v>0</v>
      </c>
      <c r="AQ14" s="1">
        <f>'Атаки - Тр и Дж (стар.)'!AA50</f>
        <v>2</v>
      </c>
      <c r="AR14" s="1">
        <f>'Атаки - Тр и Дж (стар.)'!AB50</f>
        <v>0</v>
      </c>
      <c r="AS14" s="1">
        <f>'Атаки - Тр и Дж (стар.)'!AC50</f>
        <v>0</v>
      </c>
    </row>
    <row r="15" spans="1:45" x14ac:dyDescent="0.25">
      <c r="A15">
        <v>24</v>
      </c>
      <c r="B15" s="8">
        <v>12</v>
      </c>
      <c r="D15">
        <v>4</v>
      </c>
      <c r="E15">
        <v>2</v>
      </c>
      <c r="F15">
        <v>1</v>
      </c>
      <c r="R15" s="11">
        <v>21</v>
      </c>
      <c r="V15">
        <v>24</v>
      </c>
      <c r="W15" s="12">
        <v>9</v>
      </c>
      <c r="X15" s="1">
        <f>'Атаки - Тр и Дж (стар.)'!C51</f>
        <v>0</v>
      </c>
      <c r="Y15" s="1">
        <f>'Атаки - Тр и Дж (стар.)'!D51</f>
        <v>5</v>
      </c>
      <c r="Z15" s="1">
        <f>'Атаки - Тр и Дж (стар.)'!E51</f>
        <v>2</v>
      </c>
      <c r="AA15" s="1">
        <f>'Атаки - Тр и Дж (стар.)'!F51</f>
        <v>2</v>
      </c>
      <c r="AB15" s="1">
        <f>'Атаки - Тр и Дж (стар.)'!G51</f>
        <v>1</v>
      </c>
      <c r="AC15" s="1">
        <f>'Атаки - Тр и Дж (стар.)'!H51</f>
        <v>0</v>
      </c>
      <c r="AD15" s="1">
        <f>'Атаки - Тр и Дж (стар.)'!I51</f>
        <v>0</v>
      </c>
      <c r="AE15" s="1">
        <f>'Атаки - Тр и Дж (стар.)'!J51</f>
        <v>0</v>
      </c>
      <c r="AF15" s="1">
        <f>'Атаки - Тр и Дж (стар.)'!K51</f>
        <v>0</v>
      </c>
      <c r="AG15" s="1">
        <f>'Атаки - Тр и Дж (стар.)'!L51</f>
        <v>0</v>
      </c>
      <c r="AI15">
        <v>24</v>
      </c>
      <c r="AJ15" s="12">
        <v>9</v>
      </c>
      <c r="AK15" s="1">
        <f>'Атаки - Тр и Дж (стар.)'!U51</f>
        <v>6</v>
      </c>
      <c r="AL15" s="1">
        <f>'Атаки - Тр и Дж (стар.)'!V51</f>
        <v>0</v>
      </c>
      <c r="AM15" s="1">
        <f>'Атаки - Тр и Дж (стар.)'!W51</f>
        <v>4</v>
      </c>
      <c r="AN15" s="1">
        <f>'Атаки - Тр и Дж (стар.)'!X51</f>
        <v>4</v>
      </c>
      <c r="AO15" s="1">
        <f>'Атаки - Тр и Дж (стар.)'!Y51</f>
        <v>0</v>
      </c>
      <c r="AP15" s="1">
        <f>'Атаки - Тр и Дж (стар.)'!Z51</f>
        <v>0</v>
      </c>
      <c r="AQ15" s="1">
        <f>'Атаки - Тр и Дж (стар.)'!AA51</f>
        <v>2</v>
      </c>
      <c r="AR15" s="1">
        <f>'Атаки - Тр и Дж (стар.)'!AB51</f>
        <v>0</v>
      </c>
      <c r="AS15" s="1">
        <f>'Атаки - Тр и Дж (стар.)'!AC51</f>
        <v>0</v>
      </c>
    </row>
    <row r="16" spans="1:45" x14ac:dyDescent="0.25">
      <c r="A16">
        <v>26</v>
      </c>
      <c r="B16" s="8">
        <v>13</v>
      </c>
      <c r="E16">
        <v>1</v>
      </c>
      <c r="H16">
        <v>5</v>
      </c>
      <c r="R16" s="11">
        <v>27</v>
      </c>
      <c r="V16">
        <v>27</v>
      </c>
      <c r="W16" s="12">
        <v>10</v>
      </c>
      <c r="X16" s="1">
        <f>'Атаки - Тр и Дж (стар.)'!C52</f>
        <v>6</v>
      </c>
      <c r="Y16" s="1">
        <f>'Атаки - Тр и Дж (стар.)'!D52</f>
        <v>0</v>
      </c>
      <c r="Z16" s="1">
        <f>'Атаки - Тр и Дж (стар.)'!E52</f>
        <v>1</v>
      </c>
      <c r="AA16" s="1">
        <f>'Атаки - Тр и Дж (стар.)'!F52</f>
        <v>2</v>
      </c>
      <c r="AB16" s="1">
        <f>'Атаки - Тр и Дж (стар.)'!G52</f>
        <v>6</v>
      </c>
      <c r="AC16" s="1">
        <f>'Атаки - Тр и Дж (стар.)'!H52</f>
        <v>0</v>
      </c>
      <c r="AD16" s="1">
        <f>'Атаки - Тр и Дж (стар.)'!I52</f>
        <v>2</v>
      </c>
      <c r="AE16" s="1">
        <f>'Атаки - Тр и Дж (стар.)'!J52</f>
        <v>0</v>
      </c>
      <c r="AF16" s="1">
        <f>'Атаки - Тр и Дж (стар.)'!K52</f>
        <v>0</v>
      </c>
      <c r="AG16" s="1">
        <f>'Атаки - Тр и Дж (стар.)'!L52</f>
        <v>0</v>
      </c>
      <c r="AI16">
        <v>27</v>
      </c>
      <c r="AJ16" s="12">
        <v>10</v>
      </c>
      <c r="AK16" s="1">
        <f>'Атаки - Тр и Дж (стар.)'!U52</f>
        <v>0</v>
      </c>
      <c r="AL16" s="1">
        <f>'Атаки - Тр и Дж (стар.)'!V52</f>
        <v>0</v>
      </c>
      <c r="AM16" s="1">
        <f>'Атаки - Тр и Дж (стар.)'!W52</f>
        <v>2</v>
      </c>
      <c r="AN16" s="1">
        <f>'Атаки - Тр и Дж (стар.)'!X52</f>
        <v>0</v>
      </c>
      <c r="AO16" s="1">
        <f>'Атаки - Тр и Дж (стар.)'!Y52</f>
        <v>0</v>
      </c>
      <c r="AP16" s="1">
        <f>'Атаки - Тр и Дж (стар.)'!Z52</f>
        <v>0</v>
      </c>
      <c r="AQ16" s="1">
        <f>'Атаки - Тр и Дж (стар.)'!AA52</f>
        <v>0</v>
      </c>
      <c r="AR16" s="1">
        <f>'Атаки - Тр и Дж (стар.)'!AB52</f>
        <v>8</v>
      </c>
      <c r="AS16" s="1">
        <f>'Атаки - Тр и Дж (стар.)'!AC52</f>
        <v>2</v>
      </c>
    </row>
    <row r="17" spans="1:45" x14ac:dyDescent="0.25">
      <c r="A17">
        <v>28</v>
      </c>
      <c r="B17" s="9">
        <v>14</v>
      </c>
      <c r="C17">
        <v>3</v>
      </c>
      <c r="E17">
        <v>1</v>
      </c>
      <c r="F17">
        <v>1</v>
      </c>
      <c r="G17">
        <v>4</v>
      </c>
      <c r="V17">
        <v>30</v>
      </c>
      <c r="W17" t="s">
        <v>34</v>
      </c>
      <c r="AI17">
        <v>30</v>
      </c>
      <c r="AJ17" t="s">
        <v>34</v>
      </c>
    </row>
    <row r="18" spans="1:45" x14ac:dyDescent="0.25">
      <c r="A18">
        <v>30</v>
      </c>
      <c r="B18" s="1">
        <v>15</v>
      </c>
      <c r="R18" t="s">
        <v>23</v>
      </c>
      <c r="V18" t="s">
        <v>107</v>
      </c>
    </row>
    <row r="20" spans="1:45" x14ac:dyDescent="0.25">
      <c r="A20" t="s">
        <v>24</v>
      </c>
      <c r="B20" t="s">
        <v>25</v>
      </c>
      <c r="W20" s="6" t="s">
        <v>31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J20" s="6" t="s">
        <v>31</v>
      </c>
      <c r="AK20" s="6"/>
      <c r="AL20" s="6"/>
      <c r="AM20" s="6"/>
      <c r="AN20" s="6"/>
      <c r="AO20" s="6"/>
      <c r="AP20" s="6"/>
      <c r="AQ20" s="6"/>
      <c r="AR20" s="6"/>
      <c r="AS20" s="6"/>
    </row>
    <row r="21" spans="1:45" x14ac:dyDescent="0.25">
      <c r="W21" t="s">
        <v>22</v>
      </c>
      <c r="AJ21" t="s">
        <v>23</v>
      </c>
    </row>
    <row r="22" spans="1:45" x14ac:dyDescent="0.25">
      <c r="W22" t="s">
        <v>21</v>
      </c>
      <c r="X22" t="s">
        <v>7</v>
      </c>
      <c r="Y22" t="s">
        <v>8</v>
      </c>
      <c r="Z22" t="s">
        <v>9</v>
      </c>
      <c r="AA22" t="s">
        <v>10</v>
      </c>
      <c r="AB22" t="s">
        <v>12</v>
      </c>
      <c r="AC22" t="s">
        <v>13</v>
      </c>
      <c r="AD22" t="s">
        <v>14</v>
      </c>
      <c r="AE22" t="s">
        <v>35</v>
      </c>
      <c r="AF22" t="s">
        <v>106</v>
      </c>
      <c r="AG22" t="s">
        <v>16</v>
      </c>
      <c r="AJ22" t="s">
        <v>21</v>
      </c>
      <c r="AK22" t="s">
        <v>7</v>
      </c>
      <c r="AL22" t="s">
        <v>8</v>
      </c>
      <c r="AM22" t="s">
        <v>9</v>
      </c>
      <c r="AN22" t="s">
        <v>10</v>
      </c>
      <c r="AO22" t="s">
        <v>12</v>
      </c>
      <c r="AP22" t="s">
        <v>13</v>
      </c>
      <c r="AQ22" t="s">
        <v>14</v>
      </c>
      <c r="AR22" t="s">
        <v>35</v>
      </c>
      <c r="AS22" t="s">
        <v>16</v>
      </c>
    </row>
    <row r="23" spans="1:45" x14ac:dyDescent="0.25">
      <c r="B23" t="s">
        <v>23</v>
      </c>
      <c r="C23" t="s">
        <v>7</v>
      </c>
      <c r="D23" t="s">
        <v>8</v>
      </c>
      <c r="E23" t="s">
        <v>9</v>
      </c>
      <c r="F23" t="s">
        <v>10</v>
      </c>
      <c r="G23" t="s">
        <v>11</v>
      </c>
      <c r="H23" t="s">
        <v>12</v>
      </c>
      <c r="I23" t="s">
        <v>13</v>
      </c>
      <c r="J23" t="s">
        <v>14</v>
      </c>
      <c r="K23" t="s">
        <v>15</v>
      </c>
      <c r="L23" t="s">
        <v>16</v>
      </c>
      <c r="M23" t="s">
        <v>17</v>
      </c>
      <c r="N23" t="s">
        <v>18</v>
      </c>
      <c r="O23" t="s">
        <v>19</v>
      </c>
      <c r="V23">
        <v>1</v>
      </c>
      <c r="W23" s="4">
        <v>1</v>
      </c>
      <c r="X23" s="1">
        <f>'Атаки - Тр и Дж (стар.)'!C57</f>
        <v>0</v>
      </c>
      <c r="Y23" s="1">
        <f>'Атаки - Тр и Дж (стар.)'!D57</f>
        <v>4</v>
      </c>
      <c r="Z23" s="1">
        <f>'Атаки - Тр и Дж (стар.)'!E57</f>
        <v>0</v>
      </c>
      <c r="AA23" s="1">
        <f>'Атаки - Тр и Дж (стар.)'!F57</f>
        <v>0</v>
      </c>
      <c r="AB23" s="1">
        <f>'Атаки - Тр и Дж (стар.)'!G57</f>
        <v>0</v>
      </c>
      <c r="AC23" s="1">
        <f>'Атаки - Тр и Дж (стар.)'!H57</f>
        <v>1</v>
      </c>
      <c r="AD23" s="1">
        <f>'Атаки - Тр и Дж (стар.)'!I57</f>
        <v>0</v>
      </c>
      <c r="AE23" s="1">
        <f>'Атаки - Тр и Дж (стар.)'!J57</f>
        <v>0</v>
      </c>
      <c r="AF23" s="1">
        <f>'Атаки - Тр и Дж (стар.)'!K57</f>
        <v>0</v>
      </c>
      <c r="AG23" s="1">
        <f>'Атаки - Тр и Дж (стар.)'!L57</f>
        <v>0</v>
      </c>
      <c r="AI23">
        <v>1</v>
      </c>
      <c r="AJ23" s="4">
        <v>1</v>
      </c>
      <c r="AK23" s="1">
        <f>'Атаки - Тр и Дж (стар.)'!U57</f>
        <v>8</v>
      </c>
      <c r="AL23" s="1">
        <f>'Атаки - Тр и Дж (стар.)'!V57</f>
        <v>2</v>
      </c>
      <c r="AM23" s="1">
        <f>'Атаки - Тр и Дж (стар.)'!W57</f>
        <v>0</v>
      </c>
      <c r="AN23" s="1">
        <f>'Атаки - Тр и Дж (стар.)'!X57</f>
        <v>0</v>
      </c>
      <c r="AO23" s="1">
        <f>'Атаки - Тр и Дж (стар.)'!Y57</f>
        <v>0</v>
      </c>
      <c r="AP23" s="1">
        <f>'Атаки - Тр и Дж (стар.)'!Z57</f>
        <v>0</v>
      </c>
      <c r="AQ23" s="1">
        <f>'Атаки - Тр и Дж (стар.)'!AA57</f>
        <v>1</v>
      </c>
      <c r="AR23" s="1">
        <f>'Атаки - Тр и Дж (стар.)'!AB57</f>
        <v>0</v>
      </c>
      <c r="AS23" s="1">
        <f>'Атаки - Тр и Дж (стар.)'!AC57</f>
        <v>0</v>
      </c>
    </row>
    <row r="24" spans="1:45" x14ac:dyDescent="0.25">
      <c r="B24" t="s">
        <v>21</v>
      </c>
      <c r="V24">
        <v>3</v>
      </c>
      <c r="W24" s="12">
        <v>2</v>
      </c>
      <c r="X24" s="1">
        <f>'Атаки - Тр и Дж (стар.)'!C44</f>
        <v>6</v>
      </c>
      <c r="Y24" s="1">
        <f>'Атаки - Тр и Дж (стар.)'!D44</f>
        <v>4</v>
      </c>
      <c r="Z24" s="1">
        <f>'Атаки - Тр и Дж (стар.)'!E44</f>
        <v>2</v>
      </c>
      <c r="AA24" s="1">
        <f>'Атаки - Тр и Дж (стар.)'!F44</f>
        <v>1</v>
      </c>
      <c r="AB24" s="1">
        <f>'Атаки - Тр и Дж (стар.)'!G44</f>
        <v>0</v>
      </c>
      <c r="AC24" s="1">
        <f>'Атаки - Тр и Дж (стар.)'!H44</f>
        <v>0</v>
      </c>
      <c r="AD24" s="1">
        <f>'Атаки - Тр и Дж (стар.)'!I44</f>
        <v>0</v>
      </c>
      <c r="AE24" s="1">
        <f>'Атаки - Тр и Дж (стар.)'!J44</f>
        <v>0</v>
      </c>
      <c r="AF24" s="1">
        <f>'Атаки - Тр и Дж (стар.)'!K44</f>
        <v>0</v>
      </c>
      <c r="AG24" s="1">
        <f>'Атаки - Тр и Дж (стар.)'!L44</f>
        <v>0</v>
      </c>
      <c r="AI24">
        <v>3</v>
      </c>
      <c r="AJ24" s="12">
        <v>2</v>
      </c>
      <c r="AK24" s="1">
        <f>'Атаки - Тр и Дж (стар.)'!U58</f>
        <v>6</v>
      </c>
      <c r="AL24" s="1">
        <f>'Атаки - Тр и Дж (стар.)'!V58</f>
        <v>0</v>
      </c>
      <c r="AM24" s="1">
        <f>'Атаки - Тр и Дж (стар.)'!W58</f>
        <v>1</v>
      </c>
      <c r="AN24" s="1">
        <f>'Атаки - Тр и Дж (стар.)'!X58</f>
        <v>0</v>
      </c>
      <c r="AO24" s="1">
        <f>'Атаки - Тр и Дж (стар.)'!Y58</f>
        <v>8</v>
      </c>
      <c r="AP24" s="1">
        <f>'Атаки - Тр и Дж (стар.)'!Z58</f>
        <v>0</v>
      </c>
      <c r="AQ24" s="1">
        <f>'Атаки - Тр и Дж (стар.)'!AA58</f>
        <v>0</v>
      </c>
      <c r="AR24" s="1">
        <f>'Атаки - Тр и Дж (стар.)'!AB58</f>
        <v>0</v>
      </c>
      <c r="AS24" s="1">
        <f>'Атаки - Тр и Дж (стар.)'!AC58</f>
        <v>0</v>
      </c>
    </row>
    <row r="25" spans="1:45" x14ac:dyDescent="0.25">
      <c r="A25">
        <v>2</v>
      </c>
      <c r="B25" s="8">
        <v>1</v>
      </c>
      <c r="C25">
        <v>5</v>
      </c>
      <c r="D25">
        <v>2</v>
      </c>
      <c r="V25">
        <v>6</v>
      </c>
      <c r="W25" s="4">
        <v>3</v>
      </c>
      <c r="X25" s="1">
        <f>'Атаки - Тр и Дж (стар.)'!C59</f>
        <v>8</v>
      </c>
      <c r="Y25" s="1">
        <f>'Атаки - Тр и Дж (стар.)'!D59</f>
        <v>0</v>
      </c>
      <c r="Z25" s="1">
        <f>'Атаки - Тр и Дж (стар.)'!E59</f>
        <v>1</v>
      </c>
      <c r="AA25" s="1">
        <f>'Атаки - Тр и Дж (стар.)'!F59</f>
        <v>0</v>
      </c>
      <c r="AB25" s="1">
        <f>'Атаки - Тр и Дж (стар.)'!G59</f>
        <v>0</v>
      </c>
      <c r="AC25" s="1">
        <f>'Атаки - Тр и Дж (стар.)'!H59</f>
        <v>0</v>
      </c>
      <c r="AD25" s="1">
        <f>'Атаки - Тр и Дж (стар.)'!I59</f>
        <v>1</v>
      </c>
      <c r="AE25" s="1">
        <f>'Атаки - Тр и Дж (стар.)'!J59</f>
        <v>0</v>
      </c>
      <c r="AF25" s="1">
        <f>'Атаки - Тр и Дж (стар.)'!K59</f>
        <v>0</v>
      </c>
      <c r="AG25" s="1">
        <f>'Атаки - Тр и Дж (стар.)'!L59</f>
        <v>0</v>
      </c>
      <c r="AI25">
        <v>6</v>
      </c>
      <c r="AJ25" s="4">
        <v>3</v>
      </c>
      <c r="AK25" s="1">
        <f>'Атаки - Тр и Дж (стар.)'!U59</f>
        <v>0</v>
      </c>
      <c r="AL25" s="1">
        <f>'Атаки - Тр и Дж (стар.)'!V59</f>
        <v>0</v>
      </c>
      <c r="AM25" s="1">
        <f>'Атаки - Тр и Дж (стар.)'!W59</f>
        <v>1</v>
      </c>
      <c r="AN25" s="1">
        <f>'Атаки - Тр и Дж (стар.)'!X59</f>
        <v>2</v>
      </c>
      <c r="AO25" s="1">
        <f>'Атаки - Тр и Дж (стар.)'!Y59</f>
        <v>0</v>
      </c>
      <c r="AP25" s="1">
        <f>'Атаки - Тр и Дж (стар.)'!Z59</f>
        <v>9</v>
      </c>
      <c r="AQ25" s="1">
        <f>'Атаки - Тр и Дж (стар.)'!AA59</f>
        <v>1</v>
      </c>
      <c r="AR25" s="1">
        <f>'Атаки - Тр и Дж (стар.)'!AB59</f>
        <v>0</v>
      </c>
      <c r="AS25" s="1">
        <f>'Атаки - Тр и Дж (стар.)'!AC59</f>
        <v>0</v>
      </c>
    </row>
    <row r="26" spans="1:45" x14ac:dyDescent="0.25">
      <c r="A26">
        <v>4</v>
      </c>
      <c r="B26" s="9">
        <v>2</v>
      </c>
      <c r="C26">
        <v>7</v>
      </c>
      <c r="D26">
        <v>3</v>
      </c>
      <c r="V26">
        <v>9</v>
      </c>
      <c r="W26" s="12">
        <v>4</v>
      </c>
      <c r="X26" s="1">
        <f>'Атаки - Тр и Дж (стар.)'!C46</f>
        <v>0</v>
      </c>
      <c r="Y26" s="1">
        <f>'Атаки - Тр и Дж (стар.)'!D46</f>
        <v>0</v>
      </c>
      <c r="Z26" s="1">
        <f>'Атаки - Тр и Дж (стар.)'!E46</f>
        <v>0</v>
      </c>
      <c r="AA26" s="1">
        <f>'Атаки - Тр и Дж (стар.)'!F46</f>
        <v>0</v>
      </c>
      <c r="AB26" s="1">
        <f>'Атаки - Тр и Дж (стар.)'!G46</f>
        <v>0</v>
      </c>
      <c r="AC26" s="1">
        <f>'Атаки - Тр и Дж (стар.)'!H46</f>
        <v>0</v>
      </c>
      <c r="AD26" s="1">
        <f>'Атаки - Тр и Дж (стар.)'!I46</f>
        <v>0</v>
      </c>
      <c r="AE26" s="1">
        <f>'Атаки - Тр и Дж (стар.)'!J46</f>
        <v>0</v>
      </c>
      <c r="AF26" s="1">
        <f>'Атаки - Тр и Дж (стар.)'!K46</f>
        <v>0</v>
      </c>
      <c r="AG26" s="1">
        <f>'Атаки - Тр и Дж (стар.)'!L46</f>
        <v>0</v>
      </c>
      <c r="AI26">
        <v>9</v>
      </c>
      <c r="AJ26" s="12">
        <v>4</v>
      </c>
      <c r="AK26" s="1">
        <f>'Атаки - Тр и Дж (стар.)'!U60</f>
        <v>0</v>
      </c>
      <c r="AL26" s="1">
        <f>'Атаки - Тр и Дж (стар.)'!V60</f>
        <v>0</v>
      </c>
      <c r="AM26" s="1">
        <f>'Атаки - Тр и Дж (стар.)'!W60</f>
        <v>0</v>
      </c>
      <c r="AN26" s="1">
        <f>'Атаки - Тр и Дж (стар.)'!X60</f>
        <v>0</v>
      </c>
      <c r="AO26" s="1">
        <f>'Атаки - Тр и Дж (стар.)'!Y60</f>
        <v>0</v>
      </c>
      <c r="AP26" s="1">
        <f>'Атаки - Тр и Дж (стар.)'!Z60</f>
        <v>0</v>
      </c>
      <c r="AQ26" s="1">
        <f>'Атаки - Тр и Дж (стар.)'!AA60</f>
        <v>0</v>
      </c>
      <c r="AR26" s="1">
        <f>'Атаки - Тр и Дж (стар.)'!AB60</f>
        <v>7</v>
      </c>
      <c r="AS26" s="1">
        <f>'Атаки - Тр и Дж (стар.)'!AC60</f>
        <v>2</v>
      </c>
    </row>
    <row r="27" spans="1:45" x14ac:dyDescent="0.25">
      <c r="A27">
        <v>6</v>
      </c>
      <c r="B27" s="8">
        <v>3</v>
      </c>
      <c r="E27">
        <v>1</v>
      </c>
      <c r="F27">
        <v>1</v>
      </c>
      <c r="H27">
        <v>3</v>
      </c>
      <c r="V27">
        <v>12</v>
      </c>
      <c r="W27" s="4">
        <v>5</v>
      </c>
      <c r="X27" s="1">
        <f>'Атаки - Тр и Дж (стар.)'!C61</f>
        <v>0</v>
      </c>
      <c r="Y27" s="1">
        <f>'Атаки - Тр и Дж (стар.)'!D61</f>
        <v>0</v>
      </c>
      <c r="Z27" s="1">
        <f>'Атаки - Тр и Дж (стар.)'!E61</f>
        <v>2</v>
      </c>
      <c r="AA27" s="1">
        <f>'Атаки - Тр и Дж (стар.)'!F61</f>
        <v>0</v>
      </c>
      <c r="AB27" s="1">
        <f>'Атаки - Тр и Дж (стар.)'!G61</f>
        <v>0</v>
      </c>
      <c r="AC27" s="1">
        <f>'Атаки - Тр и Дж (стар.)'!H61</f>
        <v>6</v>
      </c>
      <c r="AD27" s="1">
        <f>'Атаки - Тр и Дж (стар.)'!I61</f>
        <v>1</v>
      </c>
      <c r="AE27" s="1">
        <f>'Атаки - Тр и Дж (стар.)'!J61</f>
        <v>0</v>
      </c>
      <c r="AF27" s="1">
        <f>'Атаки - Тр и Дж (стар.)'!K61</f>
        <v>0</v>
      </c>
      <c r="AG27" s="1">
        <f>'Атаки - Тр и Дж (стар.)'!L61</f>
        <v>0</v>
      </c>
      <c r="AI27">
        <v>12</v>
      </c>
      <c r="AJ27" s="4">
        <v>5</v>
      </c>
      <c r="AK27" s="1">
        <f>'Атаки - Тр и Дж (стар.)'!U61</f>
        <v>6</v>
      </c>
      <c r="AL27" s="1">
        <f>'Атаки - Тр и Дж (стар.)'!V61</f>
        <v>0</v>
      </c>
      <c r="AM27" s="1">
        <f>'Атаки - Тр и Дж (стар.)'!W61</f>
        <v>2</v>
      </c>
      <c r="AN27" s="1">
        <f>'Атаки - Тр и Дж (стар.)'!X61</f>
        <v>4</v>
      </c>
      <c r="AO27" s="1">
        <f>'Атаки - Тр и Дж (стар.)'!Y61</f>
        <v>0</v>
      </c>
      <c r="AP27" s="1">
        <f>'Атаки - Тр и Дж (стар.)'!Z61</f>
        <v>2</v>
      </c>
      <c r="AQ27" s="1">
        <f>'Атаки - Тр и Дж (стар.)'!AA61</f>
        <v>0</v>
      </c>
      <c r="AR27" s="1">
        <f>'Атаки - Тр и Дж (стар.)'!AB61</f>
        <v>0</v>
      </c>
      <c r="AS27" s="1">
        <f>'Атаки - Тр и Дж (стар.)'!AC61</f>
        <v>0</v>
      </c>
    </row>
    <row r="28" spans="1:45" x14ac:dyDescent="0.25">
      <c r="A28">
        <v>8</v>
      </c>
      <c r="B28" s="4">
        <v>4</v>
      </c>
      <c r="N28">
        <v>4</v>
      </c>
      <c r="V28">
        <v>15</v>
      </c>
      <c r="W28" s="4">
        <v>6</v>
      </c>
      <c r="X28" s="1">
        <f>'Атаки - Тр и Дж (стар.)'!C62</f>
        <v>0</v>
      </c>
      <c r="Y28" s="1">
        <f>'Атаки - Тр и Дж (стар.)'!D62</f>
        <v>4</v>
      </c>
      <c r="Z28" s="1">
        <f>'Атаки - Тр и Дж (стар.)'!E62</f>
        <v>2</v>
      </c>
      <c r="AA28" s="1">
        <f>'Атаки - Тр и Дж (стар.)'!F62</f>
        <v>2</v>
      </c>
      <c r="AB28" s="1">
        <f>'Атаки - Тр и Дж (стар.)'!G62</f>
        <v>0</v>
      </c>
      <c r="AC28" s="1">
        <f>'Атаки - Тр и Дж (стар.)'!H62</f>
        <v>0</v>
      </c>
      <c r="AD28" s="1">
        <f>'Атаки - Тр и Дж (стар.)'!I62</f>
        <v>1</v>
      </c>
      <c r="AE28" s="1">
        <f>'Атаки - Тр и Дж (стар.)'!J62</f>
        <v>0</v>
      </c>
      <c r="AF28" s="1">
        <f>'Атаки - Тр и Дж (стар.)'!K62</f>
        <v>0</v>
      </c>
      <c r="AG28" s="1">
        <f>'Атаки - Тр и Дж (стар.)'!L62</f>
        <v>0</v>
      </c>
      <c r="AI28">
        <v>15</v>
      </c>
      <c r="AJ28" s="4">
        <v>6</v>
      </c>
      <c r="AK28" s="1">
        <f>'Атаки - Тр и Дж (стар.)'!U62</f>
        <v>0</v>
      </c>
      <c r="AL28" s="1">
        <f>'Атаки - Тр и Дж (стар.)'!V62</f>
        <v>0</v>
      </c>
      <c r="AM28" s="1">
        <f>'Атаки - Тр и Дж (стар.)'!W62</f>
        <v>0</v>
      </c>
      <c r="AN28" s="1">
        <f>'Атаки - Тр и Дж (стар.)'!X62</f>
        <v>0</v>
      </c>
      <c r="AO28" s="1">
        <f>'Атаки - Тр и Дж (стар.)'!Y62</f>
        <v>0</v>
      </c>
      <c r="AP28" s="1">
        <f>'Атаки - Тр и Дж (стар.)'!Z62</f>
        <v>0</v>
      </c>
      <c r="AQ28" s="1">
        <f>'Атаки - Тр и Дж (стар.)'!AA62</f>
        <v>0</v>
      </c>
      <c r="AR28" s="1">
        <f>'Атаки - Тр и Дж (стар.)'!AB62</f>
        <v>5</v>
      </c>
      <c r="AS28" s="1">
        <f>'Атаки - Тр и Дж (стар.)'!AC62</f>
        <v>3</v>
      </c>
    </row>
    <row r="29" spans="1:45" x14ac:dyDescent="0.25">
      <c r="A29">
        <v>10</v>
      </c>
      <c r="B29" s="9">
        <v>5</v>
      </c>
      <c r="I29">
        <v>6</v>
      </c>
      <c r="V29">
        <v>18</v>
      </c>
      <c r="W29" s="12">
        <v>7</v>
      </c>
      <c r="X29" s="1">
        <f>'Атаки - Тр и Дж (стар.)'!C49</f>
        <v>0</v>
      </c>
      <c r="Y29" s="1">
        <f>'Атаки - Тр и Дж (стар.)'!D49</f>
        <v>2</v>
      </c>
      <c r="Z29" s="1">
        <f>'Атаки - Тр и Дж (стар.)'!E49</f>
        <v>0</v>
      </c>
      <c r="AA29" s="1">
        <f>'Атаки - Тр и Дж (стар.)'!F49</f>
        <v>1</v>
      </c>
      <c r="AB29" s="1">
        <f>'Атаки - Тр и Дж (стар.)'!G49</f>
        <v>0</v>
      </c>
      <c r="AC29" s="1">
        <f>'Атаки - Тр и Дж (стар.)'!H49</f>
        <v>8</v>
      </c>
      <c r="AD29" s="1">
        <f>'Атаки - Тр и Дж (стар.)'!I49</f>
        <v>2</v>
      </c>
      <c r="AE29" s="1">
        <f>'Атаки - Тр и Дж (стар.)'!J49</f>
        <v>0</v>
      </c>
      <c r="AF29" s="1">
        <f>'Атаки - Тр и Дж (стар.)'!K49</f>
        <v>0</v>
      </c>
      <c r="AG29" s="1">
        <f>'Атаки - Тр и Дж (стар.)'!L49</f>
        <v>0</v>
      </c>
      <c r="AI29">
        <v>18</v>
      </c>
      <c r="AJ29" s="12">
        <v>7</v>
      </c>
      <c r="AK29" s="1">
        <f>'Атаки - Тр и Дж (стар.)'!U63</f>
        <v>3</v>
      </c>
      <c r="AL29" s="1">
        <f>'Атаки - Тр и Дж (стар.)'!V63</f>
        <v>2</v>
      </c>
      <c r="AM29" s="1">
        <f>'Атаки - Тр и Дж (стар.)'!W63</f>
        <v>1</v>
      </c>
      <c r="AN29" s="1">
        <f>'Атаки - Тр и Дж (стар.)'!X63</f>
        <v>4</v>
      </c>
      <c r="AO29" s="1">
        <f>'Атаки - Тр и Дж (стар.)'!Y63</f>
        <v>4</v>
      </c>
      <c r="AP29" s="1">
        <f>'Атаки - Тр и Дж (стар.)'!Z63</f>
        <v>0</v>
      </c>
      <c r="AQ29" s="1">
        <f>'Атаки - Тр и Дж (стар.)'!AA63</f>
        <v>2</v>
      </c>
      <c r="AR29" s="1">
        <f>'Атаки - Тр и Дж (стар.)'!AB63</f>
        <v>0</v>
      </c>
      <c r="AS29" s="1">
        <f>'Атаки - Тр и Дж (стар.)'!AC63</f>
        <v>0</v>
      </c>
    </row>
    <row r="30" spans="1:45" x14ac:dyDescent="0.25">
      <c r="A30">
        <v>12</v>
      </c>
      <c r="B30" s="8">
        <v>6</v>
      </c>
      <c r="D30">
        <v>5</v>
      </c>
      <c r="E30">
        <v>2</v>
      </c>
      <c r="F30">
        <v>2</v>
      </c>
      <c r="L30">
        <v>1</v>
      </c>
      <c r="V30">
        <v>21</v>
      </c>
      <c r="W30" s="12">
        <v>8</v>
      </c>
      <c r="X30" s="1">
        <f>'Атаки - Тр и Дж (стар.)'!C50</f>
        <v>0</v>
      </c>
      <c r="Y30" s="1">
        <f>'Атаки - Тр и Дж (стар.)'!D50</f>
        <v>0</v>
      </c>
      <c r="Z30" s="1">
        <f>'Атаки - Тр и Дж (стар.)'!E50</f>
        <v>1</v>
      </c>
      <c r="AA30" s="1">
        <f>'Атаки - Тр и Дж (стар.)'!F50</f>
        <v>2</v>
      </c>
      <c r="AB30" s="1">
        <f>'Атаки - Тр и Дж (стар.)'!G50</f>
        <v>0</v>
      </c>
      <c r="AC30" s="1">
        <f>'Атаки - Тр и Дж (стар.)'!H50</f>
        <v>4</v>
      </c>
      <c r="AD30" s="1">
        <f>'Атаки - Тр и Дж (стар.)'!I50</f>
        <v>1</v>
      </c>
      <c r="AE30" s="1">
        <f>'Атаки - Тр и Дж (стар.)'!J50</f>
        <v>4</v>
      </c>
      <c r="AF30" s="1">
        <f>'Атаки - Тр и Дж (стар.)'!K50</f>
        <v>0</v>
      </c>
      <c r="AG30" s="1">
        <f>'Атаки - Тр и Дж (стар.)'!L50</f>
        <v>0</v>
      </c>
      <c r="AI30">
        <v>21</v>
      </c>
      <c r="AJ30" s="12">
        <v>8</v>
      </c>
      <c r="AK30" s="1">
        <f>'Атаки - Тр и Дж (стар.)'!U64</f>
        <v>10</v>
      </c>
      <c r="AL30" s="1">
        <f>'Атаки - Тр и Дж (стар.)'!V64</f>
        <v>0</v>
      </c>
      <c r="AM30" s="1">
        <f>'Атаки - Тр и Дж (стар.)'!W64</f>
        <v>1</v>
      </c>
      <c r="AN30" s="1">
        <f>'Атаки - Тр и Дж (стар.)'!X64</f>
        <v>2</v>
      </c>
      <c r="AO30" s="1">
        <f>'Атаки - Тр и Дж (стар.)'!Y64</f>
        <v>5</v>
      </c>
      <c r="AP30" s="1">
        <f>'Атаки - Тр и Дж (стар.)'!Z64</f>
        <v>0</v>
      </c>
      <c r="AQ30" s="1">
        <f>'Атаки - Тр и Дж (стар.)'!AA64</f>
        <v>0</v>
      </c>
      <c r="AR30" s="1">
        <f>'Атаки - Тр и Дж (стар.)'!AB64</f>
        <v>0</v>
      </c>
      <c r="AS30" s="1">
        <f>'Атаки - Тр и Дж (стар.)'!AC64</f>
        <v>0</v>
      </c>
    </row>
    <row r="31" spans="1:45" x14ac:dyDescent="0.25">
      <c r="A31">
        <v>14</v>
      </c>
      <c r="B31" s="4">
        <v>7</v>
      </c>
      <c r="M31">
        <v>1</v>
      </c>
      <c r="O31">
        <v>1</v>
      </c>
      <c r="V31">
        <v>24</v>
      </c>
      <c r="W31" s="4">
        <v>9</v>
      </c>
      <c r="X31" s="1">
        <f>'Атаки - Тр и Дж (стар.)'!C65</f>
        <v>0</v>
      </c>
      <c r="Y31" s="1">
        <f>'Атаки - Тр и Дж (стар.)'!D65</f>
        <v>6</v>
      </c>
      <c r="Z31" s="1">
        <f>'Атаки - Тр и Дж (стар.)'!E65</f>
        <v>2</v>
      </c>
      <c r="AA31" s="1">
        <f>'Атаки - Тр и Дж (стар.)'!F65</f>
        <v>2</v>
      </c>
      <c r="AB31" s="1">
        <f>'Атаки - Тр и Дж (стар.)'!G65</f>
        <v>0</v>
      </c>
      <c r="AC31" s="1">
        <f>'Атаки - Тр и Дж (стар.)'!H65</f>
        <v>3</v>
      </c>
      <c r="AD31" s="1">
        <f>'Атаки - Тр и Дж (стар.)'!I65</f>
        <v>1</v>
      </c>
      <c r="AE31" s="1">
        <f>'Атаки - Тр и Дж (стар.)'!J65</f>
        <v>0</v>
      </c>
      <c r="AF31" s="1">
        <f>'Атаки - Тр и Дж (стар.)'!K65</f>
        <v>0</v>
      </c>
      <c r="AG31" s="1">
        <f>'Атаки - Тр и Дж (стар.)'!L65</f>
        <v>0</v>
      </c>
      <c r="AI31">
        <v>24</v>
      </c>
      <c r="AJ31" s="4">
        <v>9</v>
      </c>
      <c r="AK31" s="1">
        <f>'Атаки - Тр и Дж (стар.)'!U65</f>
        <v>0</v>
      </c>
      <c r="AL31" s="1">
        <f>'Атаки - Тр и Дж (стар.)'!V65</f>
        <v>0</v>
      </c>
      <c r="AM31" s="1">
        <f>'Атаки - Тр и Дж (стар.)'!W65</f>
        <v>0</v>
      </c>
      <c r="AN31" s="1">
        <f>'Атаки - Тр и Дж (стар.)'!X65</f>
        <v>0</v>
      </c>
      <c r="AO31" s="1">
        <f>'Атаки - Тр и Дж (стар.)'!Y65</f>
        <v>0</v>
      </c>
      <c r="AP31" s="1">
        <f>'Атаки - Тр и Дж (стар.)'!Z65</f>
        <v>0</v>
      </c>
      <c r="AQ31" s="1">
        <f>'Атаки - Тр и Дж (стар.)'!AA65</f>
        <v>0</v>
      </c>
      <c r="AR31" s="1">
        <f>'Атаки - Тр и Дж (стар.)'!AB65</f>
        <v>8</v>
      </c>
      <c r="AS31" s="1">
        <f>'Атаки - Тр и Дж (стар.)'!AC65</f>
        <v>2</v>
      </c>
    </row>
    <row r="32" spans="1:45" x14ac:dyDescent="0.25">
      <c r="A32">
        <v>16</v>
      </c>
      <c r="B32" s="8">
        <v>8</v>
      </c>
      <c r="C32">
        <v>6</v>
      </c>
      <c r="E32">
        <v>3</v>
      </c>
      <c r="H32">
        <v>3</v>
      </c>
      <c r="V32">
        <v>27</v>
      </c>
      <c r="W32" s="4">
        <v>10</v>
      </c>
      <c r="X32" s="1">
        <f>'Атаки - Тр и Дж (стар.)'!C66</f>
        <v>0</v>
      </c>
      <c r="Y32" s="1">
        <f>'Атаки - Тр и Дж (стар.)'!D66</f>
        <v>0</v>
      </c>
      <c r="Z32" s="1">
        <f>'Атаки - Тр и Дж (стар.)'!E66</f>
        <v>0</v>
      </c>
      <c r="AA32" s="1">
        <f>'Атаки - Тр и Дж (стар.)'!F66</f>
        <v>0</v>
      </c>
      <c r="AB32" s="1">
        <f>'Атаки - Тр и Дж (стар.)'!G66</f>
        <v>0</v>
      </c>
      <c r="AC32" s="1">
        <f>'Атаки - Тр и Дж (стар.)'!H66</f>
        <v>0</v>
      </c>
      <c r="AD32" s="1">
        <f>'Атаки - Тр и Дж (стар.)'!I66</f>
        <v>0</v>
      </c>
      <c r="AE32" s="1">
        <f>'Атаки - Тр и Дж (стар.)'!J66</f>
        <v>5</v>
      </c>
      <c r="AF32" s="1">
        <f>'Атаки - Тр и Дж (стар.)'!K66</f>
        <v>2</v>
      </c>
      <c r="AG32" s="1">
        <f>'Атаки - Тр и Дж (стар.)'!L66</f>
        <v>1</v>
      </c>
      <c r="AI32">
        <v>27</v>
      </c>
      <c r="AJ32" s="4">
        <v>10</v>
      </c>
      <c r="AK32" s="1">
        <f>'Атаки - Тр и Дж (стар.)'!U66</f>
        <v>0</v>
      </c>
      <c r="AL32" s="1">
        <f>'Атаки - Тр и Дж (стар.)'!V66</f>
        <v>6</v>
      </c>
      <c r="AM32" s="1">
        <f>'Атаки - Тр и Дж (стар.)'!W66</f>
        <v>3</v>
      </c>
      <c r="AN32" s="1">
        <f>'Атаки - Тр и Дж (стар.)'!X66</f>
        <v>4</v>
      </c>
      <c r="AO32" s="1">
        <f>'Атаки - Тр и Дж (стар.)'!Y66</f>
        <v>0</v>
      </c>
      <c r="AP32" s="1">
        <f>'Атаки - Тр и Дж (стар.)'!Z66</f>
        <v>0</v>
      </c>
      <c r="AQ32" s="1">
        <f>'Атаки - Тр и Дж (стар.)'!AA66</f>
        <v>1</v>
      </c>
      <c r="AR32" s="1">
        <f>'Атаки - Тр и Дж (стар.)'!AB66</f>
        <v>0</v>
      </c>
      <c r="AS32" s="1">
        <f>'Атаки - Тр и Дж (стар.)'!AC66</f>
        <v>0</v>
      </c>
    </row>
    <row r="33" spans="1:36" x14ac:dyDescent="0.25">
      <c r="A33">
        <v>18</v>
      </c>
      <c r="B33" s="9">
        <v>9</v>
      </c>
      <c r="C33">
        <v>5</v>
      </c>
      <c r="E33">
        <v>2</v>
      </c>
      <c r="G33">
        <v>6</v>
      </c>
      <c r="V33">
        <v>30</v>
      </c>
      <c r="W33" t="s">
        <v>34</v>
      </c>
      <c r="AI33">
        <v>30</v>
      </c>
      <c r="AJ33" t="s">
        <v>34</v>
      </c>
    </row>
    <row r="34" spans="1:36" x14ac:dyDescent="0.25">
      <c r="A34">
        <v>20</v>
      </c>
      <c r="B34" s="8">
        <v>10</v>
      </c>
      <c r="I34">
        <v>5</v>
      </c>
      <c r="J34">
        <v>2</v>
      </c>
      <c r="AJ34" t="s">
        <v>28</v>
      </c>
    </row>
    <row r="35" spans="1:36" x14ac:dyDescent="0.25">
      <c r="A35">
        <v>22</v>
      </c>
      <c r="B35" s="4">
        <v>11</v>
      </c>
      <c r="C35">
        <v>2</v>
      </c>
      <c r="M35">
        <v>1</v>
      </c>
      <c r="N35">
        <v>2</v>
      </c>
      <c r="AJ35" t="s">
        <v>29</v>
      </c>
    </row>
    <row r="36" spans="1:36" x14ac:dyDescent="0.25">
      <c r="A36">
        <v>24</v>
      </c>
      <c r="B36" s="9">
        <v>12</v>
      </c>
      <c r="E36">
        <v>2</v>
      </c>
      <c r="F36">
        <v>2</v>
      </c>
      <c r="G36">
        <v>4</v>
      </c>
      <c r="K36">
        <v>1</v>
      </c>
    </row>
    <row r="37" spans="1:36" x14ac:dyDescent="0.25">
      <c r="A37">
        <v>26</v>
      </c>
      <c r="B37" s="8">
        <v>13</v>
      </c>
      <c r="E37">
        <v>4</v>
      </c>
      <c r="H37">
        <v>7</v>
      </c>
    </row>
    <row r="38" spans="1:36" x14ac:dyDescent="0.25">
      <c r="A38">
        <v>28</v>
      </c>
      <c r="B38" s="9">
        <v>14</v>
      </c>
      <c r="C38">
        <v>2</v>
      </c>
      <c r="D38">
        <v>1</v>
      </c>
      <c r="E38">
        <v>2</v>
      </c>
      <c r="G38">
        <v>8</v>
      </c>
    </row>
    <row r="39" spans="1:36" x14ac:dyDescent="0.25">
      <c r="A39">
        <v>30</v>
      </c>
      <c r="B39" s="1">
        <v>15</v>
      </c>
    </row>
    <row r="41" spans="1:36" x14ac:dyDescent="0.25">
      <c r="B41" t="s">
        <v>22</v>
      </c>
      <c r="C41" t="s">
        <v>7</v>
      </c>
      <c r="D41" t="s">
        <v>8</v>
      </c>
      <c r="E41" t="s">
        <v>9</v>
      </c>
      <c r="F41" t="s">
        <v>10</v>
      </c>
      <c r="G41" t="s">
        <v>11</v>
      </c>
      <c r="H41" t="s">
        <v>12</v>
      </c>
      <c r="I41" t="s">
        <v>35</v>
      </c>
      <c r="J41" t="s">
        <v>13</v>
      </c>
      <c r="K41" t="s">
        <v>14</v>
      </c>
      <c r="L41" t="s">
        <v>106</v>
      </c>
      <c r="M41" t="s">
        <v>15</v>
      </c>
      <c r="N41" t="s">
        <v>16</v>
      </c>
      <c r="O41" t="s">
        <v>17</v>
      </c>
      <c r="P41" t="s">
        <v>18</v>
      </c>
      <c r="Q41" t="s">
        <v>19</v>
      </c>
      <c r="T41" t="s">
        <v>23</v>
      </c>
      <c r="U41" t="s">
        <v>7</v>
      </c>
      <c r="V41" t="s">
        <v>8</v>
      </c>
      <c r="W41" t="s">
        <v>9</v>
      </c>
      <c r="X41" t="s">
        <v>10</v>
      </c>
      <c r="Y41" t="s">
        <v>11</v>
      </c>
      <c r="Z41" t="s">
        <v>12</v>
      </c>
      <c r="AA41" t="s">
        <v>35</v>
      </c>
      <c r="AB41" t="s">
        <v>13</v>
      </c>
      <c r="AC41" t="s">
        <v>14</v>
      </c>
      <c r="AD41" t="s">
        <v>106</v>
      </c>
      <c r="AE41" t="s">
        <v>15</v>
      </c>
      <c r="AF41" t="s">
        <v>16</v>
      </c>
      <c r="AG41" t="s">
        <v>17</v>
      </c>
      <c r="AH41" t="s">
        <v>18</v>
      </c>
      <c r="AI41" t="s">
        <v>19</v>
      </c>
    </row>
    <row r="42" spans="1:36" x14ac:dyDescent="0.25">
      <c r="B42" t="s">
        <v>21</v>
      </c>
      <c r="T42" t="s">
        <v>21</v>
      </c>
    </row>
    <row r="43" spans="1:36" x14ac:dyDescent="0.25">
      <c r="A43">
        <v>1</v>
      </c>
      <c r="B43" s="19">
        <v>1</v>
      </c>
      <c r="C43" s="12">
        <v>8</v>
      </c>
      <c r="D43" s="12"/>
      <c r="E43" s="12"/>
      <c r="F43" s="12">
        <v>1</v>
      </c>
      <c r="G43" s="12"/>
      <c r="H43" s="22"/>
      <c r="I43" s="12"/>
      <c r="J43" s="12"/>
      <c r="K43" s="17"/>
      <c r="L43" s="12"/>
      <c r="M43" s="12"/>
      <c r="N43" s="22"/>
      <c r="O43" s="22"/>
      <c r="P43" s="22"/>
      <c r="Q43" s="22"/>
      <c r="S43">
        <v>1</v>
      </c>
      <c r="T43" s="19">
        <v>1</v>
      </c>
      <c r="U43" s="12">
        <v>8</v>
      </c>
      <c r="V43" s="12"/>
      <c r="W43" s="12"/>
      <c r="X43" s="12">
        <v>3</v>
      </c>
      <c r="Y43" s="12">
        <v>1</v>
      </c>
      <c r="Z43" s="22"/>
      <c r="AA43" s="12"/>
      <c r="AB43" s="12"/>
      <c r="AC43" s="12"/>
      <c r="AD43" s="12"/>
      <c r="AE43" s="12"/>
      <c r="AF43" s="22"/>
      <c r="AG43" s="22"/>
      <c r="AH43" s="22"/>
      <c r="AI43" s="22"/>
    </row>
    <row r="44" spans="1:36" x14ac:dyDescent="0.25">
      <c r="A44">
        <v>3</v>
      </c>
      <c r="B44" s="8">
        <v>2</v>
      </c>
      <c r="C44" s="12">
        <v>6</v>
      </c>
      <c r="D44" s="12">
        <v>4</v>
      </c>
      <c r="E44" s="12">
        <v>2</v>
      </c>
      <c r="F44" s="12">
        <v>1</v>
      </c>
      <c r="G44" s="22"/>
      <c r="H44" s="12"/>
      <c r="I44" s="12"/>
      <c r="J44" s="11"/>
      <c r="K44" s="12"/>
      <c r="L44" s="12"/>
      <c r="M44" s="22"/>
      <c r="N44" s="12"/>
      <c r="O44" s="22"/>
      <c r="P44" s="22"/>
      <c r="Q44" s="22"/>
      <c r="S44">
        <v>3</v>
      </c>
      <c r="T44" s="8">
        <v>2</v>
      </c>
      <c r="U44" s="12"/>
      <c r="V44" s="12"/>
      <c r="W44" s="12">
        <v>1</v>
      </c>
      <c r="X44" s="12">
        <v>2</v>
      </c>
      <c r="Y44" s="22"/>
      <c r="Z44" s="12">
        <v>8</v>
      </c>
      <c r="AA44" s="12">
        <v>1</v>
      </c>
      <c r="AB44" s="12"/>
      <c r="AC44" s="12"/>
      <c r="AD44" s="12"/>
      <c r="AE44" s="22"/>
      <c r="AF44" s="12"/>
      <c r="AG44" s="22"/>
      <c r="AH44" s="22"/>
      <c r="AI44" s="22"/>
    </row>
    <row r="45" spans="1:36" x14ac:dyDescent="0.25">
      <c r="A45">
        <v>6</v>
      </c>
      <c r="B45" s="19">
        <v>3</v>
      </c>
      <c r="C45" s="12">
        <v>4</v>
      </c>
      <c r="D45" s="12"/>
      <c r="E45" s="12">
        <v>2</v>
      </c>
      <c r="F45" s="12">
        <v>3</v>
      </c>
      <c r="G45" s="12">
        <v>2</v>
      </c>
      <c r="H45" s="22"/>
      <c r="I45" s="12"/>
      <c r="J45" s="17"/>
      <c r="K45" s="12"/>
      <c r="L45" s="12"/>
      <c r="M45" s="12"/>
      <c r="N45" s="22"/>
      <c r="O45" s="22"/>
      <c r="P45" s="22"/>
      <c r="Q45" s="22"/>
      <c r="S45">
        <v>6</v>
      </c>
      <c r="T45" s="19">
        <v>3</v>
      </c>
      <c r="U45" s="12"/>
      <c r="V45" s="12">
        <v>6</v>
      </c>
      <c r="W45" s="12">
        <v>2</v>
      </c>
      <c r="X45" s="12">
        <v>2</v>
      </c>
      <c r="Y45" s="12"/>
      <c r="Z45" s="22"/>
      <c r="AA45" s="12">
        <v>1</v>
      </c>
      <c r="AB45" s="12"/>
      <c r="AC45" s="12"/>
      <c r="AD45" s="12"/>
      <c r="AE45" s="12"/>
      <c r="AF45" s="22"/>
      <c r="AG45" s="22"/>
      <c r="AH45" s="22"/>
      <c r="AI45" s="22"/>
    </row>
    <row r="46" spans="1:36" x14ac:dyDescent="0.25">
      <c r="A46">
        <v>9</v>
      </c>
      <c r="B46" s="8">
        <v>4</v>
      </c>
      <c r="C46" s="12"/>
      <c r="D46" s="12"/>
      <c r="E46" s="12"/>
      <c r="F46" s="12"/>
      <c r="G46" s="22"/>
      <c r="H46" s="12"/>
      <c r="I46" s="12"/>
      <c r="J46" s="17"/>
      <c r="K46" s="12"/>
      <c r="L46" s="12"/>
      <c r="M46" s="22"/>
      <c r="N46" s="12"/>
      <c r="O46" s="22"/>
      <c r="P46" s="22"/>
      <c r="Q46" s="22"/>
      <c r="S46">
        <v>9</v>
      </c>
      <c r="T46" s="8">
        <v>4</v>
      </c>
      <c r="U46" s="12"/>
      <c r="V46" s="12"/>
      <c r="W46" s="12"/>
      <c r="X46" s="12">
        <v>4</v>
      </c>
      <c r="Y46" s="22"/>
      <c r="Z46" s="12">
        <v>8</v>
      </c>
      <c r="AA46" s="12">
        <v>2</v>
      </c>
      <c r="AB46" s="12"/>
      <c r="AC46" s="12"/>
      <c r="AD46" s="12"/>
      <c r="AE46" s="22"/>
      <c r="AF46" s="12">
        <v>1</v>
      </c>
      <c r="AG46" s="22"/>
      <c r="AH46" s="22"/>
      <c r="AI46" s="22"/>
    </row>
    <row r="47" spans="1:36" x14ac:dyDescent="0.25">
      <c r="A47">
        <v>12</v>
      </c>
      <c r="B47" s="19">
        <v>5</v>
      </c>
      <c r="C47" s="12"/>
      <c r="D47" s="12">
        <v>2</v>
      </c>
      <c r="E47" s="12">
        <v>2</v>
      </c>
      <c r="F47" s="12">
        <v>3</v>
      </c>
      <c r="G47" s="12">
        <v>6</v>
      </c>
      <c r="H47" s="22"/>
      <c r="I47" s="12">
        <v>1</v>
      </c>
      <c r="J47" s="17"/>
      <c r="K47" s="12"/>
      <c r="L47" s="12">
        <v>2</v>
      </c>
      <c r="M47" s="12">
        <v>1</v>
      </c>
      <c r="N47" s="22"/>
      <c r="O47" s="22"/>
      <c r="P47" s="22"/>
      <c r="Q47" s="22"/>
      <c r="S47">
        <v>12</v>
      </c>
      <c r="T47" s="19">
        <v>5</v>
      </c>
      <c r="U47" s="12"/>
      <c r="V47" s="12"/>
      <c r="W47" s="12"/>
      <c r="X47" s="12"/>
      <c r="Y47" s="12"/>
      <c r="Z47" s="22"/>
      <c r="AA47" s="12"/>
      <c r="AB47" s="12">
        <v>8</v>
      </c>
      <c r="AC47" s="12">
        <v>2</v>
      </c>
      <c r="AD47" s="12">
        <v>2</v>
      </c>
      <c r="AE47" s="12"/>
      <c r="AF47" s="22"/>
      <c r="AG47" s="22"/>
      <c r="AH47" s="22"/>
      <c r="AI47" s="22"/>
    </row>
    <row r="48" spans="1:36" x14ac:dyDescent="0.25">
      <c r="A48">
        <v>15</v>
      </c>
      <c r="B48" s="19">
        <v>6</v>
      </c>
      <c r="C48" s="12"/>
      <c r="D48" s="12"/>
      <c r="E48" s="12"/>
      <c r="F48" s="12"/>
      <c r="G48" s="12"/>
      <c r="H48" s="22"/>
      <c r="I48" s="12"/>
      <c r="J48" s="17">
        <v>6</v>
      </c>
      <c r="K48" s="12">
        <v>1</v>
      </c>
      <c r="L48" s="12">
        <v>2</v>
      </c>
      <c r="M48" s="12"/>
      <c r="N48" s="22"/>
      <c r="O48" s="22"/>
      <c r="P48" s="22"/>
      <c r="Q48" s="22"/>
      <c r="S48">
        <v>15</v>
      </c>
      <c r="T48" s="19">
        <v>6</v>
      </c>
      <c r="U48" s="12"/>
      <c r="V48" s="12">
        <v>2</v>
      </c>
      <c r="W48" s="12">
        <v>2</v>
      </c>
      <c r="X48" s="12">
        <v>4</v>
      </c>
      <c r="Y48" s="12">
        <v>2</v>
      </c>
      <c r="Z48" s="22"/>
      <c r="AA48" s="12">
        <v>2</v>
      </c>
      <c r="AB48" s="12"/>
      <c r="AC48" s="12"/>
      <c r="AD48" s="12"/>
      <c r="AE48" s="12">
        <v>1</v>
      </c>
      <c r="AF48" s="22"/>
      <c r="AG48" s="22"/>
      <c r="AH48" s="22"/>
      <c r="AI48" s="22"/>
    </row>
    <row r="49" spans="1:35" x14ac:dyDescent="0.25">
      <c r="A49">
        <v>18</v>
      </c>
      <c r="B49" s="8">
        <v>7</v>
      </c>
      <c r="C49" s="12"/>
      <c r="D49" s="12">
        <v>2</v>
      </c>
      <c r="E49" s="12"/>
      <c r="F49" s="12">
        <v>1</v>
      </c>
      <c r="G49" s="22"/>
      <c r="H49" s="12">
        <v>8</v>
      </c>
      <c r="I49" s="12">
        <v>2</v>
      </c>
      <c r="J49" s="17"/>
      <c r="K49" s="12"/>
      <c r="L49" s="12"/>
      <c r="M49" s="22"/>
      <c r="N49" s="12"/>
      <c r="O49" s="22"/>
      <c r="P49" s="22"/>
      <c r="Q49" s="22"/>
      <c r="S49">
        <v>18</v>
      </c>
      <c r="T49" s="8">
        <v>7</v>
      </c>
      <c r="U49" s="12"/>
      <c r="V49" s="12"/>
      <c r="W49" s="12"/>
      <c r="X49" s="12"/>
      <c r="Y49" s="22"/>
      <c r="Z49" s="12"/>
      <c r="AA49" s="12"/>
      <c r="AB49" s="12">
        <v>5</v>
      </c>
      <c r="AC49" s="12">
        <v>4</v>
      </c>
      <c r="AD49" s="12">
        <v>2</v>
      </c>
      <c r="AE49" s="22"/>
      <c r="AF49" s="12"/>
      <c r="AG49" s="22"/>
      <c r="AH49" s="22"/>
      <c r="AI49" s="22"/>
    </row>
    <row r="50" spans="1:35" x14ac:dyDescent="0.25">
      <c r="A50">
        <v>21</v>
      </c>
      <c r="B50" s="8">
        <v>8</v>
      </c>
      <c r="C50" s="12"/>
      <c r="D50" s="12"/>
      <c r="E50" s="12">
        <v>1</v>
      </c>
      <c r="F50" s="12">
        <v>2</v>
      </c>
      <c r="G50" s="22"/>
      <c r="H50" s="12">
        <v>4</v>
      </c>
      <c r="I50" s="12">
        <v>1</v>
      </c>
      <c r="J50" s="17">
        <v>4</v>
      </c>
      <c r="K50" s="12"/>
      <c r="L50" s="12"/>
      <c r="M50" s="22"/>
      <c r="N50" s="12">
        <v>1</v>
      </c>
      <c r="O50" s="22"/>
      <c r="P50" s="22"/>
      <c r="Q50" s="22"/>
      <c r="S50">
        <v>21</v>
      </c>
      <c r="T50" s="8">
        <v>8</v>
      </c>
      <c r="U50" s="12"/>
      <c r="V50" s="12">
        <v>4</v>
      </c>
      <c r="W50" s="12">
        <v>2</v>
      </c>
      <c r="X50" s="12">
        <v>3</v>
      </c>
      <c r="Y50" s="22"/>
      <c r="Z50" s="12"/>
      <c r="AA50" s="12">
        <v>2</v>
      </c>
      <c r="AB50" s="12"/>
      <c r="AC50" s="12"/>
      <c r="AD50" s="12"/>
      <c r="AE50" s="22"/>
      <c r="AF50" s="12">
        <v>1</v>
      </c>
      <c r="AG50" s="22"/>
      <c r="AH50" s="22"/>
      <c r="AI50" s="22"/>
    </row>
    <row r="51" spans="1:35" x14ac:dyDescent="0.25">
      <c r="A51">
        <v>24</v>
      </c>
      <c r="B51" s="19">
        <v>9</v>
      </c>
      <c r="C51" s="12"/>
      <c r="D51" s="12">
        <v>5</v>
      </c>
      <c r="E51" s="12">
        <v>2</v>
      </c>
      <c r="F51" s="12">
        <v>2</v>
      </c>
      <c r="G51" s="12">
        <v>1</v>
      </c>
      <c r="H51" s="22"/>
      <c r="I51" s="12"/>
      <c r="J51" s="17"/>
      <c r="K51" s="12"/>
      <c r="L51" s="12"/>
      <c r="M51" s="12"/>
      <c r="N51" s="22"/>
      <c r="O51" s="22"/>
      <c r="P51" s="22"/>
      <c r="Q51" s="22"/>
      <c r="S51">
        <v>24</v>
      </c>
      <c r="T51" s="19">
        <v>9</v>
      </c>
      <c r="U51" s="12">
        <v>6</v>
      </c>
      <c r="V51" s="12"/>
      <c r="W51" s="12">
        <v>4</v>
      </c>
      <c r="X51" s="12">
        <v>4</v>
      </c>
      <c r="Y51" s="12"/>
      <c r="Z51" s="22"/>
      <c r="AA51" s="12">
        <v>2</v>
      </c>
      <c r="AB51" s="12"/>
      <c r="AC51" s="12"/>
      <c r="AD51" s="12"/>
      <c r="AE51" s="12">
        <v>1</v>
      </c>
      <c r="AF51" s="22"/>
      <c r="AG51" s="22"/>
      <c r="AH51" s="22"/>
      <c r="AI51" s="22"/>
    </row>
    <row r="52" spans="1:35" x14ac:dyDescent="0.25">
      <c r="A52">
        <v>27</v>
      </c>
      <c r="B52" s="19">
        <v>10</v>
      </c>
      <c r="C52" s="12">
        <v>6</v>
      </c>
      <c r="D52" s="12"/>
      <c r="E52" s="12">
        <v>1</v>
      </c>
      <c r="F52" s="12">
        <v>2</v>
      </c>
      <c r="G52" s="12">
        <v>6</v>
      </c>
      <c r="H52" s="22"/>
      <c r="I52" s="12">
        <v>2</v>
      </c>
      <c r="J52" s="12"/>
      <c r="K52" s="12"/>
      <c r="L52" s="12"/>
      <c r="M52" s="12"/>
      <c r="N52" s="22"/>
      <c r="O52" s="22"/>
      <c r="P52" s="22"/>
      <c r="Q52" s="22"/>
      <c r="S52">
        <v>27</v>
      </c>
      <c r="T52" s="19">
        <v>10</v>
      </c>
      <c r="U52" s="12"/>
      <c r="V52" s="12"/>
      <c r="W52" s="12">
        <v>2</v>
      </c>
      <c r="X52" s="12"/>
      <c r="Y52" s="12"/>
      <c r="Z52" s="22"/>
      <c r="AA52" s="12"/>
      <c r="AB52" s="12">
        <v>8</v>
      </c>
      <c r="AC52" s="12">
        <v>2</v>
      </c>
      <c r="AD52" s="12">
        <v>3</v>
      </c>
      <c r="AE52" s="12"/>
      <c r="AF52" s="22"/>
      <c r="AG52" s="22"/>
      <c r="AH52" s="22"/>
      <c r="AI52" s="22"/>
    </row>
    <row r="55" spans="1:35" x14ac:dyDescent="0.25">
      <c r="B55" t="s">
        <v>22</v>
      </c>
      <c r="C55" t="s">
        <v>7</v>
      </c>
      <c r="D55" t="s">
        <v>8</v>
      </c>
      <c r="E55" t="s">
        <v>9</v>
      </c>
      <c r="F55" t="s">
        <v>10</v>
      </c>
      <c r="G55" t="s">
        <v>11</v>
      </c>
      <c r="H55" t="s">
        <v>12</v>
      </c>
      <c r="I55" t="s">
        <v>35</v>
      </c>
      <c r="J55" t="s">
        <v>13</v>
      </c>
      <c r="K55" t="s">
        <v>14</v>
      </c>
      <c r="L55" t="s">
        <v>106</v>
      </c>
      <c r="M55" t="s">
        <v>15</v>
      </c>
      <c r="N55" t="s">
        <v>16</v>
      </c>
      <c r="O55" t="s">
        <v>17</v>
      </c>
      <c r="P55" t="s">
        <v>18</v>
      </c>
      <c r="Q55" t="s">
        <v>19</v>
      </c>
      <c r="T55" t="s">
        <v>23</v>
      </c>
      <c r="U55" t="s">
        <v>7</v>
      </c>
      <c r="V55" t="s">
        <v>8</v>
      </c>
      <c r="W55" t="s">
        <v>9</v>
      </c>
      <c r="X55" t="s">
        <v>10</v>
      </c>
      <c r="Y55" t="s">
        <v>11</v>
      </c>
      <c r="Z55" t="s">
        <v>12</v>
      </c>
      <c r="AA55" t="s">
        <v>35</v>
      </c>
      <c r="AB55" t="s">
        <v>13</v>
      </c>
      <c r="AC55" t="s">
        <v>14</v>
      </c>
      <c r="AD55" t="s">
        <v>106</v>
      </c>
      <c r="AE55" t="s">
        <v>15</v>
      </c>
      <c r="AF55" t="s">
        <v>16</v>
      </c>
      <c r="AG55" t="s">
        <v>17</v>
      </c>
      <c r="AH55" t="s">
        <v>18</v>
      </c>
      <c r="AI55" t="s">
        <v>19</v>
      </c>
    </row>
    <row r="56" spans="1:35" x14ac:dyDescent="0.25">
      <c r="B56" t="s">
        <v>21</v>
      </c>
      <c r="T56" t="s">
        <v>21</v>
      </c>
    </row>
    <row r="57" spans="1:35" x14ac:dyDescent="0.25">
      <c r="A57">
        <v>1</v>
      </c>
      <c r="B57" s="8">
        <v>1</v>
      </c>
      <c r="C57" s="4"/>
      <c r="D57" s="4">
        <v>4</v>
      </c>
      <c r="E57" s="4"/>
      <c r="F57" s="4"/>
      <c r="G57" s="21"/>
      <c r="H57" s="4">
        <v>1</v>
      </c>
      <c r="I57" s="4"/>
      <c r="J57" s="18"/>
      <c r="K57" s="4"/>
      <c r="L57" s="4"/>
      <c r="M57" s="21"/>
      <c r="N57" s="4"/>
      <c r="O57" s="21"/>
      <c r="P57" s="21"/>
      <c r="Q57" s="21"/>
      <c r="S57">
        <v>1</v>
      </c>
      <c r="T57" s="8">
        <v>1</v>
      </c>
      <c r="U57" s="4">
        <v>8</v>
      </c>
      <c r="V57" s="4">
        <v>2</v>
      </c>
      <c r="W57" s="4"/>
      <c r="X57" s="4"/>
      <c r="Y57" s="21"/>
      <c r="Z57" s="4"/>
      <c r="AA57" s="4">
        <v>1</v>
      </c>
      <c r="AB57" s="4"/>
      <c r="AC57" s="4"/>
      <c r="AD57" s="4"/>
      <c r="AE57" s="21"/>
      <c r="AF57" s="4"/>
      <c r="AG57" s="21"/>
      <c r="AH57" s="21"/>
      <c r="AI57" s="21"/>
    </row>
    <row r="58" spans="1:35" x14ac:dyDescent="0.25">
      <c r="A58">
        <v>3</v>
      </c>
      <c r="B58" s="13">
        <v>2</v>
      </c>
      <c r="C58" s="4">
        <v>5</v>
      </c>
      <c r="D58" s="4"/>
      <c r="E58" s="4">
        <v>1</v>
      </c>
      <c r="F58" s="4">
        <v>1</v>
      </c>
      <c r="G58" s="4"/>
      <c r="H58" s="21"/>
      <c r="I58" s="4"/>
      <c r="J58" s="18"/>
      <c r="K58" s="4"/>
      <c r="L58" s="4"/>
      <c r="M58" s="4"/>
      <c r="N58" s="21"/>
      <c r="O58" s="21"/>
      <c r="P58" s="21"/>
      <c r="Q58" s="21"/>
      <c r="S58">
        <v>3</v>
      </c>
      <c r="T58" s="13">
        <v>2</v>
      </c>
      <c r="U58" s="4">
        <v>6</v>
      </c>
      <c r="V58" s="4"/>
      <c r="W58" s="4">
        <v>1</v>
      </c>
      <c r="X58" s="4"/>
      <c r="Y58" s="4">
        <v>8</v>
      </c>
      <c r="Z58" s="21"/>
      <c r="AA58" s="4"/>
      <c r="AB58" s="4"/>
      <c r="AC58" s="4"/>
      <c r="AD58" s="4"/>
      <c r="AE58" s="4"/>
      <c r="AF58" s="21"/>
      <c r="AG58" s="21"/>
      <c r="AH58" s="21"/>
      <c r="AI58" s="21"/>
    </row>
    <row r="59" spans="1:35" x14ac:dyDescent="0.25">
      <c r="A59">
        <v>6</v>
      </c>
      <c r="B59" s="8">
        <v>3</v>
      </c>
      <c r="C59" s="4">
        <v>8</v>
      </c>
      <c r="D59" s="4"/>
      <c r="E59" s="4">
        <v>1</v>
      </c>
      <c r="F59" s="4"/>
      <c r="G59" s="21"/>
      <c r="H59" s="4"/>
      <c r="I59" s="4">
        <v>1</v>
      </c>
      <c r="J59" s="18"/>
      <c r="K59" s="4"/>
      <c r="L59" s="4"/>
      <c r="M59" s="21"/>
      <c r="N59" s="4"/>
      <c r="O59" s="21"/>
      <c r="P59" s="21"/>
      <c r="Q59" s="21"/>
      <c r="S59">
        <v>6</v>
      </c>
      <c r="T59" s="8">
        <v>3</v>
      </c>
      <c r="U59" s="4"/>
      <c r="V59" s="4"/>
      <c r="W59" s="4">
        <v>1</v>
      </c>
      <c r="X59" s="4">
        <v>2</v>
      </c>
      <c r="Y59" s="21"/>
      <c r="Z59" s="4">
        <v>9</v>
      </c>
      <c r="AA59" s="4">
        <v>1</v>
      </c>
      <c r="AB59" s="4"/>
      <c r="AC59" s="4"/>
      <c r="AD59" s="4"/>
      <c r="AE59" s="21"/>
      <c r="AF59" s="4"/>
      <c r="AG59" s="21"/>
      <c r="AH59" s="21"/>
      <c r="AI59" s="21"/>
    </row>
    <row r="60" spans="1:35" x14ac:dyDescent="0.25">
      <c r="A60">
        <v>9</v>
      </c>
      <c r="B60" s="13">
        <v>4</v>
      </c>
      <c r="C60" s="4">
        <v>5</v>
      </c>
      <c r="D60" s="4"/>
      <c r="E60" s="4"/>
      <c r="F60" s="4">
        <v>1</v>
      </c>
      <c r="G60" s="4">
        <v>4</v>
      </c>
      <c r="H60" s="21"/>
      <c r="I60" s="4"/>
      <c r="J60" s="18"/>
      <c r="K60" s="4"/>
      <c r="L60" s="4"/>
      <c r="M60" s="4"/>
      <c r="N60" s="21"/>
      <c r="O60" s="21"/>
      <c r="P60" s="21"/>
      <c r="Q60" s="21"/>
      <c r="S60">
        <v>9</v>
      </c>
      <c r="T60" s="13">
        <v>4</v>
      </c>
      <c r="U60" s="4"/>
      <c r="V60" s="4"/>
      <c r="W60" s="4"/>
      <c r="X60" s="4"/>
      <c r="Y60" s="4"/>
      <c r="Z60" s="21"/>
      <c r="AA60" s="4"/>
      <c r="AB60" s="4">
        <v>7</v>
      </c>
      <c r="AC60" s="4">
        <v>2</v>
      </c>
      <c r="AD60" s="4">
        <v>1</v>
      </c>
      <c r="AE60" s="4"/>
      <c r="AF60" s="21"/>
      <c r="AG60" s="21"/>
      <c r="AH60" s="21"/>
      <c r="AI60" s="21"/>
    </row>
    <row r="61" spans="1:35" x14ac:dyDescent="0.25">
      <c r="A61">
        <v>12</v>
      </c>
      <c r="B61" s="8">
        <v>5</v>
      </c>
      <c r="C61" s="4"/>
      <c r="D61" s="4"/>
      <c r="E61" s="4">
        <v>2</v>
      </c>
      <c r="F61" s="4"/>
      <c r="G61" s="21"/>
      <c r="H61" s="4">
        <v>6</v>
      </c>
      <c r="I61" s="4">
        <v>1</v>
      </c>
      <c r="J61" s="18"/>
      <c r="K61" s="4"/>
      <c r="L61" s="4"/>
      <c r="M61" s="21"/>
      <c r="N61" s="4"/>
      <c r="O61" s="21"/>
      <c r="P61" s="21"/>
      <c r="Q61" s="21"/>
      <c r="S61">
        <v>12</v>
      </c>
      <c r="T61" s="8">
        <v>5</v>
      </c>
      <c r="U61" s="4">
        <v>6</v>
      </c>
      <c r="V61" s="4"/>
      <c r="W61" s="4">
        <v>2</v>
      </c>
      <c r="X61" s="4">
        <v>4</v>
      </c>
      <c r="Y61" s="21"/>
      <c r="Z61" s="4">
        <v>2</v>
      </c>
      <c r="AA61" s="4"/>
      <c r="AB61" s="4"/>
      <c r="AC61" s="4"/>
      <c r="AD61" s="4"/>
      <c r="AE61" s="21"/>
      <c r="AF61" s="4">
        <v>1</v>
      </c>
      <c r="AG61" s="21"/>
      <c r="AH61" s="21"/>
      <c r="AI61" s="21"/>
    </row>
    <row r="62" spans="1:35" x14ac:dyDescent="0.25">
      <c r="A62">
        <v>15</v>
      </c>
      <c r="B62" s="8">
        <v>6</v>
      </c>
      <c r="C62" s="4"/>
      <c r="D62" s="4">
        <v>4</v>
      </c>
      <c r="E62" s="4">
        <v>2</v>
      </c>
      <c r="F62" s="4">
        <v>2</v>
      </c>
      <c r="G62" s="21"/>
      <c r="H62" s="4"/>
      <c r="I62" s="4">
        <v>1</v>
      </c>
      <c r="J62" s="18"/>
      <c r="K62" s="4"/>
      <c r="L62" s="4"/>
      <c r="M62" s="21"/>
      <c r="N62" s="4">
        <v>1</v>
      </c>
      <c r="O62" s="21"/>
      <c r="P62" s="21"/>
      <c r="Q62" s="21"/>
      <c r="S62">
        <v>15</v>
      </c>
      <c r="T62" s="8">
        <v>6</v>
      </c>
      <c r="U62" s="4"/>
      <c r="V62" s="4"/>
      <c r="W62" s="4"/>
      <c r="X62" s="4"/>
      <c r="Y62" s="21"/>
      <c r="Z62" s="4"/>
      <c r="AA62" s="4"/>
      <c r="AB62" s="4">
        <v>5</v>
      </c>
      <c r="AC62" s="4">
        <v>3</v>
      </c>
      <c r="AD62" s="4">
        <v>3</v>
      </c>
      <c r="AE62" s="21"/>
      <c r="AF62" s="4"/>
      <c r="AG62" s="21"/>
      <c r="AH62" s="21"/>
      <c r="AI62" s="21"/>
    </row>
    <row r="63" spans="1:35" x14ac:dyDescent="0.25">
      <c r="A63">
        <v>18</v>
      </c>
      <c r="B63" s="13">
        <v>7</v>
      </c>
      <c r="C63" s="4"/>
      <c r="D63" s="4"/>
      <c r="E63" s="4"/>
      <c r="F63" s="4"/>
      <c r="G63" s="4"/>
      <c r="H63" s="21"/>
      <c r="I63" s="4"/>
      <c r="J63" s="18">
        <v>6</v>
      </c>
      <c r="K63" s="4">
        <v>1</v>
      </c>
      <c r="L63" s="4">
        <v>2</v>
      </c>
      <c r="M63" s="4"/>
      <c r="N63" s="21"/>
      <c r="O63" s="21"/>
      <c r="P63" s="21"/>
      <c r="Q63" s="21"/>
      <c r="S63">
        <v>18</v>
      </c>
      <c r="T63" s="13">
        <v>7</v>
      </c>
      <c r="U63" s="4">
        <v>3</v>
      </c>
      <c r="V63" s="4">
        <v>2</v>
      </c>
      <c r="W63" s="4">
        <v>1</v>
      </c>
      <c r="X63" s="4">
        <v>4</v>
      </c>
      <c r="Y63" s="4">
        <v>4</v>
      </c>
      <c r="Z63" s="21"/>
      <c r="AA63" s="4">
        <v>2</v>
      </c>
      <c r="AB63" s="4"/>
      <c r="AC63" s="4"/>
      <c r="AD63" s="4"/>
      <c r="AE63" s="4">
        <v>1</v>
      </c>
      <c r="AF63" s="21"/>
      <c r="AG63" s="21"/>
      <c r="AH63" s="21"/>
      <c r="AI63" s="21"/>
    </row>
    <row r="64" spans="1:35" x14ac:dyDescent="0.25">
      <c r="A64">
        <v>21</v>
      </c>
      <c r="B64" s="13">
        <v>8</v>
      </c>
      <c r="C64" s="4">
        <v>4</v>
      </c>
      <c r="D64" s="4"/>
      <c r="E64" s="4">
        <v>1</v>
      </c>
      <c r="F64" s="4">
        <v>1</v>
      </c>
      <c r="G64" s="4">
        <v>6</v>
      </c>
      <c r="H64" s="21"/>
      <c r="I64" s="4">
        <v>2</v>
      </c>
      <c r="J64" s="18"/>
      <c r="K64" s="4"/>
      <c r="L64" s="4"/>
      <c r="M64" s="4"/>
      <c r="N64" s="21"/>
      <c r="O64" s="21"/>
      <c r="P64" s="21"/>
      <c r="Q64" s="21"/>
      <c r="S64">
        <v>21</v>
      </c>
      <c r="T64" s="13">
        <v>8</v>
      </c>
      <c r="U64" s="4">
        <v>10</v>
      </c>
      <c r="V64" s="4"/>
      <c r="W64" s="4">
        <v>1</v>
      </c>
      <c r="X64" s="4">
        <v>2</v>
      </c>
      <c r="Y64" s="4">
        <v>5</v>
      </c>
      <c r="Z64" s="21"/>
      <c r="AA64" s="4"/>
      <c r="AB64" s="4"/>
      <c r="AC64" s="4"/>
      <c r="AD64" s="4"/>
      <c r="AE64" s="4"/>
      <c r="AF64" s="21"/>
      <c r="AG64" s="21"/>
      <c r="AH64" s="21"/>
      <c r="AI64" s="21"/>
    </row>
    <row r="65" spans="1:35" x14ac:dyDescent="0.25">
      <c r="A65">
        <v>24</v>
      </c>
      <c r="B65" s="8">
        <v>9</v>
      </c>
      <c r="C65" s="4"/>
      <c r="D65" s="4">
        <v>6</v>
      </c>
      <c r="E65" s="4">
        <v>2</v>
      </c>
      <c r="F65" s="4">
        <v>2</v>
      </c>
      <c r="G65" s="21"/>
      <c r="H65" s="4">
        <v>3</v>
      </c>
      <c r="I65" s="4">
        <v>1</v>
      </c>
      <c r="J65" s="18"/>
      <c r="K65" s="4"/>
      <c r="L65" s="4"/>
      <c r="M65" s="21"/>
      <c r="N65" s="4"/>
      <c r="O65" s="21"/>
      <c r="P65" s="21"/>
      <c r="Q65" s="21"/>
      <c r="S65">
        <v>24</v>
      </c>
      <c r="T65" s="8">
        <v>9</v>
      </c>
      <c r="U65" s="4"/>
      <c r="V65" s="4"/>
      <c r="W65" s="4"/>
      <c r="X65" s="4"/>
      <c r="Y65" s="21"/>
      <c r="Z65" s="4"/>
      <c r="AA65" s="4"/>
      <c r="AB65" s="4">
        <v>8</v>
      </c>
      <c r="AC65" s="4">
        <v>2</v>
      </c>
      <c r="AD65" s="4">
        <v>4</v>
      </c>
      <c r="AE65" s="21"/>
      <c r="AF65" s="4"/>
      <c r="AG65" s="21"/>
      <c r="AH65" s="21"/>
      <c r="AI65" s="21"/>
    </row>
    <row r="66" spans="1:35" x14ac:dyDescent="0.25">
      <c r="A66">
        <v>27</v>
      </c>
      <c r="B66" s="8">
        <v>10</v>
      </c>
      <c r="C66" s="4"/>
      <c r="D66" s="4"/>
      <c r="E66" s="4"/>
      <c r="F66" s="4"/>
      <c r="G66" s="21"/>
      <c r="H66" s="4"/>
      <c r="I66" s="4"/>
      <c r="J66" s="4">
        <v>5</v>
      </c>
      <c r="K66" s="4">
        <v>2</v>
      </c>
      <c r="L66" s="4">
        <v>1</v>
      </c>
      <c r="M66" s="21"/>
      <c r="N66" s="4"/>
      <c r="O66" s="21"/>
      <c r="P66" s="21"/>
      <c r="Q66" s="21"/>
      <c r="S66">
        <v>27</v>
      </c>
      <c r="T66" s="8">
        <v>10</v>
      </c>
      <c r="U66" s="4"/>
      <c r="V66" s="4">
        <v>6</v>
      </c>
      <c r="W66" s="4">
        <v>3</v>
      </c>
      <c r="X66" s="4">
        <v>4</v>
      </c>
      <c r="Y66" s="21"/>
      <c r="Z66" s="4"/>
      <c r="AA66" s="4">
        <v>1</v>
      </c>
      <c r="AB66" s="4"/>
      <c r="AC66" s="4"/>
      <c r="AD66" s="4"/>
      <c r="AE66" s="21"/>
      <c r="AF66" s="4">
        <v>1</v>
      </c>
      <c r="AG66" s="21"/>
      <c r="AH66" s="21"/>
      <c r="AI6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2557-C03B-49F5-A881-5427D4E80F22}">
  <dimension ref="B4:S29"/>
  <sheetViews>
    <sheetView tabSelected="1" topLeftCell="A5" workbookViewId="0">
      <selection activeCell="C8" sqref="C8:C20"/>
    </sheetView>
  </sheetViews>
  <sheetFormatPr defaultRowHeight="15" x14ac:dyDescent="0.25"/>
  <sheetData>
    <row r="4" spans="2:19" x14ac:dyDescent="0.25">
      <c r="C4" s="33" t="s">
        <v>63</v>
      </c>
      <c r="E4" t="s">
        <v>22</v>
      </c>
      <c r="F4" t="s">
        <v>121</v>
      </c>
      <c r="G4" t="s">
        <v>23</v>
      </c>
    </row>
    <row r="7" spans="2:19" x14ac:dyDescent="0.25">
      <c r="B7" s="29" t="s">
        <v>111</v>
      </c>
      <c r="C7" t="s">
        <v>109</v>
      </c>
      <c r="D7" t="s">
        <v>110</v>
      </c>
      <c r="F7" t="s">
        <v>112</v>
      </c>
      <c r="G7" t="s">
        <v>113</v>
      </c>
      <c r="H7" t="s">
        <v>12</v>
      </c>
      <c r="I7" t="s">
        <v>114</v>
      </c>
      <c r="J7" t="s">
        <v>115</v>
      </c>
      <c r="K7" t="s">
        <v>14</v>
      </c>
      <c r="L7" t="s">
        <v>116</v>
      </c>
      <c r="M7" t="s">
        <v>117</v>
      </c>
      <c r="N7" t="s">
        <v>27</v>
      </c>
      <c r="O7" t="s">
        <v>118</v>
      </c>
    </row>
    <row r="8" spans="2:19" ht="23.25" x14ac:dyDescent="0.35">
      <c r="B8" s="32">
        <v>1</v>
      </c>
      <c r="C8">
        <v>2</v>
      </c>
      <c r="D8">
        <v>28</v>
      </c>
      <c r="E8" s="31"/>
      <c r="F8" s="30" t="s">
        <v>122</v>
      </c>
      <c r="G8" s="30" t="s">
        <v>123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2:19" ht="23.25" x14ac:dyDescent="0.35">
      <c r="B9" s="32">
        <v>2</v>
      </c>
      <c r="C9">
        <v>4</v>
      </c>
      <c r="D9">
        <v>26</v>
      </c>
      <c r="E9" s="13"/>
      <c r="G9" s="30"/>
      <c r="H9" s="30"/>
      <c r="I9" s="30"/>
      <c r="J9" s="30" t="s">
        <v>125</v>
      </c>
      <c r="K9" s="30"/>
      <c r="L9" s="30"/>
      <c r="M9" s="30" t="s">
        <v>124</v>
      </c>
      <c r="N9" s="30"/>
      <c r="O9" s="30"/>
      <c r="P9" s="30"/>
      <c r="Q9" s="30"/>
      <c r="R9" s="30"/>
      <c r="S9" s="30"/>
    </row>
    <row r="10" spans="2:19" ht="23.25" x14ac:dyDescent="0.35">
      <c r="B10" s="32">
        <v>3</v>
      </c>
      <c r="C10">
        <v>6</v>
      </c>
      <c r="D10">
        <v>24</v>
      </c>
      <c r="E10" s="31"/>
      <c r="F10" s="30"/>
      <c r="G10" s="30"/>
      <c r="H10" s="30"/>
      <c r="I10" s="30" t="s">
        <v>123</v>
      </c>
      <c r="J10" s="30" t="s">
        <v>125</v>
      </c>
      <c r="K10" s="30"/>
      <c r="L10" s="30"/>
      <c r="M10" s="30"/>
      <c r="N10" s="30"/>
      <c r="O10" s="30"/>
      <c r="P10" s="30"/>
      <c r="Q10" s="30"/>
      <c r="R10" s="30"/>
      <c r="S10" s="30"/>
    </row>
    <row r="11" spans="2:19" ht="23.25" x14ac:dyDescent="0.35">
      <c r="B11" s="32">
        <v>4</v>
      </c>
      <c r="C11">
        <v>8</v>
      </c>
      <c r="D11">
        <v>22</v>
      </c>
      <c r="E11" s="13"/>
      <c r="F11" s="30" t="s">
        <v>137</v>
      </c>
      <c r="G11" s="30"/>
      <c r="H11" s="30"/>
      <c r="I11" s="30" t="s">
        <v>129</v>
      </c>
      <c r="J11" s="30" t="s">
        <v>127</v>
      </c>
      <c r="K11" s="30"/>
      <c r="L11" s="30"/>
      <c r="M11" s="30"/>
      <c r="N11" s="30"/>
      <c r="O11" s="30"/>
      <c r="P11" s="30"/>
      <c r="Q11" s="30"/>
      <c r="R11" s="30"/>
      <c r="S11" s="30"/>
    </row>
    <row r="12" spans="2:19" ht="23.25" x14ac:dyDescent="0.35">
      <c r="B12" s="32">
        <v>5</v>
      </c>
      <c r="C12">
        <v>10</v>
      </c>
      <c r="D12">
        <v>20</v>
      </c>
      <c r="E12" s="31"/>
      <c r="F12" s="30"/>
      <c r="G12" s="30"/>
      <c r="H12" s="30" t="s">
        <v>126</v>
      </c>
      <c r="I12" s="30"/>
      <c r="J12" s="30" t="s">
        <v>127</v>
      </c>
      <c r="K12" s="30"/>
      <c r="L12" s="30"/>
      <c r="M12" s="30"/>
      <c r="N12" s="30"/>
      <c r="O12" s="30"/>
      <c r="P12" s="30"/>
      <c r="Q12" s="30"/>
      <c r="R12" s="30"/>
      <c r="S12" s="30"/>
    </row>
    <row r="13" spans="2:19" ht="23.25" x14ac:dyDescent="0.35">
      <c r="B13" s="32">
        <v>6</v>
      </c>
      <c r="C13">
        <v>12</v>
      </c>
      <c r="D13">
        <v>18</v>
      </c>
      <c r="E13" s="13"/>
      <c r="F13" s="30"/>
      <c r="G13" s="30"/>
      <c r="H13" s="30"/>
      <c r="I13" s="30"/>
      <c r="J13" s="30"/>
      <c r="K13" s="30" t="s">
        <v>125</v>
      </c>
      <c r="L13" s="30" t="s">
        <v>128</v>
      </c>
      <c r="M13" s="30"/>
      <c r="N13" s="30"/>
      <c r="O13" s="30"/>
      <c r="P13" s="30"/>
      <c r="Q13" s="30"/>
      <c r="R13" s="30"/>
      <c r="S13" s="30"/>
    </row>
    <row r="14" spans="2:19" ht="23.25" x14ac:dyDescent="0.35">
      <c r="B14" s="32">
        <v>7</v>
      </c>
      <c r="C14">
        <v>14</v>
      </c>
      <c r="D14">
        <v>16</v>
      </c>
      <c r="E14" s="31"/>
      <c r="F14" s="30" t="s">
        <v>124</v>
      </c>
      <c r="G14" s="30"/>
      <c r="H14" s="30"/>
      <c r="I14" s="30" t="s">
        <v>129</v>
      </c>
      <c r="J14" s="30" t="s">
        <v>127</v>
      </c>
      <c r="K14" s="30"/>
      <c r="L14" s="30"/>
      <c r="M14" s="30"/>
      <c r="N14" s="30" t="s">
        <v>130</v>
      </c>
      <c r="O14" s="30"/>
      <c r="P14" s="30"/>
      <c r="Q14" s="30"/>
      <c r="R14" s="30"/>
      <c r="S14" s="30"/>
    </row>
    <row r="15" spans="2:19" ht="23.25" x14ac:dyDescent="0.35">
      <c r="B15" s="32">
        <v>8</v>
      </c>
      <c r="C15">
        <v>16</v>
      </c>
      <c r="D15">
        <v>14</v>
      </c>
      <c r="E15" s="13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2:19" ht="23.25" x14ac:dyDescent="0.35">
      <c r="B16" s="32">
        <v>9</v>
      </c>
      <c r="C16">
        <v>18</v>
      </c>
      <c r="D16">
        <v>12</v>
      </c>
      <c r="E16" s="31"/>
      <c r="F16" s="30"/>
      <c r="G16" s="30"/>
      <c r="H16" s="30"/>
      <c r="I16" s="30" t="s">
        <v>131</v>
      </c>
      <c r="J16" s="30" t="s">
        <v>127</v>
      </c>
      <c r="K16" s="30"/>
      <c r="L16" s="30"/>
      <c r="M16" s="30"/>
      <c r="N16" s="30"/>
      <c r="O16" s="30"/>
      <c r="P16" s="30"/>
      <c r="Q16" s="30"/>
      <c r="R16" s="30"/>
      <c r="S16" s="30"/>
    </row>
    <row r="17" spans="2:19" ht="23.25" x14ac:dyDescent="0.35">
      <c r="B17" s="32">
        <v>10</v>
      </c>
      <c r="C17">
        <v>20</v>
      </c>
      <c r="D17">
        <v>10</v>
      </c>
      <c r="E17" s="13"/>
      <c r="F17" s="30" t="s">
        <v>126</v>
      </c>
      <c r="G17" s="30"/>
      <c r="H17" s="30"/>
      <c r="I17" s="30"/>
      <c r="J17" s="30" t="s">
        <v>133</v>
      </c>
      <c r="K17" s="30"/>
      <c r="L17" s="30"/>
      <c r="M17" s="30" t="s">
        <v>132</v>
      </c>
      <c r="N17" s="30"/>
      <c r="O17" s="30"/>
      <c r="P17" s="30"/>
      <c r="Q17" s="30"/>
      <c r="R17" s="30"/>
      <c r="S17" s="30"/>
    </row>
    <row r="18" spans="2:19" ht="23.25" x14ac:dyDescent="0.35">
      <c r="B18" s="32">
        <v>11</v>
      </c>
      <c r="C18">
        <v>22</v>
      </c>
      <c r="D18">
        <v>8</v>
      </c>
      <c r="E18" s="31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2:19" ht="23.25" x14ac:dyDescent="0.35">
      <c r="B19" s="32">
        <v>12</v>
      </c>
      <c r="C19">
        <v>24</v>
      </c>
      <c r="D19">
        <v>6</v>
      </c>
      <c r="E19" s="13"/>
      <c r="F19" s="30"/>
      <c r="G19" s="30"/>
      <c r="H19" s="30"/>
      <c r="I19" s="30" t="s">
        <v>123</v>
      </c>
      <c r="J19" s="30" t="s">
        <v>127</v>
      </c>
      <c r="K19" s="30"/>
      <c r="L19" s="30"/>
      <c r="M19" s="30" t="s">
        <v>134</v>
      </c>
      <c r="N19" s="30"/>
      <c r="O19" s="30" t="s">
        <v>130</v>
      </c>
      <c r="P19" s="30"/>
      <c r="Q19" s="30"/>
      <c r="R19" s="30"/>
      <c r="S19" s="30"/>
    </row>
    <row r="20" spans="2:19" ht="23.25" x14ac:dyDescent="0.35">
      <c r="B20" s="32">
        <v>13</v>
      </c>
      <c r="C20">
        <v>26</v>
      </c>
      <c r="D20">
        <v>4</v>
      </c>
      <c r="E20" s="31"/>
      <c r="F20" s="30"/>
      <c r="G20" s="30"/>
      <c r="H20" s="30"/>
      <c r="I20" s="30"/>
      <c r="J20" s="30"/>
      <c r="K20" s="30" t="s">
        <v>127</v>
      </c>
      <c r="L20" s="30" t="s">
        <v>126</v>
      </c>
      <c r="M20" s="30"/>
      <c r="N20" s="30"/>
      <c r="O20" s="30"/>
      <c r="P20" s="30"/>
      <c r="Q20" s="30"/>
      <c r="R20" s="30"/>
      <c r="S20" s="30"/>
    </row>
    <row r="21" spans="2:19" ht="23.25" x14ac:dyDescent="0.35">
      <c r="B21" s="32">
        <v>14</v>
      </c>
    </row>
    <row r="22" spans="2:19" ht="23.25" x14ac:dyDescent="0.35">
      <c r="B22" s="32">
        <v>15</v>
      </c>
    </row>
    <row r="23" spans="2:19" ht="23.25" x14ac:dyDescent="0.35">
      <c r="B23" s="32">
        <v>16</v>
      </c>
    </row>
    <row r="24" spans="2:19" ht="23.25" x14ac:dyDescent="0.35">
      <c r="B24" s="32">
        <v>17</v>
      </c>
    </row>
    <row r="25" spans="2:19" ht="23.25" x14ac:dyDescent="0.35">
      <c r="B25" s="32">
        <v>18</v>
      </c>
    </row>
    <row r="26" spans="2:19" ht="23.25" x14ac:dyDescent="0.35">
      <c r="B26" s="32">
        <v>19</v>
      </c>
    </row>
    <row r="27" spans="2:19" ht="23.25" x14ac:dyDescent="0.35">
      <c r="B27" s="32">
        <v>20</v>
      </c>
    </row>
    <row r="29" spans="2:19" x14ac:dyDescent="0.25">
      <c r="C29" t="s">
        <v>34</v>
      </c>
      <c r="D29" t="s">
        <v>34</v>
      </c>
      <c r="E29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BF47-52F8-41C8-AAC4-3F64B9C1F851}">
  <dimension ref="C8:P22"/>
  <sheetViews>
    <sheetView workbookViewId="0">
      <selection activeCell="G23" sqref="G23"/>
    </sheetView>
  </sheetViews>
  <sheetFormatPr defaultRowHeight="15" x14ac:dyDescent="0.25"/>
  <sheetData>
    <row r="8" spans="3:16" x14ac:dyDescent="0.25">
      <c r="C8" s="29" t="s">
        <v>111</v>
      </c>
      <c r="D8" t="s">
        <v>109</v>
      </c>
      <c r="E8" t="s">
        <v>110</v>
      </c>
      <c r="G8" t="s">
        <v>112</v>
      </c>
      <c r="H8" t="s">
        <v>113</v>
      </c>
      <c r="I8" t="s">
        <v>12</v>
      </c>
      <c r="J8" t="s">
        <v>114</v>
      </c>
      <c r="K8" t="s">
        <v>115</v>
      </c>
      <c r="L8" t="s">
        <v>14</v>
      </c>
      <c r="M8" t="s">
        <v>116</v>
      </c>
      <c r="N8" t="s">
        <v>117</v>
      </c>
      <c r="O8" t="s">
        <v>27</v>
      </c>
      <c r="P8" t="s">
        <v>118</v>
      </c>
    </row>
    <row r="9" spans="3:16" ht="23.25" x14ac:dyDescent="0.35">
      <c r="C9" s="32">
        <v>1</v>
      </c>
      <c r="D9">
        <v>2</v>
      </c>
      <c r="E9">
        <v>28</v>
      </c>
      <c r="G9" s="30" t="s">
        <v>122</v>
      </c>
      <c r="H9" s="30" t="s">
        <v>123</v>
      </c>
      <c r="I9" s="30"/>
      <c r="J9" s="30"/>
      <c r="K9" s="30"/>
      <c r="L9" s="30"/>
      <c r="M9" s="30"/>
      <c r="N9" s="30"/>
      <c r="O9" s="30"/>
      <c r="P9" s="30"/>
    </row>
    <row r="10" spans="3:16" ht="23.25" x14ac:dyDescent="0.35">
      <c r="C10" s="32">
        <v>2</v>
      </c>
      <c r="D10">
        <v>4</v>
      </c>
      <c r="E10">
        <v>26</v>
      </c>
      <c r="H10" s="30"/>
      <c r="I10" s="30"/>
      <c r="J10" s="30"/>
      <c r="K10" s="30" t="s">
        <v>125</v>
      </c>
      <c r="L10" s="30"/>
      <c r="M10" s="30"/>
      <c r="N10" s="30" t="s">
        <v>124</v>
      </c>
      <c r="O10" s="30"/>
      <c r="P10" s="30"/>
    </row>
    <row r="11" spans="3:16" ht="23.25" x14ac:dyDescent="0.35">
      <c r="C11" s="32">
        <v>3</v>
      </c>
      <c r="D11">
        <v>6</v>
      </c>
      <c r="E11">
        <v>24</v>
      </c>
      <c r="G11" s="30"/>
      <c r="H11" s="30"/>
      <c r="I11" s="30"/>
      <c r="J11" s="30" t="s">
        <v>123</v>
      </c>
      <c r="K11" s="30" t="s">
        <v>125</v>
      </c>
      <c r="L11" s="30"/>
      <c r="M11" s="30"/>
      <c r="N11" s="30"/>
      <c r="O11" s="30"/>
      <c r="P11" s="30"/>
    </row>
    <row r="12" spans="3:16" ht="23.25" x14ac:dyDescent="0.35">
      <c r="C12" s="32">
        <v>4</v>
      </c>
      <c r="D12">
        <v>8</v>
      </c>
      <c r="E12">
        <v>22</v>
      </c>
      <c r="G12" s="30" t="s">
        <v>137</v>
      </c>
      <c r="H12" s="30"/>
      <c r="I12" s="30"/>
      <c r="J12" s="30" t="s">
        <v>129</v>
      </c>
      <c r="K12" s="30" t="s">
        <v>127</v>
      </c>
      <c r="L12" s="30"/>
      <c r="M12" s="30"/>
      <c r="N12" s="30"/>
      <c r="O12" s="30"/>
      <c r="P12" s="30"/>
    </row>
    <row r="13" spans="3:16" ht="23.25" x14ac:dyDescent="0.35">
      <c r="C13" s="32">
        <v>5</v>
      </c>
      <c r="D13">
        <v>10</v>
      </c>
      <c r="E13">
        <v>20</v>
      </c>
      <c r="G13" s="30"/>
      <c r="H13" s="30"/>
      <c r="I13" s="30" t="s">
        <v>126</v>
      </c>
      <c r="J13" s="30"/>
      <c r="K13" s="30" t="s">
        <v>127</v>
      </c>
      <c r="L13" s="30"/>
      <c r="M13" s="30"/>
      <c r="N13" s="30"/>
      <c r="O13" s="30"/>
      <c r="P13" s="30"/>
    </row>
    <row r="14" spans="3:16" ht="23.25" x14ac:dyDescent="0.35">
      <c r="C14" s="32">
        <v>6</v>
      </c>
      <c r="D14">
        <v>12</v>
      </c>
      <c r="E14">
        <v>18</v>
      </c>
      <c r="G14" s="30"/>
      <c r="H14" s="30"/>
      <c r="I14" s="30"/>
      <c r="J14" s="30"/>
      <c r="K14" s="30"/>
      <c r="L14" s="30" t="s">
        <v>125</v>
      </c>
      <c r="M14" s="30" t="s">
        <v>128</v>
      </c>
      <c r="N14" s="30"/>
      <c r="O14" s="30"/>
      <c r="P14" s="30"/>
    </row>
    <row r="15" spans="3:16" ht="23.25" x14ac:dyDescent="0.35">
      <c r="C15" s="32">
        <v>7</v>
      </c>
      <c r="D15">
        <v>14</v>
      </c>
      <c r="E15">
        <v>16</v>
      </c>
      <c r="G15" s="30" t="s">
        <v>124</v>
      </c>
      <c r="H15" s="30"/>
      <c r="I15" s="30"/>
      <c r="J15" s="30" t="s">
        <v>129</v>
      </c>
      <c r="K15" s="30" t="s">
        <v>127</v>
      </c>
      <c r="L15" s="30"/>
      <c r="M15" s="30"/>
      <c r="N15" s="30"/>
      <c r="O15" s="30" t="s">
        <v>130</v>
      </c>
      <c r="P15" s="30"/>
    </row>
    <row r="16" spans="3:16" ht="23.25" x14ac:dyDescent="0.35">
      <c r="C16" s="32">
        <v>8</v>
      </c>
      <c r="D16">
        <v>16</v>
      </c>
      <c r="E16">
        <v>14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3:16" ht="23.25" x14ac:dyDescent="0.35">
      <c r="C17" s="32">
        <v>9</v>
      </c>
      <c r="D17">
        <v>18</v>
      </c>
      <c r="E17">
        <v>12</v>
      </c>
      <c r="G17" s="30"/>
      <c r="H17" s="30"/>
      <c r="I17" s="30"/>
      <c r="J17" s="30" t="s">
        <v>131</v>
      </c>
      <c r="K17" s="30" t="s">
        <v>127</v>
      </c>
      <c r="L17" s="30"/>
      <c r="M17" s="30"/>
      <c r="N17" s="30"/>
      <c r="O17" s="30"/>
      <c r="P17" s="30"/>
    </row>
    <row r="18" spans="3:16" ht="23.25" x14ac:dyDescent="0.35">
      <c r="C18" s="32">
        <v>10</v>
      </c>
      <c r="D18">
        <v>20</v>
      </c>
      <c r="E18">
        <v>10</v>
      </c>
      <c r="G18" s="30" t="s">
        <v>126</v>
      </c>
      <c r="H18" s="30"/>
      <c r="I18" s="30"/>
      <c r="J18" s="30"/>
      <c r="K18" s="30" t="s">
        <v>133</v>
      </c>
      <c r="L18" s="30"/>
      <c r="M18" s="30"/>
      <c r="N18" s="30" t="s">
        <v>132</v>
      </c>
      <c r="O18" s="30"/>
      <c r="P18" s="30"/>
    </row>
    <row r="19" spans="3:16" ht="23.25" x14ac:dyDescent="0.35">
      <c r="C19" s="32">
        <v>11</v>
      </c>
      <c r="D19">
        <v>22</v>
      </c>
      <c r="E19">
        <v>8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3:16" ht="23.25" x14ac:dyDescent="0.35">
      <c r="C20" s="32">
        <v>12</v>
      </c>
      <c r="D20">
        <v>24</v>
      </c>
      <c r="E20">
        <v>6</v>
      </c>
      <c r="G20" s="30"/>
      <c r="H20" s="30"/>
      <c r="I20" s="30"/>
      <c r="J20" s="30" t="s">
        <v>123</v>
      </c>
      <c r="K20" s="30" t="s">
        <v>127</v>
      </c>
      <c r="L20" s="30"/>
      <c r="M20" s="30"/>
      <c r="N20" s="30" t="s">
        <v>134</v>
      </c>
      <c r="O20" s="30"/>
      <c r="P20" s="30" t="s">
        <v>130</v>
      </c>
    </row>
    <row r="21" spans="3:16" ht="23.25" x14ac:dyDescent="0.35">
      <c r="C21" s="32">
        <v>13</v>
      </c>
      <c r="D21">
        <v>26</v>
      </c>
      <c r="E21">
        <v>4</v>
      </c>
      <c r="G21" s="30"/>
      <c r="H21" s="30"/>
      <c r="I21" s="30"/>
      <c r="J21" s="30"/>
      <c r="K21" s="30"/>
      <c r="L21" s="30" t="s">
        <v>127</v>
      </c>
      <c r="M21" s="30" t="s">
        <v>126</v>
      </c>
      <c r="N21" s="30"/>
      <c r="O21" s="30"/>
      <c r="P21" s="30"/>
    </row>
    <row r="22" spans="3:16" x14ac:dyDescent="0.25">
      <c r="D22" t="s">
        <v>34</v>
      </c>
      <c r="E22" t="s">
        <v>34</v>
      </c>
      <c r="F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4822-C86A-409F-8493-8E348D59C7D5}">
  <dimension ref="C5:Z25"/>
  <sheetViews>
    <sheetView workbookViewId="0">
      <selection activeCell="K6" sqref="K6"/>
    </sheetView>
  </sheetViews>
  <sheetFormatPr defaultRowHeight="15" x14ac:dyDescent="0.25"/>
  <sheetData>
    <row r="5" spans="3:26" x14ac:dyDescent="0.25">
      <c r="V5" s="30"/>
    </row>
    <row r="6" spans="3:26" x14ac:dyDescent="0.25">
      <c r="C6" s="11" t="s">
        <v>143</v>
      </c>
      <c r="W6" s="30"/>
      <c r="X6" s="30"/>
      <c r="Y6" s="30"/>
      <c r="Z6" s="30"/>
    </row>
    <row r="8" spans="3:26" x14ac:dyDescent="0.25">
      <c r="F8" t="s">
        <v>22</v>
      </c>
      <c r="G8" t="s">
        <v>121</v>
      </c>
      <c r="H8" t="s">
        <v>23</v>
      </c>
    </row>
    <row r="11" spans="3:26" x14ac:dyDescent="0.25">
      <c r="C11" s="29" t="s">
        <v>111</v>
      </c>
      <c r="D11" t="s">
        <v>109</v>
      </c>
      <c r="E11" t="s">
        <v>110</v>
      </c>
      <c r="G11" t="s">
        <v>112</v>
      </c>
      <c r="H11" t="s">
        <v>113</v>
      </c>
      <c r="I11" t="s">
        <v>12</v>
      </c>
      <c r="J11" t="s">
        <v>114</v>
      </c>
      <c r="K11" t="s">
        <v>115</v>
      </c>
      <c r="L11" t="s">
        <v>14</v>
      </c>
      <c r="M11" t="s">
        <v>116</v>
      </c>
      <c r="N11" t="s">
        <v>117</v>
      </c>
      <c r="O11" t="s">
        <v>27</v>
      </c>
      <c r="P11" t="s">
        <v>118</v>
      </c>
      <c r="R11" t="s">
        <v>119</v>
      </c>
      <c r="S11" t="s">
        <v>120</v>
      </c>
      <c r="T11" t="s">
        <v>19</v>
      </c>
    </row>
    <row r="12" spans="3:26" ht="23.25" x14ac:dyDescent="0.35">
      <c r="C12" s="32">
        <v>1</v>
      </c>
      <c r="D12">
        <v>2</v>
      </c>
      <c r="E12">
        <v>28</v>
      </c>
      <c r="F12" s="13"/>
      <c r="G12" s="30" t="s">
        <v>128</v>
      </c>
      <c r="H12" s="30"/>
      <c r="I12" s="30"/>
      <c r="J12" s="30" t="s">
        <v>135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spans="3:26" ht="23.25" x14ac:dyDescent="0.35">
      <c r="C13" s="32">
        <v>2</v>
      </c>
      <c r="D13">
        <v>4</v>
      </c>
      <c r="E13">
        <v>26</v>
      </c>
      <c r="F13" s="31"/>
      <c r="H13" s="30"/>
      <c r="I13" s="30" t="s">
        <v>126</v>
      </c>
      <c r="J13" s="30" t="s">
        <v>138</v>
      </c>
      <c r="K13" s="30" t="s">
        <v>127</v>
      </c>
      <c r="L13" s="30"/>
      <c r="M13" s="30"/>
      <c r="N13" s="30"/>
      <c r="O13" s="30"/>
      <c r="P13" s="30"/>
      <c r="Q13" s="30"/>
      <c r="R13" s="30"/>
      <c r="S13" s="30"/>
      <c r="T13" s="30"/>
    </row>
    <row r="14" spans="3:26" ht="23.25" x14ac:dyDescent="0.35">
      <c r="C14" s="32">
        <v>3</v>
      </c>
      <c r="D14">
        <v>6</v>
      </c>
      <c r="E14">
        <v>24</v>
      </c>
      <c r="F14" s="13"/>
      <c r="G14" s="30" t="s">
        <v>136</v>
      </c>
      <c r="H14" s="30" t="s">
        <v>139</v>
      </c>
      <c r="I14" s="30"/>
      <c r="J14" s="30"/>
      <c r="K14" s="30"/>
      <c r="L14" s="30"/>
      <c r="M14" s="30"/>
      <c r="N14" s="30" t="s">
        <v>140</v>
      </c>
      <c r="O14" s="30"/>
      <c r="P14" s="30"/>
      <c r="Q14" s="30"/>
      <c r="R14" s="30"/>
      <c r="S14" s="30"/>
      <c r="T14" s="30"/>
    </row>
    <row r="15" spans="3:26" ht="23.25" x14ac:dyDescent="0.35">
      <c r="C15" s="32">
        <v>4</v>
      </c>
      <c r="D15">
        <v>8</v>
      </c>
      <c r="E15">
        <v>22</v>
      </c>
      <c r="F15" s="31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 t="s">
        <v>141</v>
      </c>
      <c r="S15" s="30" t="s">
        <v>125</v>
      </c>
      <c r="T15" s="30"/>
    </row>
    <row r="16" spans="3:26" ht="23.25" x14ac:dyDescent="0.35">
      <c r="C16" s="32">
        <v>5</v>
      </c>
      <c r="D16">
        <v>10</v>
      </c>
      <c r="E16">
        <v>20</v>
      </c>
      <c r="F16" s="13"/>
      <c r="G16" s="30"/>
      <c r="H16" s="30" t="s">
        <v>137</v>
      </c>
      <c r="I16" s="30"/>
      <c r="J16" s="30" t="s">
        <v>135</v>
      </c>
      <c r="K16" s="30" t="s">
        <v>142</v>
      </c>
      <c r="L16" s="30"/>
      <c r="M16" s="30"/>
      <c r="N16" s="30"/>
      <c r="O16" s="30"/>
      <c r="P16" s="30"/>
      <c r="Q16" s="30"/>
      <c r="R16" s="30"/>
      <c r="S16" s="30"/>
      <c r="T16" s="30"/>
    </row>
    <row r="17" spans="3:20" ht="23.25" x14ac:dyDescent="0.35">
      <c r="C17" s="32">
        <v>6</v>
      </c>
      <c r="D17">
        <v>12</v>
      </c>
      <c r="E17">
        <v>18</v>
      </c>
      <c r="F17" s="31"/>
      <c r="G17" s="30"/>
      <c r="H17" s="30"/>
      <c r="I17" s="30"/>
      <c r="J17" s="30"/>
      <c r="K17" s="30" t="s">
        <v>127</v>
      </c>
      <c r="L17" s="30"/>
      <c r="M17" s="30"/>
      <c r="N17" s="30"/>
      <c r="O17" s="30" t="s">
        <v>130</v>
      </c>
      <c r="P17" s="30"/>
      <c r="Q17" s="30"/>
      <c r="R17" s="30"/>
      <c r="S17" s="30"/>
      <c r="T17" s="30"/>
    </row>
    <row r="18" spans="3:20" ht="23.25" x14ac:dyDescent="0.35">
      <c r="C18" s="32">
        <v>7</v>
      </c>
      <c r="D18">
        <v>14</v>
      </c>
      <c r="E18">
        <v>16</v>
      </c>
      <c r="F18" s="13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3:20" ht="23.25" x14ac:dyDescent="0.35">
      <c r="C19" s="32">
        <v>8</v>
      </c>
      <c r="D19">
        <v>16</v>
      </c>
      <c r="E19">
        <v>14</v>
      </c>
      <c r="F19" s="31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</row>
    <row r="20" spans="3:20" ht="23.25" x14ac:dyDescent="0.35">
      <c r="C20" s="32">
        <v>9</v>
      </c>
      <c r="D20">
        <v>18</v>
      </c>
      <c r="E20">
        <v>12</v>
      </c>
      <c r="F20" s="13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3:20" ht="23.25" x14ac:dyDescent="0.35">
      <c r="C21" s="32">
        <v>10</v>
      </c>
      <c r="D21">
        <v>20</v>
      </c>
      <c r="E21">
        <v>10</v>
      </c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3:20" ht="23.25" x14ac:dyDescent="0.35">
      <c r="C22" s="32">
        <v>11</v>
      </c>
      <c r="D22">
        <v>22</v>
      </c>
      <c r="E22">
        <v>8</v>
      </c>
      <c r="F22" s="13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3:20" ht="23.25" x14ac:dyDescent="0.35">
      <c r="C23" s="32">
        <v>12</v>
      </c>
      <c r="D23">
        <v>24</v>
      </c>
      <c r="E23">
        <v>6</v>
      </c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3:20" ht="23.25" x14ac:dyDescent="0.35">
      <c r="C24" s="32">
        <v>13</v>
      </c>
      <c r="D24">
        <v>26</v>
      </c>
      <c r="E24">
        <v>4</v>
      </c>
      <c r="F24" s="13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3:20" x14ac:dyDescent="0.25">
      <c r="D25" t="s">
        <v>34</v>
      </c>
      <c r="E25" t="s">
        <v>34</v>
      </c>
      <c r="F2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6F19-A388-485B-8A3D-603B69AA6160}">
  <dimension ref="C2:AJ29"/>
  <sheetViews>
    <sheetView zoomScale="85" zoomScaleNormal="85" workbookViewId="0">
      <selection activeCell="V24" sqref="V24"/>
    </sheetView>
  </sheetViews>
  <sheetFormatPr defaultRowHeight="15" x14ac:dyDescent="0.25"/>
  <cols>
    <col min="5" max="5" width="11.5703125" bestFit="1" customWidth="1"/>
    <col min="12" max="12" width="17.5703125" bestFit="1" customWidth="1"/>
    <col min="13" max="13" width="16.42578125" bestFit="1" customWidth="1"/>
    <col min="14" max="14" width="12.28515625" bestFit="1" customWidth="1"/>
    <col min="15" max="15" width="16.5703125" bestFit="1" customWidth="1"/>
    <col min="16" max="16" width="12.28515625" bestFit="1" customWidth="1"/>
    <col min="32" max="32" width="7.5703125" bestFit="1" customWidth="1"/>
    <col min="33" max="33" width="17.5703125" bestFit="1" customWidth="1"/>
  </cols>
  <sheetData>
    <row r="2" spans="3:36" x14ac:dyDescent="0.25">
      <c r="C2" s="34" t="s">
        <v>108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20"/>
      <c r="T2" s="20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20"/>
    </row>
    <row r="4" spans="3:36" x14ac:dyDescent="0.25">
      <c r="E4" s="37" t="s">
        <v>7</v>
      </c>
      <c r="F4" s="37"/>
      <c r="G4" s="37" t="s">
        <v>10</v>
      </c>
      <c r="H4" s="37"/>
      <c r="I4" s="37" t="s">
        <v>8</v>
      </c>
      <c r="J4" s="37"/>
      <c r="K4" s="35" t="s">
        <v>9</v>
      </c>
      <c r="L4" s="36"/>
      <c r="M4" s="37" t="s">
        <v>11</v>
      </c>
      <c r="N4" s="37"/>
      <c r="O4" s="37" t="s">
        <v>12</v>
      </c>
      <c r="P4" s="37"/>
      <c r="Q4" s="37" t="s">
        <v>35</v>
      </c>
      <c r="R4" s="37"/>
      <c r="S4" s="37" t="s">
        <v>13</v>
      </c>
      <c r="T4" s="37"/>
      <c r="U4" s="37" t="s">
        <v>14</v>
      </c>
      <c r="V4" s="37"/>
      <c r="W4" s="37" t="s">
        <v>106</v>
      </c>
      <c r="X4" s="37"/>
      <c r="Y4" s="37" t="s">
        <v>15</v>
      </c>
      <c r="Z4" s="37"/>
      <c r="AA4" s="37" t="s">
        <v>16</v>
      </c>
      <c r="AB4" s="37"/>
    </row>
    <row r="5" spans="3:36" x14ac:dyDescent="0.25">
      <c r="D5" t="s">
        <v>21</v>
      </c>
      <c r="E5" s="26" t="s">
        <v>22</v>
      </c>
      <c r="F5" s="25" t="s">
        <v>23</v>
      </c>
      <c r="G5" s="25" t="s">
        <v>22</v>
      </c>
      <c r="H5" s="25" t="s">
        <v>23</v>
      </c>
      <c r="I5" s="26" t="s">
        <v>22</v>
      </c>
      <c r="J5" s="25" t="s">
        <v>23</v>
      </c>
      <c r="K5" s="26" t="s">
        <v>22</v>
      </c>
      <c r="L5" s="25" t="s">
        <v>23</v>
      </c>
      <c r="M5" s="25" t="s">
        <v>22</v>
      </c>
      <c r="N5" s="25" t="s">
        <v>23</v>
      </c>
      <c r="O5" s="25" t="s">
        <v>22</v>
      </c>
      <c r="P5" s="25" t="s">
        <v>23</v>
      </c>
      <c r="Q5" s="25" t="s">
        <v>22</v>
      </c>
      <c r="R5" s="25" t="s">
        <v>23</v>
      </c>
      <c r="S5" s="25" t="s">
        <v>22</v>
      </c>
      <c r="T5" s="25" t="s">
        <v>23</v>
      </c>
      <c r="U5" s="25" t="s">
        <v>22</v>
      </c>
      <c r="V5" s="25" t="s">
        <v>23</v>
      </c>
      <c r="W5" s="25" t="s">
        <v>22</v>
      </c>
      <c r="X5" s="25" t="s">
        <v>23</v>
      </c>
      <c r="Y5" s="25" t="s">
        <v>22</v>
      </c>
      <c r="Z5" s="25" t="s">
        <v>23</v>
      </c>
      <c r="AA5" s="25" t="s">
        <v>22</v>
      </c>
      <c r="AB5" s="25" t="s">
        <v>23</v>
      </c>
    </row>
    <row r="6" spans="3:36" x14ac:dyDescent="0.25">
      <c r="C6">
        <v>1</v>
      </c>
      <c r="D6" s="24">
        <v>1</v>
      </c>
      <c r="E6" s="4"/>
      <c r="F6" s="4">
        <v>8</v>
      </c>
      <c r="G6" s="4"/>
      <c r="H6" s="4"/>
      <c r="I6" s="4">
        <v>4</v>
      </c>
      <c r="J6" s="4">
        <v>2</v>
      </c>
      <c r="K6" s="4"/>
      <c r="L6" s="4"/>
      <c r="M6" s="21"/>
      <c r="N6" s="21"/>
      <c r="O6" s="4">
        <v>1</v>
      </c>
      <c r="P6" s="4"/>
      <c r="Q6" s="4"/>
      <c r="R6" s="4">
        <v>1</v>
      </c>
      <c r="S6" s="18"/>
      <c r="T6" s="4"/>
      <c r="U6" s="4"/>
      <c r="V6" s="4"/>
      <c r="W6" s="4"/>
      <c r="X6" s="4"/>
      <c r="Y6" s="21"/>
      <c r="Z6" s="21"/>
      <c r="AA6" s="4"/>
      <c r="AB6" s="4"/>
    </row>
    <row r="7" spans="3:36" x14ac:dyDescent="0.25">
      <c r="C7">
        <v>3</v>
      </c>
      <c r="D7" s="23">
        <v>2</v>
      </c>
      <c r="E7" s="4">
        <v>6</v>
      </c>
      <c r="F7" s="4">
        <v>6</v>
      </c>
      <c r="G7" s="4">
        <v>1</v>
      </c>
      <c r="H7" s="4"/>
      <c r="I7" s="4"/>
      <c r="J7" s="4"/>
      <c r="K7" s="4"/>
      <c r="L7" s="4"/>
      <c r="M7" s="4"/>
      <c r="N7" s="4">
        <v>6</v>
      </c>
      <c r="O7" s="21"/>
      <c r="P7" s="21"/>
      <c r="Q7" s="4"/>
      <c r="R7" s="4"/>
      <c r="S7" s="18"/>
      <c r="T7" s="4"/>
      <c r="U7" s="4"/>
      <c r="V7" s="4"/>
      <c r="W7" s="4"/>
      <c r="X7" s="4"/>
      <c r="Y7" s="4"/>
      <c r="Z7" s="4"/>
      <c r="AA7" s="21"/>
      <c r="AB7" s="21"/>
    </row>
    <row r="8" spans="3:36" x14ac:dyDescent="0.25">
      <c r="C8">
        <v>6</v>
      </c>
      <c r="D8" s="24">
        <v>3</v>
      </c>
      <c r="E8" s="4">
        <v>8</v>
      </c>
      <c r="F8" s="4"/>
      <c r="G8" s="4"/>
      <c r="H8" s="4">
        <v>2</v>
      </c>
      <c r="I8" s="4"/>
      <c r="J8" s="4"/>
      <c r="K8" s="4">
        <v>1</v>
      </c>
      <c r="L8" s="4">
        <v>1</v>
      </c>
      <c r="M8" s="21"/>
      <c r="N8" s="21"/>
      <c r="O8" s="4"/>
      <c r="P8" s="4">
        <v>9</v>
      </c>
      <c r="Q8" s="4">
        <v>1</v>
      </c>
      <c r="R8" s="4">
        <v>1</v>
      </c>
      <c r="S8" s="18"/>
      <c r="T8" s="4"/>
      <c r="U8" s="4"/>
      <c r="V8" s="4"/>
      <c r="W8" s="4"/>
      <c r="X8" s="4"/>
      <c r="Y8" s="21"/>
      <c r="Z8" s="21"/>
      <c r="AA8" s="4"/>
      <c r="AB8" s="4"/>
    </row>
    <row r="9" spans="3:36" x14ac:dyDescent="0.25">
      <c r="C9">
        <v>9</v>
      </c>
      <c r="D9" s="23">
        <v>4</v>
      </c>
      <c r="E9" s="4">
        <v>5</v>
      </c>
      <c r="F9" s="4"/>
      <c r="G9" s="4">
        <v>1</v>
      </c>
      <c r="H9" s="4"/>
      <c r="I9" s="4"/>
      <c r="J9" s="4"/>
      <c r="K9" s="4"/>
      <c r="L9" s="4"/>
      <c r="M9" s="4">
        <v>4</v>
      </c>
      <c r="N9" s="4"/>
      <c r="O9" s="21"/>
      <c r="P9" s="21"/>
      <c r="Q9" s="4"/>
      <c r="R9" s="4"/>
      <c r="S9" s="18"/>
      <c r="T9" s="4">
        <v>7</v>
      </c>
      <c r="U9" s="4"/>
      <c r="V9" s="4">
        <v>2</v>
      </c>
      <c r="W9" s="4"/>
      <c r="X9" s="4">
        <v>1</v>
      </c>
      <c r="Y9" s="4"/>
      <c r="Z9" s="4"/>
      <c r="AA9" s="21"/>
      <c r="AB9" s="21"/>
    </row>
    <row r="10" spans="3:36" x14ac:dyDescent="0.25">
      <c r="C10">
        <v>12</v>
      </c>
      <c r="D10" s="24">
        <v>5</v>
      </c>
      <c r="E10" s="4"/>
      <c r="F10" s="4">
        <v>6</v>
      </c>
      <c r="G10" s="4"/>
      <c r="H10" s="4">
        <v>4</v>
      </c>
      <c r="I10" s="4"/>
      <c r="J10" s="4"/>
      <c r="K10" s="4">
        <v>2</v>
      </c>
      <c r="L10" s="4">
        <v>2</v>
      </c>
      <c r="M10" s="21"/>
      <c r="N10" s="21"/>
      <c r="O10" s="4">
        <v>6</v>
      </c>
      <c r="P10" s="4">
        <v>2</v>
      </c>
      <c r="Q10" s="4">
        <v>1</v>
      </c>
      <c r="R10" s="4"/>
      <c r="S10" s="18"/>
      <c r="T10" s="4"/>
      <c r="U10" s="4"/>
      <c r="V10" s="4"/>
      <c r="W10" s="4"/>
      <c r="X10" s="4"/>
      <c r="Y10" s="21"/>
      <c r="Z10" s="21"/>
      <c r="AA10" s="4"/>
      <c r="AB10" s="4">
        <v>1</v>
      </c>
    </row>
    <row r="11" spans="3:36" x14ac:dyDescent="0.25">
      <c r="C11">
        <v>15</v>
      </c>
      <c r="D11" s="24">
        <v>6</v>
      </c>
      <c r="E11" s="4"/>
      <c r="F11" s="4"/>
      <c r="G11" s="4">
        <v>2</v>
      </c>
      <c r="H11" s="4"/>
      <c r="I11" s="4">
        <v>4</v>
      </c>
      <c r="J11" s="4"/>
      <c r="K11" s="4">
        <v>2</v>
      </c>
      <c r="L11" s="4"/>
      <c r="M11" s="21"/>
      <c r="N11" s="21"/>
      <c r="O11" s="4"/>
      <c r="P11" s="4"/>
      <c r="Q11" s="4">
        <v>1</v>
      </c>
      <c r="R11" s="4"/>
      <c r="S11" s="18"/>
      <c r="T11" s="4">
        <v>5</v>
      </c>
      <c r="U11" s="4"/>
      <c r="V11" s="4">
        <v>3</v>
      </c>
      <c r="W11" s="4"/>
      <c r="X11" s="4">
        <v>3</v>
      </c>
      <c r="Y11" s="21"/>
      <c r="Z11" s="21"/>
      <c r="AA11" s="4">
        <v>1</v>
      </c>
      <c r="AB11" s="4"/>
    </row>
    <row r="12" spans="3:36" x14ac:dyDescent="0.25">
      <c r="C12">
        <v>18</v>
      </c>
      <c r="D12" s="23">
        <v>7</v>
      </c>
      <c r="E12" s="4"/>
      <c r="F12" s="4">
        <v>3</v>
      </c>
      <c r="G12" s="4"/>
      <c r="H12" s="4">
        <v>4</v>
      </c>
      <c r="I12" s="4"/>
      <c r="J12" s="4">
        <v>2</v>
      </c>
      <c r="K12" s="4"/>
      <c r="L12" s="4">
        <v>1</v>
      </c>
      <c r="M12" s="4"/>
      <c r="N12" s="4">
        <v>4</v>
      </c>
      <c r="O12" s="21"/>
      <c r="P12" s="21"/>
      <c r="Q12" s="4"/>
      <c r="R12" s="4">
        <v>2</v>
      </c>
      <c r="S12" s="18">
        <v>6</v>
      </c>
      <c r="T12" s="4"/>
      <c r="U12" s="4">
        <v>1</v>
      </c>
      <c r="V12" s="4"/>
      <c r="W12" s="4">
        <v>2</v>
      </c>
      <c r="X12" s="4"/>
      <c r="Y12" s="4"/>
      <c r="Z12" s="4">
        <v>1</v>
      </c>
      <c r="AA12" s="21"/>
      <c r="AB12" s="21"/>
    </row>
    <row r="13" spans="3:36" x14ac:dyDescent="0.25">
      <c r="C13">
        <v>21</v>
      </c>
      <c r="D13" s="23">
        <v>8</v>
      </c>
      <c r="E13" s="4">
        <v>4</v>
      </c>
      <c r="F13" s="4">
        <v>10</v>
      </c>
      <c r="G13" s="4">
        <v>1</v>
      </c>
      <c r="H13" s="4">
        <v>2</v>
      </c>
      <c r="I13" s="4"/>
      <c r="J13" s="4"/>
      <c r="K13" s="4">
        <v>1</v>
      </c>
      <c r="L13" s="4">
        <v>1</v>
      </c>
      <c r="M13" s="4">
        <v>6</v>
      </c>
      <c r="N13" s="4">
        <v>5</v>
      </c>
      <c r="O13" s="21"/>
      <c r="P13" s="21"/>
      <c r="Q13" s="4">
        <v>2</v>
      </c>
      <c r="R13" s="4"/>
      <c r="S13" s="18"/>
      <c r="T13" s="4"/>
      <c r="U13" s="4"/>
      <c r="V13" s="4"/>
      <c r="W13" s="4"/>
      <c r="X13" s="4"/>
      <c r="Y13" s="4"/>
      <c r="Z13" s="4"/>
      <c r="AA13" s="21"/>
      <c r="AB13" s="21"/>
    </row>
    <row r="14" spans="3:36" x14ac:dyDescent="0.25">
      <c r="C14">
        <v>24</v>
      </c>
      <c r="D14" s="24">
        <v>9</v>
      </c>
      <c r="E14" s="4"/>
      <c r="F14" s="4"/>
      <c r="G14" s="4">
        <v>2</v>
      </c>
      <c r="H14" s="4"/>
      <c r="I14" s="4">
        <v>6</v>
      </c>
      <c r="J14" s="4"/>
      <c r="K14" s="4">
        <v>2</v>
      </c>
      <c r="L14" s="4"/>
      <c r="M14" s="21"/>
      <c r="N14" s="21"/>
      <c r="O14" s="4">
        <v>3</v>
      </c>
      <c r="P14" s="4"/>
      <c r="Q14" s="4">
        <v>1</v>
      </c>
      <c r="R14" s="4"/>
      <c r="S14" s="18"/>
      <c r="T14" s="4">
        <v>8</v>
      </c>
      <c r="U14" s="4"/>
      <c r="V14" s="4">
        <v>2</v>
      </c>
      <c r="W14" s="4"/>
      <c r="X14" s="4">
        <v>4</v>
      </c>
      <c r="Y14" s="21"/>
      <c r="Z14" s="21"/>
      <c r="AA14" s="4"/>
      <c r="AB14" s="4"/>
    </row>
    <row r="15" spans="3:36" x14ac:dyDescent="0.25">
      <c r="C15">
        <v>27</v>
      </c>
      <c r="D15" s="24">
        <v>10</v>
      </c>
      <c r="E15" s="4"/>
      <c r="F15" s="4"/>
      <c r="G15" s="4"/>
      <c r="H15" s="4">
        <v>4</v>
      </c>
      <c r="I15" s="4"/>
      <c r="J15" s="4">
        <v>6</v>
      </c>
      <c r="K15" s="4"/>
      <c r="L15" s="4">
        <v>3</v>
      </c>
      <c r="M15" s="21"/>
      <c r="N15" s="21"/>
      <c r="O15" s="4"/>
      <c r="P15" s="4"/>
      <c r="Q15" s="4"/>
      <c r="R15" s="4">
        <v>1</v>
      </c>
      <c r="S15" s="4">
        <v>5</v>
      </c>
      <c r="T15" s="4"/>
      <c r="U15" s="4">
        <v>2</v>
      </c>
      <c r="V15" s="4"/>
      <c r="W15" s="4">
        <v>1</v>
      </c>
      <c r="X15" s="4"/>
      <c r="Y15" s="21"/>
      <c r="Z15" s="21"/>
      <c r="AA15" s="4"/>
      <c r="AB15" s="4">
        <v>1</v>
      </c>
    </row>
    <row r="18" spans="3:28" x14ac:dyDescent="0.25">
      <c r="E18" s="35" t="s">
        <v>7</v>
      </c>
      <c r="F18" s="36"/>
      <c r="G18" s="35" t="s">
        <v>10</v>
      </c>
      <c r="H18" s="36"/>
      <c r="I18" s="35" t="s">
        <v>8</v>
      </c>
      <c r="J18" s="36"/>
      <c r="K18" s="35" t="s">
        <v>9</v>
      </c>
      <c r="L18" s="36"/>
      <c r="M18" s="35" t="s">
        <v>11</v>
      </c>
      <c r="N18" s="36"/>
      <c r="O18" s="35" t="s">
        <v>12</v>
      </c>
      <c r="P18" s="36"/>
      <c r="Q18" s="35" t="s">
        <v>35</v>
      </c>
      <c r="R18" s="36"/>
      <c r="S18" s="35" t="s">
        <v>13</v>
      </c>
      <c r="T18" s="36"/>
      <c r="U18" s="35" t="s">
        <v>14</v>
      </c>
      <c r="V18" s="36"/>
      <c r="W18" s="35" t="s">
        <v>106</v>
      </c>
      <c r="X18" s="36"/>
      <c r="Y18" s="35" t="s">
        <v>15</v>
      </c>
      <c r="Z18" s="36"/>
      <c r="AA18" s="35" t="s">
        <v>16</v>
      </c>
      <c r="AB18" s="36"/>
    </row>
    <row r="19" spans="3:28" x14ac:dyDescent="0.25">
      <c r="D19" t="s">
        <v>21</v>
      </c>
      <c r="E19" s="25" t="s">
        <v>22</v>
      </c>
      <c r="F19" s="25" t="s">
        <v>23</v>
      </c>
      <c r="G19" s="25" t="s">
        <v>22</v>
      </c>
      <c r="H19" s="25" t="s">
        <v>23</v>
      </c>
      <c r="I19" s="25" t="s">
        <v>22</v>
      </c>
      <c r="J19" s="25" t="s">
        <v>23</v>
      </c>
      <c r="K19" s="25" t="s">
        <v>22</v>
      </c>
      <c r="L19" s="25" t="s">
        <v>23</v>
      </c>
      <c r="M19" s="25" t="s">
        <v>22</v>
      </c>
      <c r="N19" s="25" t="s">
        <v>23</v>
      </c>
      <c r="O19" s="25" t="s">
        <v>22</v>
      </c>
      <c r="P19" s="25" t="s">
        <v>23</v>
      </c>
      <c r="Q19" s="25" t="s">
        <v>22</v>
      </c>
      <c r="R19" s="25" t="s">
        <v>23</v>
      </c>
      <c r="S19" s="25" t="s">
        <v>22</v>
      </c>
      <c r="T19" s="25" t="s">
        <v>23</v>
      </c>
      <c r="U19" s="25" t="s">
        <v>22</v>
      </c>
      <c r="V19" s="25" t="s">
        <v>23</v>
      </c>
      <c r="W19" s="25" t="s">
        <v>22</v>
      </c>
      <c r="X19" s="25" t="s">
        <v>23</v>
      </c>
      <c r="Y19" s="25" t="s">
        <v>22</v>
      </c>
      <c r="Z19" s="25" t="s">
        <v>23</v>
      </c>
      <c r="AA19" s="25" t="s">
        <v>22</v>
      </c>
      <c r="AB19" s="25" t="s">
        <v>23</v>
      </c>
    </row>
    <row r="20" spans="3:28" x14ac:dyDescent="0.25">
      <c r="C20">
        <v>1</v>
      </c>
      <c r="D20" s="23">
        <v>1</v>
      </c>
      <c r="E20" s="12">
        <v>8</v>
      </c>
      <c r="F20" s="12">
        <v>8</v>
      </c>
      <c r="G20" s="12">
        <v>1</v>
      </c>
      <c r="H20" s="12">
        <v>3</v>
      </c>
      <c r="I20" s="12"/>
      <c r="J20" s="12"/>
      <c r="K20" s="12"/>
      <c r="L20" s="12"/>
      <c r="M20" s="12"/>
      <c r="N20" s="12">
        <v>1</v>
      </c>
      <c r="O20" s="22"/>
      <c r="P20" s="2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22"/>
      <c r="AB20" s="22"/>
    </row>
    <row r="21" spans="3:28" x14ac:dyDescent="0.25">
      <c r="C21">
        <v>3</v>
      </c>
      <c r="D21" s="24">
        <v>2</v>
      </c>
      <c r="E21" s="12">
        <v>6</v>
      </c>
      <c r="F21" s="12"/>
      <c r="G21" s="12">
        <v>1</v>
      </c>
      <c r="H21" s="12">
        <v>2</v>
      </c>
      <c r="I21" s="12">
        <v>4</v>
      </c>
      <c r="J21" s="12"/>
      <c r="K21" s="12">
        <v>2</v>
      </c>
      <c r="L21" s="12">
        <v>1</v>
      </c>
      <c r="M21" s="22"/>
      <c r="N21" s="22"/>
      <c r="O21" s="12"/>
      <c r="P21" s="12">
        <v>8</v>
      </c>
      <c r="Q21" s="12"/>
      <c r="R21" s="12">
        <v>1</v>
      </c>
      <c r="S21" s="12"/>
      <c r="T21" s="12"/>
      <c r="U21" s="12"/>
      <c r="V21" s="12"/>
      <c r="W21" s="12"/>
      <c r="X21" s="12"/>
      <c r="Y21" s="22"/>
      <c r="Z21" s="22"/>
      <c r="AA21" s="12"/>
      <c r="AB21" s="12"/>
    </row>
    <row r="22" spans="3:28" x14ac:dyDescent="0.25">
      <c r="C22">
        <v>6</v>
      </c>
      <c r="D22" s="23">
        <v>3</v>
      </c>
      <c r="E22" s="12">
        <v>4</v>
      </c>
      <c r="F22" s="12"/>
      <c r="G22" s="12">
        <v>3</v>
      </c>
      <c r="H22" s="12">
        <v>2</v>
      </c>
      <c r="I22" s="12"/>
      <c r="J22" s="12">
        <v>6</v>
      </c>
      <c r="K22" s="12">
        <v>2</v>
      </c>
      <c r="L22" s="12">
        <v>2</v>
      </c>
      <c r="M22" s="12">
        <v>2</v>
      </c>
      <c r="N22" s="12"/>
      <c r="O22" s="22"/>
      <c r="P22" s="22"/>
      <c r="Q22" s="12"/>
      <c r="R22" s="12">
        <v>1</v>
      </c>
      <c r="S22" s="12"/>
      <c r="T22" s="12"/>
      <c r="U22" s="12"/>
      <c r="V22" s="12"/>
      <c r="W22" s="12"/>
      <c r="X22" s="12"/>
      <c r="Y22" s="12"/>
      <c r="Z22" s="12"/>
      <c r="AA22" s="22"/>
      <c r="AB22" s="22"/>
    </row>
    <row r="23" spans="3:28" x14ac:dyDescent="0.25">
      <c r="C23">
        <v>9</v>
      </c>
      <c r="D23" s="24">
        <v>4</v>
      </c>
      <c r="E23" s="12"/>
      <c r="F23" s="12"/>
      <c r="G23" s="12"/>
      <c r="H23" s="12">
        <v>4</v>
      </c>
      <c r="I23" s="12"/>
      <c r="J23" s="12"/>
      <c r="K23" s="12"/>
      <c r="L23" s="12"/>
      <c r="M23" s="22"/>
      <c r="N23" s="22"/>
      <c r="O23" s="12"/>
      <c r="P23" s="12">
        <v>8</v>
      </c>
      <c r="Q23" s="12"/>
      <c r="R23" s="12">
        <v>2</v>
      </c>
      <c r="S23" s="12"/>
      <c r="T23" s="12"/>
      <c r="U23" s="12"/>
      <c r="V23" s="12"/>
      <c r="W23" s="12"/>
      <c r="X23" s="12"/>
      <c r="Y23" s="22"/>
      <c r="Z23" s="22"/>
      <c r="AA23" s="12"/>
      <c r="AB23" s="12">
        <v>1</v>
      </c>
    </row>
    <row r="24" spans="3:28" x14ac:dyDescent="0.25">
      <c r="C24">
        <v>12</v>
      </c>
      <c r="D24" s="23">
        <v>5</v>
      </c>
      <c r="E24" s="12"/>
      <c r="F24" s="12"/>
      <c r="G24" s="12">
        <v>3</v>
      </c>
      <c r="H24" s="12"/>
      <c r="I24" s="12">
        <v>2</v>
      </c>
      <c r="J24" s="12"/>
      <c r="K24" s="12">
        <v>2</v>
      </c>
      <c r="L24" s="12"/>
      <c r="M24" s="12">
        <v>6</v>
      </c>
      <c r="N24" s="12"/>
      <c r="O24" s="22"/>
      <c r="P24" s="22"/>
      <c r="Q24" s="12">
        <v>1</v>
      </c>
      <c r="R24" s="12"/>
      <c r="S24" s="12"/>
      <c r="T24" s="12">
        <v>8</v>
      </c>
      <c r="U24" s="12"/>
      <c r="V24" s="12">
        <v>2</v>
      </c>
      <c r="W24" s="12">
        <v>2</v>
      </c>
      <c r="X24" s="12">
        <v>2</v>
      </c>
      <c r="Y24" s="12">
        <v>1</v>
      </c>
      <c r="Z24" s="12"/>
      <c r="AA24" s="22"/>
      <c r="AB24" s="22"/>
    </row>
    <row r="25" spans="3:28" x14ac:dyDescent="0.25">
      <c r="C25">
        <v>15</v>
      </c>
      <c r="D25" s="23">
        <v>6</v>
      </c>
      <c r="E25" s="12"/>
      <c r="F25" s="12"/>
      <c r="G25" s="12"/>
      <c r="H25" s="12">
        <v>4</v>
      </c>
      <c r="I25" s="12"/>
      <c r="J25" s="12">
        <v>2</v>
      </c>
      <c r="K25" s="12"/>
      <c r="L25" s="12">
        <v>2</v>
      </c>
      <c r="M25" s="12"/>
      <c r="N25" s="12">
        <v>2</v>
      </c>
      <c r="O25" s="22"/>
      <c r="P25" s="22"/>
      <c r="Q25" s="12"/>
      <c r="R25" s="12">
        <v>2</v>
      </c>
      <c r="S25" s="12">
        <v>6</v>
      </c>
      <c r="T25" s="12"/>
      <c r="U25" s="12">
        <v>1</v>
      </c>
      <c r="V25" s="12"/>
      <c r="W25" s="12">
        <v>2</v>
      </c>
      <c r="X25" s="12"/>
      <c r="Y25" s="12"/>
      <c r="Z25" s="12">
        <v>1</v>
      </c>
      <c r="AA25" s="22"/>
      <c r="AB25" s="22"/>
    </row>
    <row r="26" spans="3:28" x14ac:dyDescent="0.25">
      <c r="C26">
        <v>18</v>
      </c>
      <c r="D26" s="24">
        <v>7</v>
      </c>
      <c r="E26" s="12"/>
      <c r="F26" s="12"/>
      <c r="G26" s="12">
        <v>1</v>
      </c>
      <c r="H26" s="12"/>
      <c r="I26" s="12">
        <v>2</v>
      </c>
      <c r="J26" s="12"/>
      <c r="K26" s="12"/>
      <c r="L26" s="12"/>
      <c r="M26" s="22"/>
      <c r="N26" s="22"/>
      <c r="O26" s="12">
        <v>8</v>
      </c>
      <c r="P26" s="12"/>
      <c r="Q26" s="12">
        <v>2</v>
      </c>
      <c r="R26" s="12"/>
      <c r="S26" s="12"/>
      <c r="T26" s="12">
        <v>5</v>
      </c>
      <c r="U26" s="12"/>
      <c r="V26" s="12">
        <v>4</v>
      </c>
      <c r="W26" s="12"/>
      <c r="X26" s="12">
        <v>2</v>
      </c>
      <c r="Y26" s="22"/>
      <c r="Z26" s="22"/>
      <c r="AA26" s="12"/>
      <c r="AB26" s="12"/>
    </row>
    <row r="27" spans="3:28" x14ac:dyDescent="0.25">
      <c r="C27">
        <v>21</v>
      </c>
      <c r="D27" s="24">
        <v>8</v>
      </c>
      <c r="E27" s="12"/>
      <c r="F27" s="12"/>
      <c r="G27" s="12">
        <v>2</v>
      </c>
      <c r="H27" s="12">
        <v>3</v>
      </c>
      <c r="I27" s="12"/>
      <c r="J27" s="12">
        <v>4</v>
      </c>
      <c r="K27" s="12">
        <v>1</v>
      </c>
      <c r="L27" s="12">
        <v>2</v>
      </c>
      <c r="M27" s="22"/>
      <c r="N27" s="22"/>
      <c r="O27" s="12">
        <v>4</v>
      </c>
      <c r="P27" s="12"/>
      <c r="Q27" s="12">
        <v>1</v>
      </c>
      <c r="R27" s="12">
        <v>2</v>
      </c>
      <c r="S27" s="12">
        <v>4</v>
      </c>
      <c r="T27" s="12"/>
      <c r="U27" s="12"/>
      <c r="V27" s="12"/>
      <c r="W27" s="12"/>
      <c r="X27" s="12"/>
      <c r="Y27" s="22"/>
      <c r="Z27" s="22"/>
      <c r="AA27" s="12">
        <v>1</v>
      </c>
      <c r="AB27" s="12">
        <v>1</v>
      </c>
    </row>
    <row r="28" spans="3:28" x14ac:dyDescent="0.25">
      <c r="C28">
        <v>24</v>
      </c>
      <c r="D28" s="23">
        <v>9</v>
      </c>
      <c r="E28" s="12"/>
      <c r="F28" s="12">
        <v>6</v>
      </c>
      <c r="G28" s="12">
        <v>2</v>
      </c>
      <c r="H28" s="12">
        <v>4</v>
      </c>
      <c r="I28" s="12">
        <v>5</v>
      </c>
      <c r="J28" s="12"/>
      <c r="K28" s="12">
        <v>2</v>
      </c>
      <c r="L28" s="12">
        <v>4</v>
      </c>
      <c r="M28" s="12">
        <v>1</v>
      </c>
      <c r="N28" s="12"/>
      <c r="O28" s="22"/>
      <c r="P28" s="22"/>
      <c r="Q28" s="12"/>
      <c r="R28" s="12">
        <v>2</v>
      </c>
      <c r="S28" s="12"/>
      <c r="T28" s="12"/>
      <c r="U28" s="12"/>
      <c r="V28" s="12"/>
      <c r="W28" s="12"/>
      <c r="X28" s="12"/>
      <c r="Y28" s="12"/>
      <c r="Z28" s="12">
        <v>1</v>
      </c>
      <c r="AA28" s="22"/>
      <c r="AB28" s="22"/>
    </row>
    <row r="29" spans="3:28" x14ac:dyDescent="0.25">
      <c r="C29">
        <v>27</v>
      </c>
      <c r="D29" s="23">
        <v>10</v>
      </c>
      <c r="E29" s="12">
        <v>6</v>
      </c>
      <c r="F29" s="12"/>
      <c r="G29" s="12">
        <v>2</v>
      </c>
      <c r="H29" s="12"/>
      <c r="I29" s="12"/>
      <c r="J29" s="12"/>
      <c r="K29" s="12">
        <v>1</v>
      </c>
      <c r="L29" s="12">
        <v>2</v>
      </c>
      <c r="M29" s="12">
        <v>6</v>
      </c>
      <c r="N29" s="12"/>
      <c r="O29" s="22"/>
      <c r="P29" s="22"/>
      <c r="Q29" s="12">
        <v>2</v>
      </c>
      <c r="R29" s="12"/>
      <c r="S29" s="12"/>
      <c r="T29" s="12">
        <v>8</v>
      </c>
      <c r="U29" s="12"/>
      <c r="V29" s="12">
        <v>2</v>
      </c>
      <c r="W29" s="12"/>
      <c r="X29" s="12">
        <v>3</v>
      </c>
      <c r="Y29" s="12"/>
      <c r="Z29" s="12"/>
      <c r="AA29" s="22"/>
      <c r="AB29" s="22"/>
    </row>
  </sheetData>
  <mergeCells count="25">
    <mergeCell ref="U18:V18"/>
    <mergeCell ref="Y18:Z18"/>
    <mergeCell ref="AA18:AB18"/>
    <mergeCell ref="W18:X18"/>
    <mergeCell ref="K4:L4"/>
    <mergeCell ref="K18:L18"/>
    <mergeCell ref="S18:T18"/>
    <mergeCell ref="Q18:R18"/>
    <mergeCell ref="M18:N18"/>
    <mergeCell ref="S4:T4"/>
    <mergeCell ref="U4:V4"/>
    <mergeCell ref="W4:X4"/>
    <mergeCell ref="Y4:Z4"/>
    <mergeCell ref="AA4:AB4"/>
    <mergeCell ref="C2:R2"/>
    <mergeCell ref="G18:H18"/>
    <mergeCell ref="E18:F18"/>
    <mergeCell ref="I18:J18"/>
    <mergeCell ref="O18:P18"/>
    <mergeCell ref="Q4:R4"/>
    <mergeCell ref="E4:F4"/>
    <mergeCell ref="I4:J4"/>
    <mergeCell ref="G4:H4"/>
    <mergeCell ref="M4:N4"/>
    <mergeCell ref="O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D2A7-79C0-4071-8671-CB257AC6DAB5}">
  <dimension ref="B3:AY89"/>
  <sheetViews>
    <sheetView topLeftCell="G1" zoomScale="85" zoomScaleNormal="85" workbookViewId="0">
      <selection activeCell="AH30" sqref="AH30"/>
    </sheetView>
  </sheetViews>
  <sheetFormatPr defaultRowHeight="15" x14ac:dyDescent="0.25"/>
  <cols>
    <col min="10" max="10" width="11.85546875" bestFit="1" customWidth="1"/>
    <col min="11" max="11" width="9.5703125" bestFit="1" customWidth="1"/>
    <col min="12" max="12" width="11.5703125" bestFit="1" customWidth="1"/>
    <col min="13" max="13" width="11.140625" bestFit="1" customWidth="1"/>
    <col min="14" max="14" width="7.85546875" bestFit="1" customWidth="1"/>
    <col min="15" max="15" width="11.140625" bestFit="1" customWidth="1"/>
    <col min="16" max="17" width="9" bestFit="1" customWidth="1"/>
    <col min="19" max="19" width="16.85546875" customWidth="1"/>
    <col min="20" max="20" width="17.5703125" bestFit="1" customWidth="1"/>
    <col min="24" max="24" width="11.140625" bestFit="1" customWidth="1"/>
    <col min="29" max="29" width="9.42578125" customWidth="1"/>
  </cols>
  <sheetData>
    <row r="3" spans="9:34" ht="30.75" customHeight="1" x14ac:dyDescent="0.25"/>
    <row r="4" spans="9:34" x14ac:dyDescent="0.25">
      <c r="K4" s="37" t="s">
        <v>7</v>
      </c>
      <c r="L4" s="37"/>
      <c r="M4" s="37" t="s">
        <v>10</v>
      </c>
      <c r="N4" s="37"/>
      <c r="O4" s="37" t="s">
        <v>8</v>
      </c>
      <c r="P4" s="37"/>
      <c r="Q4" s="35" t="s">
        <v>9</v>
      </c>
      <c r="R4" s="36"/>
      <c r="S4" s="37" t="s">
        <v>11</v>
      </c>
      <c r="T4" s="37"/>
      <c r="U4" s="37" t="s">
        <v>12</v>
      </c>
      <c r="V4" s="37"/>
      <c r="W4" s="37" t="s">
        <v>35</v>
      </c>
      <c r="X4" s="37"/>
      <c r="Y4" s="37" t="s">
        <v>13</v>
      </c>
      <c r="Z4" s="37"/>
      <c r="AA4" s="37" t="s">
        <v>14</v>
      </c>
      <c r="AB4" s="37"/>
      <c r="AC4" s="37" t="s">
        <v>106</v>
      </c>
      <c r="AD4" s="37"/>
      <c r="AE4" s="37" t="s">
        <v>15</v>
      </c>
      <c r="AF4" s="37"/>
      <c r="AG4" s="37" t="s">
        <v>16</v>
      </c>
      <c r="AH4" s="37"/>
    </row>
    <row r="5" spans="9:34" x14ac:dyDescent="0.25">
      <c r="J5" t="s">
        <v>21</v>
      </c>
      <c r="K5" s="26" t="s">
        <v>22</v>
      </c>
      <c r="L5" s="25" t="s">
        <v>23</v>
      </c>
      <c r="M5" s="25" t="s">
        <v>22</v>
      </c>
      <c r="N5" s="25" t="s">
        <v>23</v>
      </c>
      <c r="O5" s="26" t="s">
        <v>22</v>
      </c>
      <c r="P5" s="25" t="s">
        <v>23</v>
      </c>
      <c r="Q5" s="26" t="s">
        <v>22</v>
      </c>
      <c r="R5" s="25" t="s">
        <v>23</v>
      </c>
      <c r="S5" s="25" t="s">
        <v>22</v>
      </c>
      <c r="T5" s="25" t="s">
        <v>23</v>
      </c>
      <c r="U5" s="25" t="s">
        <v>22</v>
      </c>
      <c r="V5" s="25" t="s">
        <v>23</v>
      </c>
      <c r="W5" s="25" t="s">
        <v>22</v>
      </c>
      <c r="X5" s="25" t="s">
        <v>23</v>
      </c>
      <c r="Y5" s="25" t="s">
        <v>22</v>
      </c>
      <c r="Z5" s="25" t="s">
        <v>23</v>
      </c>
      <c r="AA5" s="25" t="s">
        <v>22</v>
      </c>
      <c r="AB5" s="25" t="s">
        <v>23</v>
      </c>
      <c r="AC5" s="25" t="s">
        <v>22</v>
      </c>
      <c r="AD5" s="25" t="s">
        <v>23</v>
      </c>
      <c r="AE5" s="25" t="s">
        <v>22</v>
      </c>
      <c r="AF5" s="25" t="s">
        <v>23</v>
      </c>
      <c r="AG5" s="25" t="s">
        <v>22</v>
      </c>
      <c r="AH5" s="25" t="s">
        <v>23</v>
      </c>
    </row>
    <row r="6" spans="9:34" x14ac:dyDescent="0.25">
      <c r="I6">
        <v>1</v>
      </c>
      <c r="J6" s="17">
        <v>1</v>
      </c>
      <c r="K6" s="19">
        <f>'Расписание волн - Джайна и Орк'!E20</f>
        <v>8</v>
      </c>
      <c r="L6" s="19">
        <f>'Расписание волн - Джайна и Орк'!F20</f>
        <v>8</v>
      </c>
      <c r="M6" s="19">
        <f>'Расписание волн - Джайна и Орк'!I20</f>
        <v>0</v>
      </c>
      <c r="N6" s="19">
        <f>'Расписание волн - Джайна и Орк'!J20</f>
        <v>0</v>
      </c>
      <c r="O6" s="19">
        <f>'Расписание волн - Джайна и Орк'!K20</f>
        <v>0</v>
      </c>
      <c r="P6" s="19">
        <f>'Расписание волн - Джайна и Орк'!L20</f>
        <v>0</v>
      </c>
      <c r="Q6" s="19">
        <f>'Расписание волн - Джайна и Орк'!G20</f>
        <v>1</v>
      </c>
      <c r="R6" s="19">
        <f>'Расписание волн - Джайна и Орк'!H20</f>
        <v>3</v>
      </c>
      <c r="S6" s="19">
        <f>'Расписание волн - Джайна и Орк'!M20</f>
        <v>0</v>
      </c>
      <c r="T6" s="19">
        <f>'Расписание волн - Джайна и Орк'!N20</f>
        <v>1</v>
      </c>
      <c r="U6" s="28">
        <f>'Расписание волн - Джайна и Орк'!O20</f>
        <v>0</v>
      </c>
      <c r="V6" s="28">
        <f>'Расписание волн - Джайна и Орк'!P20</f>
        <v>0</v>
      </c>
      <c r="W6" s="19">
        <f>'Расписание волн - Джайна и Орк'!Q20</f>
        <v>0</v>
      </c>
      <c r="X6" s="19">
        <f>'Расписание волн - Джайна и Орк'!R20</f>
        <v>0</v>
      </c>
      <c r="Y6" s="19">
        <f>'Расписание волн - Джайна и Орк'!S20</f>
        <v>0</v>
      </c>
      <c r="Z6" s="19">
        <f>'Расписание волн - Джайна и Орк'!T20</f>
        <v>0</v>
      </c>
      <c r="AA6" s="19">
        <f>'Расписание волн - Джайна и Орк'!U20</f>
        <v>0</v>
      </c>
      <c r="AB6" s="19">
        <f>'Расписание волн - Джайна и Орк'!V20</f>
        <v>0</v>
      </c>
      <c r="AC6" s="19">
        <f>'Расписание волн - Джайна и Орк'!W20</f>
        <v>0</v>
      </c>
      <c r="AD6" s="19">
        <f>'Расписание волн - Джайна и Орк'!X20</f>
        <v>0</v>
      </c>
      <c r="AE6" s="19">
        <f>'Расписание волн - Джайна и Орк'!Y20</f>
        <v>0</v>
      </c>
      <c r="AF6" s="19">
        <f>'Расписание волн - Джайна и Орк'!Z20</f>
        <v>0</v>
      </c>
      <c r="AG6" s="28">
        <f>'Расписание волн - Джайна и Орк'!AA20</f>
        <v>0</v>
      </c>
      <c r="AH6" s="28">
        <f>'Расписание волн - Джайна и Орк'!AB20</f>
        <v>0</v>
      </c>
    </row>
    <row r="7" spans="9:34" x14ac:dyDescent="0.25">
      <c r="I7">
        <v>3</v>
      </c>
      <c r="J7" s="18">
        <v>2</v>
      </c>
      <c r="K7" s="19">
        <f>'Расписание волн - Джайна и Орк'!E7</f>
        <v>6</v>
      </c>
      <c r="L7" s="19">
        <f>'Расписание волн - Джайна и Орк'!F7</f>
        <v>6</v>
      </c>
      <c r="M7" s="19">
        <f>'Расписание волн - Джайна и Орк'!G7</f>
        <v>1</v>
      </c>
      <c r="N7" s="19">
        <f>'Расписание волн - Джайна и Орк'!H7</f>
        <v>0</v>
      </c>
      <c r="O7" s="19">
        <f>'Расписание волн - Джайна и Орк'!I7</f>
        <v>0</v>
      </c>
      <c r="P7" s="19">
        <f>'Расписание волн - Джайна и Орк'!J7</f>
        <v>0</v>
      </c>
      <c r="Q7" s="19">
        <f>'Расписание волн - Джайна и Орк'!K7</f>
        <v>0</v>
      </c>
      <c r="R7" s="19">
        <f>'Расписание волн - Джайна и Орк'!L7</f>
        <v>0</v>
      </c>
      <c r="S7" s="19">
        <f>'Расписание волн - Джайна и Орк'!M7</f>
        <v>0</v>
      </c>
      <c r="T7" s="19">
        <f>'Расписание волн - Джайна и Орк'!N7</f>
        <v>6</v>
      </c>
      <c r="U7" s="28">
        <f>'Расписание волн - Джайна и Орк'!O7</f>
        <v>0</v>
      </c>
      <c r="V7" s="28">
        <f>'Расписание волн - Джайна и Орк'!P7</f>
        <v>0</v>
      </c>
      <c r="W7" s="19">
        <f>'Расписание волн - Джайна и Орк'!Q7</f>
        <v>0</v>
      </c>
      <c r="X7" s="19">
        <f>'Расписание волн - Джайна и Орк'!R7</f>
        <v>0</v>
      </c>
      <c r="Y7" s="19">
        <f>'Расписание волн - Джайна и Орк'!S7</f>
        <v>0</v>
      </c>
      <c r="Z7" s="19">
        <f>'Расписание волн - Джайна и Орк'!T7</f>
        <v>0</v>
      </c>
      <c r="AA7" s="19">
        <f>'Расписание волн - Джайна и Орк'!U7</f>
        <v>0</v>
      </c>
      <c r="AB7" s="19">
        <f>'Расписание волн - Джайна и Орк'!V7</f>
        <v>0</v>
      </c>
      <c r="AC7" s="19">
        <f>'Расписание волн - Джайна и Орк'!W7</f>
        <v>0</v>
      </c>
      <c r="AD7" s="19">
        <f>'Расписание волн - Джайна и Орк'!X7</f>
        <v>0</v>
      </c>
      <c r="AE7" s="19">
        <f>'Расписание волн - Джайна и Орк'!Y7</f>
        <v>0</v>
      </c>
      <c r="AF7" s="19">
        <f>'Расписание волн - Джайна и Орк'!Z7</f>
        <v>0</v>
      </c>
      <c r="AG7" s="28">
        <f>'Расписание волн - Джайна и Орк'!AA7</f>
        <v>0</v>
      </c>
      <c r="AH7" s="28">
        <f>'Расписание волн - Джайна и Орк'!AB7</f>
        <v>0</v>
      </c>
    </row>
    <row r="8" spans="9:34" x14ac:dyDescent="0.25">
      <c r="I8">
        <v>6</v>
      </c>
      <c r="J8" s="17">
        <v>3</v>
      </c>
      <c r="K8" s="19">
        <f>'Расписание волн - Джайна и Орк'!E22</f>
        <v>4</v>
      </c>
      <c r="L8" s="19">
        <f>'Расписание волн - Джайна и Орк'!F22</f>
        <v>0</v>
      </c>
      <c r="M8" s="19">
        <f>'Расписание волн - Джайна и Орк'!I22</f>
        <v>0</v>
      </c>
      <c r="N8" s="19">
        <f>'Расписание волн - Джайна и Орк'!J22</f>
        <v>6</v>
      </c>
      <c r="O8" s="19">
        <f>'Расписание волн - Джайна и Орк'!K22</f>
        <v>2</v>
      </c>
      <c r="P8" s="19">
        <f>'Расписание волн - Джайна и Орк'!L22</f>
        <v>2</v>
      </c>
      <c r="Q8" s="19">
        <f>'Расписание волн - Джайна и Орк'!G22</f>
        <v>3</v>
      </c>
      <c r="R8" s="19">
        <f>'Расписание волн - Джайна и Орк'!H22</f>
        <v>2</v>
      </c>
      <c r="S8" s="19">
        <f>'Расписание волн - Джайна и Орк'!M22</f>
        <v>2</v>
      </c>
      <c r="T8" s="19">
        <f>'Расписание волн - Джайна и Орк'!N22</f>
        <v>0</v>
      </c>
      <c r="U8" s="28">
        <f>'Расписание волн - Джайна и Орк'!O22</f>
        <v>0</v>
      </c>
      <c r="V8" s="28">
        <f>'Расписание волн - Джайна и Орк'!P22</f>
        <v>0</v>
      </c>
      <c r="W8" s="19">
        <f>'Расписание волн - Джайна и Орк'!Q22</f>
        <v>0</v>
      </c>
      <c r="X8" s="19">
        <f>'Расписание волн - Джайна и Орк'!R22</f>
        <v>1</v>
      </c>
      <c r="Y8" s="19">
        <f>'Расписание волн - Джайна и Орк'!S22</f>
        <v>0</v>
      </c>
      <c r="Z8" s="19">
        <f>'Расписание волн - Джайна и Орк'!T22</f>
        <v>0</v>
      </c>
      <c r="AA8" s="19">
        <f>'Расписание волн - Джайна и Орк'!U22</f>
        <v>0</v>
      </c>
      <c r="AB8" s="19">
        <f>'Расписание волн - Джайна и Орк'!V22</f>
        <v>0</v>
      </c>
      <c r="AC8" s="19">
        <f>'Расписание волн - Джайна и Орк'!W22</f>
        <v>0</v>
      </c>
      <c r="AD8" s="19">
        <f>'Расписание волн - Джайна и Орк'!X22</f>
        <v>0</v>
      </c>
      <c r="AE8" s="19">
        <f>'Расписание волн - Джайна и Орк'!Y22</f>
        <v>0</v>
      </c>
      <c r="AF8" s="19">
        <f>'Расписание волн - Джайна и Орк'!Z22</f>
        <v>0</v>
      </c>
      <c r="AG8" s="28">
        <f>'Расписание волн - Джайна и Орк'!AA22</f>
        <v>0</v>
      </c>
      <c r="AH8" s="28">
        <f>'Расписание волн - Джайна и Орк'!AB22</f>
        <v>0</v>
      </c>
    </row>
    <row r="9" spans="9:34" x14ac:dyDescent="0.25">
      <c r="I9">
        <v>9</v>
      </c>
      <c r="J9" s="18">
        <v>4</v>
      </c>
      <c r="K9" s="19">
        <f>'Расписание волн - Джайна и Орк'!E9</f>
        <v>5</v>
      </c>
      <c r="L9" s="19">
        <f>'Расписание волн - Джайна и Орк'!F9</f>
        <v>0</v>
      </c>
      <c r="M9" s="19">
        <f>'Расписание волн - Джайна и Орк'!G9</f>
        <v>1</v>
      </c>
      <c r="N9" s="19">
        <f>'Расписание волн - Джайна и Орк'!H9</f>
        <v>0</v>
      </c>
      <c r="O9" s="19">
        <f>'Расписание волн - Джайна и Орк'!I9</f>
        <v>0</v>
      </c>
      <c r="P9" s="19">
        <f>'Расписание волн - Джайна и Орк'!J9</f>
        <v>0</v>
      </c>
      <c r="Q9" s="19">
        <f>'Расписание волн - Джайна и Орк'!K9</f>
        <v>0</v>
      </c>
      <c r="R9" s="19">
        <f>'Расписание волн - Джайна и Орк'!L9</f>
        <v>0</v>
      </c>
      <c r="S9" s="19">
        <f>'Расписание волн - Джайна и Орк'!M9</f>
        <v>4</v>
      </c>
      <c r="T9" s="19">
        <f>'Расписание волн - Джайна и Орк'!N9</f>
        <v>0</v>
      </c>
      <c r="U9" s="28">
        <f>'Расписание волн - Джайна и Орк'!O9</f>
        <v>0</v>
      </c>
      <c r="V9" s="28">
        <f>'Расписание волн - Джайна и Орк'!P9</f>
        <v>0</v>
      </c>
      <c r="W9" s="19">
        <f>'Расписание волн - Джайна и Орк'!Q9</f>
        <v>0</v>
      </c>
      <c r="X9" s="19">
        <f>'Расписание волн - Джайна и Орк'!R9</f>
        <v>0</v>
      </c>
      <c r="Y9" s="19">
        <f>'Расписание волн - Джайна и Орк'!S9</f>
        <v>0</v>
      </c>
      <c r="Z9" s="19">
        <f>'Расписание волн - Джайна и Орк'!T9</f>
        <v>7</v>
      </c>
      <c r="AA9" s="19">
        <f>'Расписание волн - Джайна и Орк'!U9</f>
        <v>0</v>
      </c>
      <c r="AB9" s="19">
        <f>'Расписание волн - Джайна и Орк'!V9</f>
        <v>2</v>
      </c>
      <c r="AC9" s="19">
        <f>'Расписание волн - Джайна и Орк'!W9</f>
        <v>0</v>
      </c>
      <c r="AD9" s="19">
        <f>'Расписание волн - Джайна и Орк'!X9</f>
        <v>1</v>
      </c>
      <c r="AE9" s="19">
        <f>'Расписание волн - Джайна и Орк'!Y9</f>
        <v>0</v>
      </c>
      <c r="AF9" s="19">
        <f>'Расписание волн - Джайна и Орк'!Z9</f>
        <v>0</v>
      </c>
      <c r="AG9" s="28">
        <f>'Расписание волн - Джайна и Орк'!AA9</f>
        <v>0</v>
      </c>
      <c r="AH9" s="28">
        <f>'Расписание волн - Джайна и Орк'!AB9</f>
        <v>0</v>
      </c>
    </row>
    <row r="10" spans="9:34" x14ac:dyDescent="0.25">
      <c r="I10">
        <v>12</v>
      </c>
      <c r="J10" s="17">
        <v>5</v>
      </c>
      <c r="K10" s="19">
        <f>'Расписание волн - Джайна и Орк'!E24</f>
        <v>0</v>
      </c>
      <c r="L10" s="19">
        <f>'Расписание волн - Джайна и Орк'!F24</f>
        <v>0</v>
      </c>
      <c r="M10" s="19">
        <f>'Расписание волн - Джайна и Орк'!I24</f>
        <v>2</v>
      </c>
      <c r="N10" s="19">
        <f>'Расписание волн - Джайна и Орк'!J24</f>
        <v>0</v>
      </c>
      <c r="O10" s="19">
        <f>'Расписание волн - Джайна и Орк'!K24</f>
        <v>2</v>
      </c>
      <c r="P10" s="19">
        <f>'Расписание волн - Джайна и Орк'!L24</f>
        <v>0</v>
      </c>
      <c r="Q10" s="19">
        <f>'Расписание волн - Джайна и Орк'!G24</f>
        <v>3</v>
      </c>
      <c r="R10" s="19">
        <f>'Расписание волн - Джайна и Орк'!H24</f>
        <v>0</v>
      </c>
      <c r="S10" s="19">
        <f>'Расписание волн - Джайна и Орк'!M24</f>
        <v>6</v>
      </c>
      <c r="T10" s="19">
        <f>'Расписание волн - Джайна и Орк'!N24</f>
        <v>0</v>
      </c>
      <c r="U10" s="28">
        <f>'Расписание волн - Джайна и Орк'!O24</f>
        <v>0</v>
      </c>
      <c r="V10" s="28">
        <f>'Расписание волн - Джайна и Орк'!P24</f>
        <v>0</v>
      </c>
      <c r="W10" s="19">
        <f>'Расписание волн - Джайна и Орк'!Q24</f>
        <v>1</v>
      </c>
      <c r="X10" s="19">
        <f>'Расписание волн - Джайна и Орк'!R24</f>
        <v>0</v>
      </c>
      <c r="Y10" s="19">
        <f>'Расписание волн - Джайна и Орк'!S24</f>
        <v>0</v>
      </c>
      <c r="Z10" s="19">
        <f>'Расписание волн - Джайна и Орк'!T24</f>
        <v>8</v>
      </c>
      <c r="AA10" s="19">
        <f>'Расписание волн - Джайна и Орк'!U24</f>
        <v>0</v>
      </c>
      <c r="AB10" s="19">
        <f>'Расписание волн - Джайна и Орк'!V24</f>
        <v>2</v>
      </c>
      <c r="AC10" s="19">
        <f>'Расписание волн - Джайна и Орк'!W24</f>
        <v>2</v>
      </c>
      <c r="AD10" s="19">
        <f>'Расписание волн - Джайна и Орк'!X24</f>
        <v>2</v>
      </c>
      <c r="AE10" s="19">
        <f>'Расписание волн - Джайна и Орк'!Y24</f>
        <v>1</v>
      </c>
      <c r="AF10" s="19">
        <f>'Расписание волн - Джайна и Орк'!Z24</f>
        <v>0</v>
      </c>
      <c r="AG10" s="28">
        <f>'Расписание волн - Джайна и Орк'!AA24</f>
        <v>0</v>
      </c>
      <c r="AH10" s="28">
        <f>'Расписание волн - Джайна и Орк'!AB24</f>
        <v>0</v>
      </c>
    </row>
    <row r="11" spans="9:34" x14ac:dyDescent="0.25">
      <c r="I11">
        <v>15</v>
      </c>
      <c r="J11" s="17">
        <v>6</v>
      </c>
      <c r="K11" s="19">
        <f>'Расписание волн - Джайна и Орк'!E25</f>
        <v>0</v>
      </c>
      <c r="L11" s="19">
        <f>'Расписание волн - Джайна и Орк'!F25</f>
        <v>0</v>
      </c>
      <c r="M11" s="19">
        <f>'Расписание волн - Джайна и Орк'!I25</f>
        <v>0</v>
      </c>
      <c r="N11" s="19">
        <f>'Расписание волн - Джайна и Орк'!J25</f>
        <v>2</v>
      </c>
      <c r="O11" s="19">
        <f>'Расписание волн - Джайна и Орк'!K25</f>
        <v>0</v>
      </c>
      <c r="P11" s="19">
        <f>'Расписание волн - Джайна и Орк'!L25</f>
        <v>2</v>
      </c>
      <c r="Q11" s="19">
        <f>'Расписание волн - Джайна и Орк'!G25</f>
        <v>0</v>
      </c>
      <c r="R11" s="19">
        <f>'Расписание волн - Джайна и Орк'!H25</f>
        <v>4</v>
      </c>
      <c r="S11" s="19">
        <f>'Расписание волн - Джайна и Орк'!M25</f>
        <v>0</v>
      </c>
      <c r="T11" s="19">
        <f>'Расписание волн - Джайна и Орк'!N25</f>
        <v>2</v>
      </c>
      <c r="U11" s="28">
        <f>'Расписание волн - Джайна и Орк'!O25</f>
        <v>0</v>
      </c>
      <c r="V11" s="28">
        <f>'Расписание волн - Джайна и Орк'!P25</f>
        <v>0</v>
      </c>
      <c r="W11" s="19">
        <f>'Расписание волн - Джайна и Орк'!Q25</f>
        <v>0</v>
      </c>
      <c r="X11" s="19">
        <f>'Расписание волн - Джайна и Орк'!R25</f>
        <v>2</v>
      </c>
      <c r="Y11" s="19">
        <f>'Расписание волн - Джайна и Орк'!S25</f>
        <v>6</v>
      </c>
      <c r="Z11" s="19">
        <f>'Расписание волн - Джайна и Орк'!T25</f>
        <v>0</v>
      </c>
      <c r="AA11" s="19">
        <f>'Расписание волн - Джайна и Орк'!U25</f>
        <v>1</v>
      </c>
      <c r="AB11" s="19">
        <f>'Расписание волн - Джайна и Орк'!V25</f>
        <v>0</v>
      </c>
      <c r="AC11" s="19">
        <f>'Расписание волн - Джайна и Орк'!W25</f>
        <v>2</v>
      </c>
      <c r="AD11" s="19">
        <f>'Расписание волн - Джайна и Орк'!X25</f>
        <v>0</v>
      </c>
      <c r="AE11" s="19">
        <f>'Расписание волн - Джайна и Орк'!Y25</f>
        <v>0</v>
      </c>
      <c r="AF11" s="19">
        <f>'Расписание волн - Джайна и Орк'!Z25</f>
        <v>1</v>
      </c>
      <c r="AG11" s="28">
        <f>'Расписание волн - Джайна и Орк'!AA25</f>
        <v>0</v>
      </c>
      <c r="AH11" s="28">
        <f>'Расписание волн - Джайна и Орк'!AB25</f>
        <v>0</v>
      </c>
    </row>
    <row r="12" spans="9:34" x14ac:dyDescent="0.25">
      <c r="I12">
        <v>18</v>
      </c>
      <c r="J12" s="18">
        <v>7</v>
      </c>
      <c r="K12" s="19">
        <f>'Расписание волн - Джайна и Орк'!E12</f>
        <v>0</v>
      </c>
      <c r="L12" s="19">
        <f>'Расписание волн - Джайна и Орк'!F12</f>
        <v>3</v>
      </c>
      <c r="M12" s="19">
        <f>'Расписание волн - Джайна и Орк'!G12</f>
        <v>0</v>
      </c>
      <c r="N12" s="19">
        <f>'Расписание волн - Джайна и Орк'!H12</f>
        <v>4</v>
      </c>
      <c r="O12" s="19">
        <f>'Расписание волн - Джайна и Орк'!I12</f>
        <v>0</v>
      </c>
      <c r="P12" s="19">
        <f>'Расписание волн - Джайна и Орк'!J12</f>
        <v>2</v>
      </c>
      <c r="Q12" s="19">
        <f>'Расписание волн - Джайна и Орк'!K12</f>
        <v>0</v>
      </c>
      <c r="R12" s="19">
        <f>'Расписание волн - Джайна и Орк'!L12</f>
        <v>1</v>
      </c>
      <c r="S12" s="19">
        <f>'Расписание волн - Джайна и Орк'!M12</f>
        <v>0</v>
      </c>
      <c r="T12" s="19">
        <f>'Расписание волн - Джайна и Орк'!N12</f>
        <v>4</v>
      </c>
      <c r="U12" s="28">
        <f>'Расписание волн - Джайна и Орк'!O12</f>
        <v>0</v>
      </c>
      <c r="V12" s="28">
        <f>'Расписание волн - Джайна и Орк'!P12</f>
        <v>0</v>
      </c>
      <c r="W12" s="19">
        <f>'Расписание волн - Джайна и Орк'!Q12</f>
        <v>0</v>
      </c>
      <c r="X12" s="19">
        <f>'Расписание волн - Джайна и Орк'!R12</f>
        <v>2</v>
      </c>
      <c r="Y12" s="19">
        <f>'Расписание волн - Джайна и Орк'!S12</f>
        <v>6</v>
      </c>
      <c r="Z12" s="19">
        <f>'Расписание волн - Джайна и Орк'!T12</f>
        <v>0</v>
      </c>
      <c r="AA12" s="19">
        <f>'Расписание волн - Джайна и Орк'!U12</f>
        <v>1</v>
      </c>
      <c r="AB12" s="19">
        <f>'Расписание волн - Джайна и Орк'!V12</f>
        <v>0</v>
      </c>
      <c r="AC12" s="19">
        <f>'Расписание волн - Джайна и Орк'!W12</f>
        <v>2</v>
      </c>
      <c r="AD12" s="19">
        <f>'Расписание волн - Джайна и Орк'!X12</f>
        <v>0</v>
      </c>
      <c r="AE12" s="19">
        <f>'Расписание волн - Джайна и Орк'!Y12</f>
        <v>0</v>
      </c>
      <c r="AF12" s="19">
        <f>'Расписание волн - Джайна и Орк'!Z12</f>
        <v>1</v>
      </c>
      <c r="AG12" s="28">
        <f>'Расписание волн - Джайна и Орк'!AA12</f>
        <v>0</v>
      </c>
      <c r="AH12" s="28">
        <f>'Расписание волн - Джайна и Орк'!AB12</f>
        <v>0</v>
      </c>
    </row>
    <row r="13" spans="9:34" x14ac:dyDescent="0.25">
      <c r="I13">
        <v>21</v>
      </c>
      <c r="J13" s="18">
        <v>8</v>
      </c>
      <c r="K13" s="19">
        <f>'Расписание волн - Джайна и Орк'!E13</f>
        <v>4</v>
      </c>
      <c r="L13" s="19">
        <f>'Расписание волн - Джайна и Орк'!F13</f>
        <v>10</v>
      </c>
      <c r="M13" s="19">
        <f>'Расписание волн - Джайна и Орк'!G13</f>
        <v>1</v>
      </c>
      <c r="N13" s="19">
        <f>'Расписание волн - Джайна и Орк'!H13</f>
        <v>2</v>
      </c>
      <c r="O13" s="19">
        <f>'Расписание волн - Джайна и Орк'!I13</f>
        <v>0</v>
      </c>
      <c r="P13" s="19">
        <f>'Расписание волн - Джайна и Орк'!J13</f>
        <v>0</v>
      </c>
      <c r="Q13" s="19">
        <f>'Расписание волн - Джайна и Орк'!K13</f>
        <v>1</v>
      </c>
      <c r="R13" s="19">
        <f>'Расписание волн - Джайна и Орк'!L13</f>
        <v>1</v>
      </c>
      <c r="S13" s="19">
        <f>'Расписание волн - Джайна и Орк'!M13</f>
        <v>6</v>
      </c>
      <c r="T13" s="19">
        <f>'Расписание волн - Джайна и Орк'!N13</f>
        <v>5</v>
      </c>
      <c r="U13" s="28">
        <f>'Расписание волн - Джайна и Орк'!O13</f>
        <v>0</v>
      </c>
      <c r="V13" s="28">
        <f>'Расписание волн - Джайна и Орк'!P13</f>
        <v>0</v>
      </c>
      <c r="W13" s="19">
        <f>'Расписание волн - Джайна и Орк'!Q13</f>
        <v>2</v>
      </c>
      <c r="X13" s="19">
        <f>'Расписание волн - Джайна и Орк'!R13</f>
        <v>0</v>
      </c>
      <c r="Y13" s="19">
        <f>'Расписание волн - Джайна и Орк'!S13</f>
        <v>0</v>
      </c>
      <c r="Z13" s="19">
        <f>'Расписание волн - Джайна и Орк'!T13</f>
        <v>0</v>
      </c>
      <c r="AA13" s="19">
        <f>'Расписание волн - Джайна и Орк'!U13</f>
        <v>0</v>
      </c>
      <c r="AB13" s="19">
        <f>'Расписание волн - Джайна и Орк'!V13</f>
        <v>0</v>
      </c>
      <c r="AC13" s="19">
        <f>'Расписание волн - Джайна и Орк'!W13</f>
        <v>0</v>
      </c>
      <c r="AD13" s="19">
        <f>'Расписание волн - Джайна и Орк'!X13</f>
        <v>0</v>
      </c>
      <c r="AE13" s="19">
        <f>'Расписание волн - Джайна и Орк'!Y13</f>
        <v>0</v>
      </c>
      <c r="AF13" s="19">
        <f>'Расписание волн - Джайна и Орк'!Z13</f>
        <v>0</v>
      </c>
      <c r="AG13" s="28">
        <f>'Расписание волн - Джайна и Орк'!AA13</f>
        <v>0</v>
      </c>
      <c r="AH13" s="28">
        <f>'Расписание волн - Джайна и Орк'!AB13</f>
        <v>0</v>
      </c>
    </row>
    <row r="14" spans="9:34" x14ac:dyDescent="0.25">
      <c r="I14">
        <v>24</v>
      </c>
      <c r="J14" s="17">
        <v>9</v>
      </c>
      <c r="K14" s="19">
        <f>'Расписание волн - Джайна и Орк'!E28</f>
        <v>0</v>
      </c>
      <c r="L14" s="19">
        <f>'Расписание волн - Джайна и Орк'!F28</f>
        <v>6</v>
      </c>
      <c r="M14" s="19">
        <f>'Расписание волн - Джайна и Орк'!I28</f>
        <v>5</v>
      </c>
      <c r="N14" s="19">
        <f>'Расписание волн - Джайна и Орк'!J28</f>
        <v>0</v>
      </c>
      <c r="O14" s="19">
        <f>'Расписание волн - Джайна и Орк'!K28</f>
        <v>2</v>
      </c>
      <c r="P14" s="19">
        <f>'Расписание волн - Джайна и Орк'!L28</f>
        <v>4</v>
      </c>
      <c r="Q14" s="19">
        <f>'Расписание волн - Джайна и Орк'!G28</f>
        <v>2</v>
      </c>
      <c r="R14" s="19">
        <f>'Расписание волн - Джайна и Орк'!H28</f>
        <v>4</v>
      </c>
      <c r="S14" s="19">
        <f>'Расписание волн - Джайна и Орк'!M28</f>
        <v>1</v>
      </c>
      <c r="T14" s="19">
        <f>'Расписание волн - Джайна и Орк'!N28</f>
        <v>0</v>
      </c>
      <c r="U14" s="28">
        <f>'Расписание волн - Джайна и Орк'!O28</f>
        <v>0</v>
      </c>
      <c r="V14" s="28">
        <f>'Расписание волн - Джайна и Орк'!P28</f>
        <v>0</v>
      </c>
      <c r="W14" s="19">
        <f>'Расписание волн - Джайна и Орк'!Q28</f>
        <v>0</v>
      </c>
      <c r="X14" s="19">
        <f>'Расписание волн - Джайна и Орк'!R28</f>
        <v>2</v>
      </c>
      <c r="Y14" s="19">
        <f>'Расписание волн - Джайна и Орк'!S28</f>
        <v>0</v>
      </c>
      <c r="Z14" s="19">
        <f>'Расписание волн - Джайна и Орк'!T28</f>
        <v>0</v>
      </c>
      <c r="AA14" s="19">
        <f>'Расписание волн - Джайна и Орк'!U28</f>
        <v>0</v>
      </c>
      <c r="AB14" s="19">
        <f>'Расписание волн - Джайна и Орк'!V28</f>
        <v>0</v>
      </c>
      <c r="AC14" s="19">
        <f>'Расписание волн - Джайна и Орк'!W28</f>
        <v>0</v>
      </c>
      <c r="AD14" s="19">
        <f>'Расписание волн - Джайна и Орк'!X28</f>
        <v>0</v>
      </c>
      <c r="AE14" s="19">
        <f>'Расписание волн - Джайна и Орк'!Y28</f>
        <v>0</v>
      </c>
      <c r="AF14" s="19">
        <f>'Расписание волн - Джайна и Орк'!Z28</f>
        <v>1</v>
      </c>
      <c r="AG14" s="28">
        <f>'Расписание волн - Джайна и Орк'!AA28</f>
        <v>0</v>
      </c>
      <c r="AH14" s="28">
        <f>'Расписание волн - Джайна и Орк'!AB28</f>
        <v>0</v>
      </c>
    </row>
    <row r="15" spans="9:34" x14ac:dyDescent="0.25">
      <c r="I15">
        <v>27</v>
      </c>
      <c r="J15" s="17">
        <v>10</v>
      </c>
      <c r="K15" s="19">
        <f>'Расписание волн - Джайна и Орк'!E29</f>
        <v>6</v>
      </c>
      <c r="L15" s="19">
        <f>'Расписание волн - Джайна и Орк'!F29</f>
        <v>0</v>
      </c>
      <c r="M15" s="19">
        <f>'Расписание волн - Джайна и Орк'!I29</f>
        <v>0</v>
      </c>
      <c r="N15" s="19">
        <f>'Расписание волн - Джайна и Орк'!J29</f>
        <v>0</v>
      </c>
      <c r="O15" s="19">
        <f>'Расписание волн - Джайна и Орк'!K29</f>
        <v>1</v>
      </c>
      <c r="P15" s="19">
        <f>'Расписание волн - Джайна и Орк'!L29</f>
        <v>2</v>
      </c>
      <c r="Q15" s="19">
        <f>'Расписание волн - Джайна и Орк'!G29</f>
        <v>2</v>
      </c>
      <c r="R15" s="19">
        <f>'Расписание волн - Джайна и Орк'!H29</f>
        <v>0</v>
      </c>
      <c r="S15" s="19">
        <f>'Расписание волн - Джайна и Орк'!M29</f>
        <v>6</v>
      </c>
      <c r="T15" s="19">
        <f>'Расписание волн - Джайна и Орк'!N29</f>
        <v>0</v>
      </c>
      <c r="U15" s="28">
        <f>'Расписание волн - Джайна и Орк'!O29</f>
        <v>0</v>
      </c>
      <c r="V15" s="28">
        <f>'Расписание волн - Джайна и Орк'!P29</f>
        <v>0</v>
      </c>
      <c r="W15" s="19">
        <f>'Расписание волн - Джайна и Орк'!Q29</f>
        <v>2</v>
      </c>
      <c r="X15" s="19">
        <f>'Расписание волн - Джайна и Орк'!R29</f>
        <v>0</v>
      </c>
      <c r="Y15" s="19">
        <f>'Расписание волн - Джайна и Орк'!S29</f>
        <v>0</v>
      </c>
      <c r="Z15" s="19">
        <f>'Расписание волн - Джайна и Орк'!T29</f>
        <v>8</v>
      </c>
      <c r="AA15" s="19">
        <f>'Расписание волн - Джайна и Орк'!U29</f>
        <v>0</v>
      </c>
      <c r="AB15" s="19">
        <f>'Расписание волн - Джайна и Орк'!V29</f>
        <v>2</v>
      </c>
      <c r="AC15" s="19">
        <f>'Расписание волн - Джайна и Орк'!W29</f>
        <v>0</v>
      </c>
      <c r="AD15" s="19">
        <f>'Расписание волн - Джайна и Орк'!X29</f>
        <v>3</v>
      </c>
      <c r="AE15" s="19">
        <f>'Расписание волн - Джайна и Орк'!Y29</f>
        <v>0</v>
      </c>
      <c r="AF15" s="19">
        <f>'Расписание волн - Джайна и Орк'!Z29</f>
        <v>0</v>
      </c>
      <c r="AG15" s="28">
        <f>'Расписание волн - Джайна и Орк'!AA29</f>
        <v>0</v>
      </c>
      <c r="AH15" s="28">
        <f>'Расписание волн - Джайна и Орк'!AB29</f>
        <v>0</v>
      </c>
    </row>
    <row r="19" spans="2:34" ht="30.75" customHeight="1" x14ac:dyDescent="0.25">
      <c r="K19" s="35" t="s">
        <v>7</v>
      </c>
      <c r="L19" s="36"/>
      <c r="M19" s="35" t="s">
        <v>8</v>
      </c>
      <c r="N19" s="36"/>
      <c r="O19" s="35" t="s">
        <v>9</v>
      </c>
      <c r="P19" s="36"/>
      <c r="Q19" s="35" t="s">
        <v>10</v>
      </c>
      <c r="R19" s="36"/>
      <c r="S19" s="35" t="s">
        <v>11</v>
      </c>
      <c r="T19" s="36"/>
      <c r="U19" s="35" t="s">
        <v>12</v>
      </c>
      <c r="V19" s="36"/>
      <c r="W19" s="35" t="s">
        <v>35</v>
      </c>
      <c r="X19" s="36"/>
      <c r="Y19" s="35" t="s">
        <v>13</v>
      </c>
      <c r="Z19" s="36"/>
      <c r="AA19" s="35" t="s">
        <v>14</v>
      </c>
      <c r="AB19" s="36"/>
      <c r="AC19" s="35" t="s">
        <v>106</v>
      </c>
      <c r="AD19" s="36"/>
      <c r="AE19" s="35" t="s">
        <v>15</v>
      </c>
      <c r="AF19" s="36"/>
      <c r="AG19" s="35" t="s">
        <v>16</v>
      </c>
      <c r="AH19" s="36"/>
    </row>
    <row r="20" spans="2:34" x14ac:dyDescent="0.25">
      <c r="J20" t="s">
        <v>21</v>
      </c>
      <c r="K20" s="25" t="s">
        <v>22</v>
      </c>
      <c r="L20" s="25" t="s">
        <v>23</v>
      </c>
      <c r="M20" s="25" t="s">
        <v>22</v>
      </c>
      <c r="N20" s="25" t="s">
        <v>23</v>
      </c>
      <c r="O20" s="25" t="s">
        <v>22</v>
      </c>
      <c r="P20" s="25" t="s">
        <v>23</v>
      </c>
      <c r="Q20" s="25" t="s">
        <v>22</v>
      </c>
      <c r="R20" s="25" t="s">
        <v>23</v>
      </c>
      <c r="S20" s="25" t="s">
        <v>22</v>
      </c>
      <c r="T20" s="25" t="s">
        <v>23</v>
      </c>
      <c r="U20" s="25" t="s">
        <v>22</v>
      </c>
      <c r="V20" s="25" t="s">
        <v>23</v>
      </c>
      <c r="W20" s="25" t="s">
        <v>22</v>
      </c>
      <c r="X20" s="25" t="s">
        <v>23</v>
      </c>
      <c r="Y20" s="25" t="s">
        <v>22</v>
      </c>
      <c r="Z20" s="25" t="s">
        <v>23</v>
      </c>
      <c r="AA20" s="25" t="s">
        <v>22</v>
      </c>
      <c r="AB20" s="25" t="s">
        <v>23</v>
      </c>
      <c r="AC20" s="25" t="s">
        <v>22</v>
      </c>
      <c r="AD20" s="25" t="s">
        <v>23</v>
      </c>
      <c r="AE20" s="25" t="s">
        <v>22</v>
      </c>
      <c r="AF20" s="25" t="s">
        <v>23</v>
      </c>
      <c r="AG20" s="25" t="s">
        <v>22</v>
      </c>
      <c r="AH20" s="25" t="s">
        <v>23</v>
      </c>
    </row>
    <row r="21" spans="2:34" x14ac:dyDescent="0.25">
      <c r="I21">
        <v>1</v>
      </c>
      <c r="J21" s="18">
        <v>1</v>
      </c>
      <c r="K21" s="8">
        <f>'Расписание волн - Джайна и Орк'!E6</f>
        <v>0</v>
      </c>
      <c r="L21" s="8">
        <f>'Расписание волн - Джайна и Орк'!F6</f>
        <v>8</v>
      </c>
      <c r="M21" s="8">
        <f>'Расписание волн - Джайна и Орк'!G6</f>
        <v>0</v>
      </c>
      <c r="N21" s="8">
        <f>'Расписание волн - Джайна и Орк'!H6</f>
        <v>0</v>
      </c>
      <c r="O21" s="8">
        <f>'Расписание волн - Джайна и Орк'!I6</f>
        <v>4</v>
      </c>
      <c r="P21" s="8">
        <f>'Расписание волн - Джайна и Орк'!J6</f>
        <v>2</v>
      </c>
      <c r="Q21" s="8">
        <f>'Расписание волн - Джайна и Орк'!K6</f>
        <v>0</v>
      </c>
      <c r="R21" s="8">
        <f>'Расписание волн - Джайна и Орк'!L6</f>
        <v>0</v>
      </c>
      <c r="S21" s="27">
        <f>'Расписание волн - Джайна и Орк'!M6</f>
        <v>0</v>
      </c>
      <c r="T21" s="27">
        <f>'Расписание волн - Джайна и Орк'!N6</f>
        <v>0</v>
      </c>
      <c r="U21" s="8">
        <f>'Расписание волн - Джайна и Орк'!O6</f>
        <v>1</v>
      </c>
      <c r="V21" s="8">
        <f>'Расписание волн - Джайна и Орк'!P6</f>
        <v>0</v>
      </c>
      <c r="W21" s="8">
        <f>'Расписание волн - Джайна и Орк'!Q6</f>
        <v>0</v>
      </c>
      <c r="X21" s="8">
        <f>'Расписание волн - Джайна и Орк'!R6</f>
        <v>1</v>
      </c>
      <c r="Y21" s="8">
        <f>'Расписание волн - Джайна и Орк'!S6</f>
        <v>0</v>
      </c>
      <c r="Z21" s="8">
        <f>'Расписание волн - Джайна и Орк'!T6</f>
        <v>0</v>
      </c>
      <c r="AA21" s="8">
        <f>'Расписание волн - Джайна и Орк'!U6</f>
        <v>0</v>
      </c>
      <c r="AB21" s="8">
        <f>'Расписание волн - Джайна и Орк'!V6</f>
        <v>0</v>
      </c>
      <c r="AC21" s="8">
        <f>'Расписание волн - Джайна и Орк'!W6</f>
        <v>0</v>
      </c>
      <c r="AD21" s="8">
        <f>'Расписание волн - Джайна и Орк'!X6</f>
        <v>0</v>
      </c>
      <c r="AE21" s="8">
        <f>'Расписание волн - Джайна и Орк'!Y6</f>
        <v>0</v>
      </c>
      <c r="AF21" s="8">
        <f>'Расписание волн - Джайна и Орк'!Z6</f>
        <v>0</v>
      </c>
      <c r="AG21" s="8">
        <f>'Расписание волн - Джайна и Орк'!AA6</f>
        <v>0</v>
      </c>
      <c r="AH21" s="8">
        <f>'Расписание волн - Джайна и Орк'!AB6</f>
        <v>0</v>
      </c>
    </row>
    <row r="22" spans="2:34" x14ac:dyDescent="0.25">
      <c r="I22">
        <v>3</v>
      </c>
      <c r="J22" s="17">
        <v>2</v>
      </c>
      <c r="K22" s="8">
        <f>'Расписание волн - Джайна и Орк'!E21</f>
        <v>6</v>
      </c>
      <c r="L22" s="8">
        <f>'Расписание волн - Джайна и Орк'!F21</f>
        <v>0</v>
      </c>
      <c r="M22" s="8">
        <f>'Расписание волн - Джайна и Орк'!I21</f>
        <v>4</v>
      </c>
      <c r="N22" s="8">
        <f>'Расписание волн - Джайна и Орк'!J21</f>
        <v>0</v>
      </c>
      <c r="O22" s="8">
        <f>'Расписание волн - Джайна и Орк'!K21</f>
        <v>2</v>
      </c>
      <c r="P22" s="8">
        <f>'Расписание волн - Джайна и Орк'!L21</f>
        <v>1</v>
      </c>
      <c r="Q22" s="8">
        <f>'Расписание волн - Джайна и Орк'!G21</f>
        <v>1</v>
      </c>
      <c r="R22" s="8">
        <f>'Расписание волн - Джайна и Орк'!H21</f>
        <v>2</v>
      </c>
      <c r="S22" s="27">
        <f>'Расписание волн - Джайна и Орк'!M21</f>
        <v>0</v>
      </c>
      <c r="T22" s="27">
        <f>'Расписание волн - Джайна и Орк'!N21</f>
        <v>0</v>
      </c>
      <c r="U22" s="8">
        <f>'Расписание волн - Джайна и Орк'!O21</f>
        <v>0</v>
      </c>
      <c r="V22" s="8">
        <f>'Расписание волн - Джайна и Орк'!P21</f>
        <v>8</v>
      </c>
      <c r="W22" s="8">
        <f>'Расписание волн - Джайна и Орк'!Q21</f>
        <v>0</v>
      </c>
      <c r="X22" s="8">
        <f>'Расписание волн - Джайна и Орк'!R21</f>
        <v>1</v>
      </c>
      <c r="Y22" s="8">
        <f>'Расписание волн - Джайна и Орк'!S21</f>
        <v>0</v>
      </c>
      <c r="Z22" s="8">
        <f>'Расписание волн - Джайна и Орк'!T21</f>
        <v>0</v>
      </c>
      <c r="AA22" s="8">
        <f>'Расписание волн - Джайна и Орк'!U21</f>
        <v>0</v>
      </c>
      <c r="AB22" s="8">
        <f>'Расписание волн - Джайна и Орк'!V21</f>
        <v>0</v>
      </c>
      <c r="AC22" s="8">
        <f>'Расписание волн - Джайна и Орк'!W21</f>
        <v>0</v>
      </c>
      <c r="AD22" s="8">
        <f>'Расписание волн - Джайна и Орк'!X21</f>
        <v>0</v>
      </c>
      <c r="AE22" s="8">
        <f>'Расписание волн - Джайна и Орк'!Y21</f>
        <v>0</v>
      </c>
      <c r="AF22" s="8">
        <f>'Расписание волн - Джайна и Орк'!Z21</f>
        <v>0</v>
      </c>
      <c r="AG22" s="8">
        <f>'Расписание волн - Джайна и Орк'!AA21</f>
        <v>0</v>
      </c>
      <c r="AH22" s="8">
        <f>'Расписание волн - Джайна и Орк'!AB21</f>
        <v>0</v>
      </c>
    </row>
    <row r="23" spans="2:34" x14ac:dyDescent="0.25">
      <c r="I23">
        <v>6</v>
      </c>
      <c r="J23" s="18">
        <v>3</v>
      </c>
      <c r="K23" s="8">
        <f>'Расписание волн - Джайна и Орк'!E8</f>
        <v>8</v>
      </c>
      <c r="L23" s="8">
        <f>'Расписание волн - Джайна и Орк'!F8</f>
        <v>0</v>
      </c>
      <c r="M23" s="8">
        <f>'Расписание волн - Джайна и Орк'!G8</f>
        <v>0</v>
      </c>
      <c r="N23" s="8">
        <f>'Расписание волн - Джайна и Орк'!H8</f>
        <v>2</v>
      </c>
      <c r="O23" s="8">
        <f>'Расписание волн - Джайна и Орк'!I8</f>
        <v>0</v>
      </c>
      <c r="P23" s="8">
        <f>'Расписание волн - Джайна и Орк'!J8</f>
        <v>0</v>
      </c>
      <c r="Q23" s="8">
        <f>'Расписание волн - Джайна и Орк'!K8</f>
        <v>1</v>
      </c>
      <c r="R23" s="8">
        <f>'Расписание волн - Джайна и Орк'!L8</f>
        <v>1</v>
      </c>
      <c r="S23" s="27">
        <f>'Расписание волн - Джайна и Орк'!M8</f>
        <v>0</v>
      </c>
      <c r="T23" s="27">
        <f>'Расписание волн - Джайна и Орк'!N8</f>
        <v>0</v>
      </c>
      <c r="U23" s="8">
        <f>'Расписание волн - Джайна и Орк'!O8</f>
        <v>0</v>
      </c>
      <c r="V23" s="8">
        <f>'Расписание волн - Джайна и Орк'!P8</f>
        <v>9</v>
      </c>
      <c r="W23" s="8">
        <f>'Расписание волн - Джайна и Орк'!Q8</f>
        <v>1</v>
      </c>
      <c r="X23" s="8">
        <f>'Расписание волн - Джайна и Орк'!R8</f>
        <v>1</v>
      </c>
      <c r="Y23" s="8">
        <f>'Расписание волн - Джайна и Орк'!S8</f>
        <v>0</v>
      </c>
      <c r="Z23" s="8">
        <f>'Расписание волн - Джайна и Орк'!T8</f>
        <v>0</v>
      </c>
      <c r="AA23" s="8">
        <f>'Расписание волн - Джайна и Орк'!U8</f>
        <v>0</v>
      </c>
      <c r="AB23" s="8">
        <f>'Расписание волн - Джайна и Орк'!V8</f>
        <v>0</v>
      </c>
      <c r="AC23" s="8">
        <f>'Расписание волн - Джайна и Орк'!W8</f>
        <v>0</v>
      </c>
      <c r="AD23" s="8">
        <f>'Расписание волн - Джайна и Орк'!X8</f>
        <v>0</v>
      </c>
      <c r="AE23" s="8">
        <f>'Расписание волн - Джайна и Орк'!Y8</f>
        <v>0</v>
      </c>
      <c r="AF23" s="8">
        <f>'Расписание волн - Джайна и Орк'!Z8</f>
        <v>0</v>
      </c>
      <c r="AG23" s="8">
        <f>'Расписание волн - Джайна и Орк'!AA8</f>
        <v>0</v>
      </c>
      <c r="AH23" s="8">
        <f>'Расписание волн - Джайна и Орк'!AB8</f>
        <v>0</v>
      </c>
    </row>
    <row r="24" spans="2:34" x14ac:dyDescent="0.25">
      <c r="I24">
        <v>9</v>
      </c>
      <c r="J24" s="17">
        <v>4</v>
      </c>
      <c r="K24" s="8">
        <f>'Расписание волн - Джайна и Орк'!E23</f>
        <v>0</v>
      </c>
      <c r="L24" s="8">
        <f>'Расписание волн - Джайна и Орк'!F23</f>
        <v>0</v>
      </c>
      <c r="M24" s="8">
        <f>'Расписание волн - Джайна и Орк'!I23</f>
        <v>0</v>
      </c>
      <c r="N24" s="8">
        <f>'Расписание волн - Джайна и Орк'!J23</f>
        <v>0</v>
      </c>
      <c r="O24" s="8">
        <f>'Расписание волн - Джайна и Орк'!K23</f>
        <v>0</v>
      </c>
      <c r="P24" s="8">
        <f>'Расписание волн - Джайна и Орк'!L23</f>
        <v>0</v>
      </c>
      <c r="Q24" s="8">
        <f>'Расписание волн - Джайна и Орк'!G23</f>
        <v>0</v>
      </c>
      <c r="R24" s="8">
        <f>'Расписание волн - Джайна и Орк'!H23</f>
        <v>4</v>
      </c>
      <c r="S24" s="27">
        <f>'Расписание волн - Джайна и Орк'!M23</f>
        <v>0</v>
      </c>
      <c r="T24" s="27">
        <f>'Расписание волн - Джайна и Орк'!N23</f>
        <v>0</v>
      </c>
      <c r="U24" s="8">
        <f>'Расписание волн - Джайна и Орк'!O23</f>
        <v>0</v>
      </c>
      <c r="V24" s="8">
        <f>'Расписание волн - Джайна и Орк'!P23</f>
        <v>8</v>
      </c>
      <c r="W24" s="8">
        <f>'Расписание волн - Джайна и Орк'!Q23</f>
        <v>0</v>
      </c>
      <c r="X24" s="8">
        <f>'Расписание волн - Джайна и Орк'!R23</f>
        <v>2</v>
      </c>
      <c r="Y24" s="8">
        <f>'Расписание волн - Джайна и Орк'!S23</f>
        <v>0</v>
      </c>
      <c r="Z24" s="8">
        <f>'Расписание волн - Джайна и Орк'!T23</f>
        <v>0</v>
      </c>
      <c r="AA24" s="8">
        <f>'Расписание волн - Джайна и Орк'!U23</f>
        <v>0</v>
      </c>
      <c r="AB24" s="8">
        <f>'Расписание волн - Джайна и Орк'!V23</f>
        <v>0</v>
      </c>
      <c r="AC24" s="8">
        <f>'Расписание волн - Джайна и Орк'!W23</f>
        <v>0</v>
      </c>
      <c r="AD24" s="8">
        <f>'Расписание волн - Джайна и Орк'!X23</f>
        <v>0</v>
      </c>
      <c r="AE24" s="8">
        <f>'Расписание волн - Джайна и Орк'!Y23</f>
        <v>0</v>
      </c>
      <c r="AF24" s="8">
        <f>'Расписание волн - Джайна и Орк'!Z23</f>
        <v>0</v>
      </c>
      <c r="AG24" s="8">
        <f>'Расписание волн - Джайна и Орк'!AA23</f>
        <v>0</v>
      </c>
      <c r="AH24" s="8">
        <f>'Расписание волн - Джайна и Орк'!AB23</f>
        <v>1</v>
      </c>
    </row>
    <row r="25" spans="2:34" x14ac:dyDescent="0.25">
      <c r="I25">
        <v>12</v>
      </c>
      <c r="J25" s="18">
        <v>5</v>
      </c>
      <c r="K25" s="8">
        <f>'Расписание волн - Джайна и Орк'!E10</f>
        <v>0</v>
      </c>
      <c r="L25" s="8">
        <f>'Расписание волн - Джайна и Орк'!F10</f>
        <v>6</v>
      </c>
      <c r="M25" s="8">
        <f>'Расписание волн - Джайна и Орк'!G10</f>
        <v>0</v>
      </c>
      <c r="N25" s="8">
        <f>'Расписание волн - Джайна и Орк'!H10</f>
        <v>4</v>
      </c>
      <c r="O25" s="8">
        <f>'Расписание волн - Джайна и Орк'!I10</f>
        <v>0</v>
      </c>
      <c r="P25" s="8">
        <f>'Расписание волн - Джайна и Орк'!J10</f>
        <v>0</v>
      </c>
      <c r="Q25" s="8">
        <f>'Расписание волн - Джайна и Орк'!K10</f>
        <v>2</v>
      </c>
      <c r="R25" s="8">
        <f>'Расписание волн - Джайна и Орк'!L10</f>
        <v>2</v>
      </c>
      <c r="S25" s="27">
        <f>'Расписание волн - Джайна и Орк'!M10</f>
        <v>0</v>
      </c>
      <c r="T25" s="27">
        <f>'Расписание волн - Джайна и Орк'!N10</f>
        <v>0</v>
      </c>
      <c r="U25" s="8">
        <f>'Расписание волн - Джайна и Орк'!O10</f>
        <v>6</v>
      </c>
      <c r="V25" s="8">
        <f>'Расписание волн - Джайна и Орк'!P10</f>
        <v>2</v>
      </c>
      <c r="W25" s="8">
        <f>'Расписание волн - Джайна и Орк'!Q10</f>
        <v>1</v>
      </c>
      <c r="X25" s="8">
        <f>'Расписание волн - Джайна и Орк'!R10</f>
        <v>0</v>
      </c>
      <c r="Y25" s="8">
        <f>'Расписание волн - Джайна и Орк'!S10</f>
        <v>0</v>
      </c>
      <c r="Z25" s="8">
        <f>'Расписание волн - Джайна и Орк'!T10</f>
        <v>0</v>
      </c>
      <c r="AA25" s="8">
        <f>'Расписание волн - Джайна и Орк'!U10</f>
        <v>0</v>
      </c>
      <c r="AB25" s="8">
        <f>'Расписание волн - Джайна и Орк'!V10</f>
        <v>0</v>
      </c>
      <c r="AC25" s="8">
        <f>'Расписание волн - Джайна и Орк'!W10</f>
        <v>0</v>
      </c>
      <c r="AD25" s="8">
        <f>'Расписание волн - Джайна и Орк'!X10</f>
        <v>0</v>
      </c>
      <c r="AE25" s="8">
        <f>'Расписание волн - Джайна и Орк'!Y10</f>
        <v>0</v>
      </c>
      <c r="AF25" s="8">
        <f>'Расписание волн - Джайна и Орк'!Z10</f>
        <v>0</v>
      </c>
      <c r="AG25" s="8">
        <f>'Расписание волн - Джайна и Орк'!AA10</f>
        <v>0</v>
      </c>
      <c r="AH25" s="8">
        <f>'Расписание волн - Джайна и Орк'!AB10</f>
        <v>1</v>
      </c>
    </row>
    <row r="26" spans="2:34" x14ac:dyDescent="0.25">
      <c r="I26">
        <v>15</v>
      </c>
      <c r="J26" s="18">
        <v>6</v>
      </c>
      <c r="K26" s="8">
        <f>'Расписание волн - Джайна и Орк'!E11</f>
        <v>0</v>
      </c>
      <c r="L26" s="8">
        <f>'Расписание волн - Джайна и Орк'!F11</f>
        <v>0</v>
      </c>
      <c r="M26" s="8">
        <f>'Расписание волн - Джайна и Орк'!G11</f>
        <v>2</v>
      </c>
      <c r="N26" s="8">
        <f>'Расписание волн - Джайна и Орк'!H11</f>
        <v>0</v>
      </c>
      <c r="O26" s="8">
        <f>'Расписание волн - Джайна и Орк'!I11</f>
        <v>4</v>
      </c>
      <c r="P26" s="8">
        <f>'Расписание волн - Джайна и Орк'!J11</f>
        <v>0</v>
      </c>
      <c r="Q26" s="8">
        <f>'Расписание волн - Джайна и Орк'!K11</f>
        <v>2</v>
      </c>
      <c r="R26" s="8">
        <f>'Расписание волн - Джайна и Орк'!L11</f>
        <v>0</v>
      </c>
      <c r="S26" s="27">
        <f>'Расписание волн - Джайна и Орк'!M11</f>
        <v>0</v>
      </c>
      <c r="T26" s="27">
        <f>'Расписание волн - Джайна и Орк'!N11</f>
        <v>0</v>
      </c>
      <c r="U26" s="8">
        <f>'Расписание волн - Джайна и Орк'!O11</f>
        <v>0</v>
      </c>
      <c r="V26" s="8">
        <f>'Расписание волн - Джайна и Орк'!P11</f>
        <v>0</v>
      </c>
      <c r="W26" s="8">
        <f>'Расписание волн - Джайна и Орк'!Q11</f>
        <v>1</v>
      </c>
      <c r="X26" s="8">
        <f>'Расписание волн - Джайна и Орк'!R11</f>
        <v>0</v>
      </c>
      <c r="Y26" s="8">
        <f>'Расписание волн - Джайна и Орк'!S11</f>
        <v>0</v>
      </c>
      <c r="Z26" s="8">
        <f>'Расписание волн - Джайна и Орк'!T11</f>
        <v>5</v>
      </c>
      <c r="AA26" s="8">
        <f>'Расписание волн - Джайна и Орк'!U11</f>
        <v>0</v>
      </c>
      <c r="AB26" s="8">
        <f>'Расписание волн - Джайна и Орк'!V11</f>
        <v>3</v>
      </c>
      <c r="AC26" s="8">
        <f>'Расписание волн - Джайна и Орк'!W11</f>
        <v>0</v>
      </c>
      <c r="AD26" s="8">
        <f>'Расписание волн - Джайна и Орк'!X11</f>
        <v>3</v>
      </c>
      <c r="AE26" s="8">
        <f>'Расписание волн - Джайна и Орк'!Y11</f>
        <v>0</v>
      </c>
      <c r="AF26" s="8">
        <f>'Расписание волн - Джайна и Орк'!Z11</f>
        <v>0</v>
      </c>
      <c r="AG26" s="8">
        <f>'Расписание волн - Джайна и Орк'!AA11</f>
        <v>1</v>
      </c>
      <c r="AH26" s="8">
        <f>'Расписание волн - Джайна и Орк'!AB11</f>
        <v>0</v>
      </c>
    </row>
    <row r="27" spans="2:34" x14ac:dyDescent="0.25">
      <c r="I27">
        <v>18</v>
      </c>
      <c r="J27" s="17">
        <v>7</v>
      </c>
      <c r="K27" s="8">
        <f>'Расписание волн - Джайна и Орк'!E26</f>
        <v>0</v>
      </c>
      <c r="L27" s="8">
        <f>'Расписание волн - Джайна и Орк'!F26</f>
        <v>0</v>
      </c>
      <c r="M27" s="8">
        <f>'Расписание волн - Джайна и Орк'!I26</f>
        <v>2</v>
      </c>
      <c r="N27" s="8">
        <f>'Расписание волн - Джайна и Орк'!J26</f>
        <v>0</v>
      </c>
      <c r="O27" s="8">
        <f>'Расписание волн - Джайна и Орк'!K26</f>
        <v>0</v>
      </c>
      <c r="P27" s="8">
        <f>'Расписание волн - Джайна и Орк'!L26</f>
        <v>0</v>
      </c>
      <c r="Q27" s="8">
        <f>'Расписание волн - Джайна и Орк'!G26</f>
        <v>1</v>
      </c>
      <c r="R27" s="8">
        <f>'Расписание волн - Джайна и Орк'!H26</f>
        <v>0</v>
      </c>
      <c r="S27" s="27">
        <f>'Расписание волн - Джайна и Орк'!M26</f>
        <v>0</v>
      </c>
      <c r="T27" s="27">
        <f>'Расписание волн - Джайна и Орк'!N26</f>
        <v>0</v>
      </c>
      <c r="U27" s="8">
        <f>'Расписание волн - Джайна и Орк'!O26</f>
        <v>8</v>
      </c>
      <c r="V27" s="8">
        <f>'Расписание волн - Джайна и Орк'!P26</f>
        <v>0</v>
      </c>
      <c r="W27" s="8">
        <f>'Расписание волн - Джайна и Орк'!Q26</f>
        <v>2</v>
      </c>
      <c r="X27" s="8">
        <f>'Расписание волн - Джайна и Орк'!R26</f>
        <v>0</v>
      </c>
      <c r="Y27" s="8">
        <f>'Расписание волн - Джайна и Орк'!S26</f>
        <v>0</v>
      </c>
      <c r="Z27" s="8">
        <f>'Расписание волн - Джайна и Орк'!T26</f>
        <v>5</v>
      </c>
      <c r="AA27" s="8">
        <f>'Расписание волн - Джайна и Орк'!U26</f>
        <v>0</v>
      </c>
      <c r="AB27" s="8">
        <f>'Расписание волн - Джайна и Орк'!V26</f>
        <v>4</v>
      </c>
      <c r="AC27" s="8">
        <f>'Расписание волн - Джайна и Орк'!W26</f>
        <v>0</v>
      </c>
      <c r="AD27" s="8">
        <f>'Расписание волн - Джайна и Орк'!X26</f>
        <v>2</v>
      </c>
      <c r="AE27" s="8">
        <f>'Расписание волн - Джайна и Орк'!Y26</f>
        <v>0</v>
      </c>
      <c r="AF27" s="8">
        <f>'Расписание волн - Джайна и Орк'!Z26</f>
        <v>0</v>
      </c>
      <c r="AG27" s="8">
        <f>'Расписание волн - Джайна и Орк'!AA26</f>
        <v>0</v>
      </c>
      <c r="AH27" s="8">
        <f>'Расписание волн - Джайна и Орк'!AB26</f>
        <v>0</v>
      </c>
    </row>
    <row r="28" spans="2:34" x14ac:dyDescent="0.25">
      <c r="B28" t="s">
        <v>22</v>
      </c>
      <c r="I28">
        <v>21</v>
      </c>
      <c r="J28" s="17">
        <v>8</v>
      </c>
      <c r="K28" s="8">
        <f>'Расписание волн - Джайна и Орк'!E27</f>
        <v>0</v>
      </c>
      <c r="L28" s="8">
        <f>'Расписание волн - Джайна и Орк'!F27</f>
        <v>0</v>
      </c>
      <c r="M28" s="8">
        <f>'Расписание волн - Джайна и Орк'!I27</f>
        <v>0</v>
      </c>
      <c r="N28" s="8">
        <f>'Расписание волн - Джайна и Орк'!J27</f>
        <v>4</v>
      </c>
      <c r="O28" s="8">
        <f>'Расписание волн - Джайна и Орк'!K27</f>
        <v>1</v>
      </c>
      <c r="P28" s="8">
        <f>'Расписание волн - Джайна и Орк'!L27</f>
        <v>2</v>
      </c>
      <c r="Q28" s="8">
        <f>'Расписание волн - Джайна и Орк'!G27</f>
        <v>2</v>
      </c>
      <c r="R28" s="8">
        <f>'Расписание волн - Джайна и Орк'!H27</f>
        <v>3</v>
      </c>
      <c r="S28" s="27">
        <f>'Расписание волн - Джайна и Орк'!M27</f>
        <v>0</v>
      </c>
      <c r="T28" s="27">
        <f>'Расписание волн - Джайна и Орк'!N27</f>
        <v>0</v>
      </c>
      <c r="U28" s="8">
        <f>'Расписание волн - Джайна и Орк'!O27</f>
        <v>4</v>
      </c>
      <c r="V28" s="8">
        <f>'Расписание волн - Джайна и Орк'!P27</f>
        <v>0</v>
      </c>
      <c r="W28" s="8">
        <f>'Расписание волн - Джайна и Орк'!Q27</f>
        <v>1</v>
      </c>
      <c r="X28" s="8">
        <f>'Расписание волн - Джайна и Орк'!R27</f>
        <v>2</v>
      </c>
      <c r="Y28" s="8">
        <f>'Расписание волн - Джайна и Орк'!S27</f>
        <v>4</v>
      </c>
      <c r="Z28" s="8">
        <f>'Расписание волн - Джайна и Орк'!T27</f>
        <v>0</v>
      </c>
      <c r="AA28" s="8">
        <f>'Расписание волн - Джайна и Орк'!U27</f>
        <v>0</v>
      </c>
      <c r="AB28" s="8">
        <f>'Расписание волн - Джайна и Орк'!V27</f>
        <v>0</v>
      </c>
      <c r="AC28" s="8">
        <f>'Расписание волн - Джайна и Орк'!W27</f>
        <v>0</v>
      </c>
      <c r="AD28" s="8">
        <f>'Расписание волн - Джайна и Орк'!X27</f>
        <v>0</v>
      </c>
      <c r="AE28" s="8">
        <f>'Расписание волн - Джайна и Орк'!Y27</f>
        <v>0</v>
      </c>
      <c r="AF28" s="8">
        <f>'Расписание волн - Джайна и Орк'!Z27</f>
        <v>0</v>
      </c>
      <c r="AG28" s="8">
        <f>'Расписание волн - Джайна и Орк'!AA27</f>
        <v>1</v>
      </c>
      <c r="AH28" s="8">
        <f>'Расписание волн - Джайна и Орк'!AB27</f>
        <v>1</v>
      </c>
    </row>
    <row r="29" spans="2:34" x14ac:dyDescent="0.25">
      <c r="B29" t="s">
        <v>0</v>
      </c>
      <c r="C29" t="s">
        <v>1</v>
      </c>
      <c r="I29">
        <v>24</v>
      </c>
      <c r="J29" s="18">
        <v>9</v>
      </c>
      <c r="K29" s="8">
        <f>'Расписание волн - Джайна и Орк'!E14</f>
        <v>0</v>
      </c>
      <c r="L29" s="8">
        <f>'Расписание волн - Джайна и Орк'!F14</f>
        <v>0</v>
      </c>
      <c r="M29" s="8">
        <f>'Расписание волн - Джайна и Орк'!G14</f>
        <v>2</v>
      </c>
      <c r="N29" s="8">
        <f>'Расписание волн - Джайна и Орк'!H14</f>
        <v>0</v>
      </c>
      <c r="O29" s="8">
        <f>'Расписание волн - Джайна и Орк'!I14</f>
        <v>6</v>
      </c>
      <c r="P29" s="8">
        <f>'Расписание волн - Джайна и Орк'!J14</f>
        <v>0</v>
      </c>
      <c r="Q29" s="8">
        <f>'Расписание волн - Джайна и Орк'!K14</f>
        <v>2</v>
      </c>
      <c r="R29" s="8">
        <f>'Расписание волн - Джайна и Орк'!L14</f>
        <v>0</v>
      </c>
      <c r="S29" s="27">
        <f>'Расписание волн - Джайна и Орк'!M14</f>
        <v>0</v>
      </c>
      <c r="T29" s="27">
        <f>'Расписание волн - Джайна и Орк'!N14</f>
        <v>0</v>
      </c>
      <c r="U29" s="8">
        <f>'Расписание волн - Джайна и Орк'!O14</f>
        <v>3</v>
      </c>
      <c r="V29" s="8">
        <f>'Расписание волн - Джайна и Орк'!P14</f>
        <v>0</v>
      </c>
      <c r="W29" s="8">
        <f>'Расписание волн - Джайна и Орк'!Q14</f>
        <v>1</v>
      </c>
      <c r="X29" s="8">
        <f>'Расписание волн - Джайна и Орк'!R14</f>
        <v>0</v>
      </c>
      <c r="Y29" s="8">
        <f>'Расписание волн - Джайна и Орк'!S14</f>
        <v>0</v>
      </c>
      <c r="Z29" s="8">
        <f>'Расписание волн - Джайна и Орк'!T14</f>
        <v>8</v>
      </c>
      <c r="AA29" s="8">
        <f>'Расписание волн - Джайна и Орк'!U14</f>
        <v>0</v>
      </c>
      <c r="AB29" s="8">
        <f>'Расписание волн - Джайна и Орк'!V14</f>
        <v>2</v>
      </c>
      <c r="AC29" s="8">
        <f>'Расписание волн - Джайна и Орк'!W14</f>
        <v>0</v>
      </c>
      <c r="AD29" s="8">
        <f>'Расписание волн - Джайна и Орк'!X14</f>
        <v>4</v>
      </c>
      <c r="AE29" s="8">
        <f>'Расписание волн - Джайна и Орк'!Y14</f>
        <v>0</v>
      </c>
      <c r="AF29" s="8">
        <f>'Расписание волн - Джайна и Орк'!Z14</f>
        <v>0</v>
      </c>
      <c r="AG29" s="8">
        <f>'Расписание волн - Джайна и Орк'!AA14</f>
        <v>0</v>
      </c>
      <c r="AH29" s="8">
        <f>'Расписание волн - Джайна и Орк'!AB14</f>
        <v>0</v>
      </c>
    </row>
    <row r="30" spans="2:34" x14ac:dyDescent="0.25">
      <c r="I30">
        <v>27</v>
      </c>
      <c r="J30" s="18">
        <v>10</v>
      </c>
      <c r="K30" s="8">
        <f>'Расписание волн - Джайна и Орк'!E15</f>
        <v>0</v>
      </c>
      <c r="L30" s="8">
        <f>'Расписание волн - Джайна и Орк'!F15</f>
        <v>0</v>
      </c>
      <c r="M30" s="8">
        <f>'Расписание волн - Джайна и Орк'!G15</f>
        <v>0</v>
      </c>
      <c r="N30" s="8">
        <f>'Расписание волн - Джайна и Орк'!H15</f>
        <v>4</v>
      </c>
      <c r="O30" s="8">
        <f>'Расписание волн - Джайна и Орк'!I15</f>
        <v>0</v>
      </c>
      <c r="P30" s="8">
        <f>'Расписание волн - Джайна и Орк'!J15</f>
        <v>6</v>
      </c>
      <c r="Q30" s="8">
        <f>'Расписание волн - Джайна и Орк'!K15</f>
        <v>0</v>
      </c>
      <c r="R30" s="8">
        <f>'Расписание волн - Джайна и Орк'!L15</f>
        <v>3</v>
      </c>
      <c r="S30" s="27">
        <f>'Расписание волн - Джайна и Орк'!M15</f>
        <v>0</v>
      </c>
      <c r="T30" s="27">
        <f>'Расписание волн - Джайна и Орк'!N15</f>
        <v>0</v>
      </c>
      <c r="U30" s="8">
        <f>'Расписание волн - Джайна и Орк'!O15</f>
        <v>0</v>
      </c>
      <c r="V30" s="8">
        <f>'Расписание волн - Джайна и Орк'!P15</f>
        <v>0</v>
      </c>
      <c r="W30" s="8">
        <f>'Расписание волн - Джайна и Орк'!Q15</f>
        <v>0</v>
      </c>
      <c r="X30" s="8">
        <f>'Расписание волн - Джайна и Орк'!R15</f>
        <v>1</v>
      </c>
      <c r="Y30" s="8">
        <f>'Расписание волн - Джайна и Орк'!S15</f>
        <v>5</v>
      </c>
      <c r="Z30" s="8">
        <f>'Расписание волн - Джайна и Орк'!T15</f>
        <v>0</v>
      </c>
      <c r="AA30" s="8">
        <f>'Расписание волн - Джайна и Орк'!U15</f>
        <v>2</v>
      </c>
      <c r="AB30" s="8">
        <f>'Расписание волн - Джайна и Орк'!V15</f>
        <v>0</v>
      </c>
      <c r="AC30" s="8">
        <f>'Расписание волн - Джайна и Орк'!W15</f>
        <v>1</v>
      </c>
      <c r="AD30" s="8">
        <f>'Расписание волн - Джайна и Орк'!X15</f>
        <v>0</v>
      </c>
      <c r="AE30" s="8">
        <f>'Расписание волн - Джайна и Орк'!Y15</f>
        <v>0</v>
      </c>
      <c r="AF30" s="8">
        <f>'Расписание волн - Джайна и Орк'!Z15</f>
        <v>0</v>
      </c>
      <c r="AG30" s="8">
        <f>'Расписание волн - Джайна и Орк'!AA15</f>
        <v>0</v>
      </c>
      <c r="AH30" s="8">
        <f>'Расписание волн - Джайна и Орк'!AB15</f>
        <v>1</v>
      </c>
    </row>
    <row r="36" spans="9:32" x14ac:dyDescent="0.25">
      <c r="J36" s="7" t="s">
        <v>32</v>
      </c>
      <c r="K36" s="7"/>
      <c r="L36" s="7"/>
      <c r="M36" s="7"/>
      <c r="N36" s="7"/>
      <c r="O36" s="7"/>
      <c r="P36" s="7"/>
      <c r="Q36" s="7"/>
      <c r="R36" s="7"/>
      <c r="S36" s="7"/>
      <c r="W36" s="7" t="s">
        <v>32</v>
      </c>
      <c r="X36" s="7"/>
      <c r="Y36" s="7"/>
      <c r="Z36" s="7"/>
      <c r="AA36" s="7"/>
      <c r="AB36" s="7"/>
      <c r="AC36" s="7"/>
      <c r="AD36" s="7"/>
      <c r="AE36" s="7"/>
      <c r="AF36" s="7"/>
    </row>
    <row r="37" spans="9:32" ht="29.25" customHeight="1" x14ac:dyDescent="0.25">
      <c r="J37" t="s">
        <v>22</v>
      </c>
      <c r="W37" t="s">
        <v>23</v>
      </c>
    </row>
    <row r="38" spans="9:32" x14ac:dyDescent="0.25">
      <c r="J38" t="s">
        <v>21</v>
      </c>
      <c r="K38" t="s">
        <v>7</v>
      </c>
      <c r="L38" t="s">
        <v>17</v>
      </c>
      <c r="M38" t="s">
        <v>18</v>
      </c>
      <c r="N38" t="s">
        <v>19</v>
      </c>
      <c r="W38" t="s">
        <v>21</v>
      </c>
      <c r="X38" t="s">
        <v>7</v>
      </c>
      <c r="Y38" t="s">
        <v>17</v>
      </c>
      <c r="Z38" t="s">
        <v>18</v>
      </c>
      <c r="AA38" t="s">
        <v>19</v>
      </c>
    </row>
    <row r="39" spans="9:32" x14ac:dyDescent="0.25">
      <c r="I39">
        <v>1</v>
      </c>
      <c r="J39" s="1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V39">
        <v>1</v>
      </c>
      <c r="W39" s="1">
        <v>1</v>
      </c>
      <c r="X39" s="1"/>
      <c r="Y39" s="1"/>
      <c r="Z39" s="1"/>
      <c r="AA39" s="1"/>
      <c r="AB39" s="1"/>
      <c r="AC39" s="1"/>
      <c r="AD39" s="1"/>
      <c r="AE39" s="1"/>
      <c r="AF39" s="1"/>
    </row>
    <row r="40" spans="9:32" x14ac:dyDescent="0.25">
      <c r="I40">
        <v>2</v>
      </c>
      <c r="J40" s="3">
        <v>2</v>
      </c>
      <c r="K40" s="1"/>
      <c r="L40" s="1"/>
      <c r="M40" s="1">
        <v>2</v>
      </c>
      <c r="N40" s="1"/>
      <c r="O40" s="1"/>
      <c r="P40" s="1"/>
      <c r="Q40" s="1"/>
      <c r="R40" s="1"/>
      <c r="S40" s="1"/>
      <c r="T40" s="1"/>
      <c r="V40">
        <v>2</v>
      </c>
      <c r="W40" s="3">
        <v>2</v>
      </c>
      <c r="X40" s="1">
        <v>2</v>
      </c>
      <c r="Y40" s="1"/>
      <c r="Z40" s="1">
        <v>2</v>
      </c>
      <c r="AA40" s="1"/>
      <c r="AB40" s="1"/>
      <c r="AC40" s="1"/>
      <c r="AD40" s="1"/>
      <c r="AE40" s="1"/>
      <c r="AF40" s="1"/>
    </row>
    <row r="41" spans="9:32" x14ac:dyDescent="0.25">
      <c r="I41">
        <v>4</v>
      </c>
      <c r="J41" s="1">
        <v>3</v>
      </c>
      <c r="K41" s="1"/>
      <c r="L41" s="1"/>
      <c r="M41" s="1"/>
      <c r="N41" s="1"/>
      <c r="O41" s="1"/>
      <c r="P41" s="1"/>
      <c r="Q41" s="1"/>
      <c r="R41" s="1"/>
      <c r="S41" s="1"/>
      <c r="T41" s="1"/>
      <c r="V41">
        <v>4</v>
      </c>
      <c r="W41" s="12">
        <v>3</v>
      </c>
      <c r="X41" s="1"/>
      <c r="Y41" s="1">
        <v>1</v>
      </c>
      <c r="Z41" s="1">
        <v>2</v>
      </c>
      <c r="AA41" s="1"/>
      <c r="AB41" s="1"/>
      <c r="AC41" s="1"/>
      <c r="AD41" s="1"/>
      <c r="AE41" s="1"/>
      <c r="AF41" s="1"/>
    </row>
    <row r="42" spans="9:32" x14ac:dyDescent="0.25">
      <c r="I42">
        <v>6</v>
      </c>
      <c r="J42" s="12">
        <v>4</v>
      </c>
      <c r="K42" s="1"/>
      <c r="L42" s="1">
        <v>1</v>
      </c>
      <c r="M42" s="1"/>
      <c r="N42" s="1"/>
      <c r="O42" s="1"/>
      <c r="P42" s="1"/>
      <c r="Q42" s="1"/>
      <c r="R42" s="1"/>
      <c r="S42" s="1"/>
      <c r="T42" s="1"/>
      <c r="V42">
        <v>6</v>
      </c>
      <c r="W42" s="3">
        <v>4</v>
      </c>
      <c r="X42" s="1"/>
      <c r="Y42" s="1">
        <v>1</v>
      </c>
      <c r="Z42" s="1"/>
      <c r="AA42" s="1"/>
      <c r="AB42" s="1"/>
      <c r="AC42" s="1"/>
      <c r="AD42" s="1"/>
      <c r="AE42" s="1"/>
      <c r="AF42" s="1"/>
    </row>
    <row r="43" spans="9:32" x14ac:dyDescent="0.25">
      <c r="I43">
        <v>8</v>
      </c>
      <c r="J43" s="1">
        <v>5</v>
      </c>
      <c r="K43" s="1"/>
      <c r="L43" s="1"/>
      <c r="M43" s="1"/>
      <c r="N43" s="1"/>
      <c r="O43" s="1"/>
      <c r="P43" s="1"/>
      <c r="Q43" s="1"/>
      <c r="R43" s="1"/>
      <c r="S43" s="1"/>
      <c r="T43" s="1"/>
      <c r="V43">
        <v>8</v>
      </c>
      <c r="W43" s="4">
        <v>5</v>
      </c>
      <c r="X43" s="1">
        <v>3</v>
      </c>
      <c r="Y43" s="1"/>
      <c r="Z43" s="1"/>
      <c r="AA43" s="1">
        <v>1</v>
      </c>
      <c r="AB43" s="1"/>
      <c r="AC43" s="1"/>
      <c r="AD43" s="1"/>
      <c r="AE43" s="1"/>
      <c r="AF43" s="1"/>
    </row>
    <row r="44" spans="9:32" x14ac:dyDescent="0.25">
      <c r="I44">
        <v>10</v>
      </c>
      <c r="J44" s="3">
        <v>6</v>
      </c>
      <c r="K44" s="1"/>
      <c r="L44" s="1"/>
      <c r="M44" s="1">
        <v>3</v>
      </c>
      <c r="N44" s="1"/>
      <c r="O44" s="1"/>
      <c r="P44" s="1"/>
      <c r="Q44" s="1"/>
      <c r="R44" s="1"/>
      <c r="S44" s="1"/>
      <c r="T44" s="1"/>
      <c r="V44">
        <v>10</v>
      </c>
      <c r="W44" s="12">
        <v>6</v>
      </c>
      <c r="X44" s="1">
        <v>2</v>
      </c>
      <c r="Y44" s="1"/>
      <c r="Z44" s="1">
        <v>4</v>
      </c>
      <c r="AA44" s="1"/>
      <c r="AB44" s="1"/>
      <c r="AC44" s="1"/>
      <c r="AD44" s="1"/>
      <c r="AE44" s="1"/>
      <c r="AF44" s="1"/>
    </row>
    <row r="45" spans="9:32" x14ac:dyDescent="0.25">
      <c r="I45">
        <v>12</v>
      </c>
      <c r="J45" s="1">
        <v>7</v>
      </c>
      <c r="K45" s="1"/>
      <c r="L45" s="1"/>
      <c r="M45" s="1"/>
      <c r="N45" s="1"/>
      <c r="O45" s="1"/>
      <c r="P45" s="1"/>
      <c r="Q45" s="1"/>
      <c r="R45" s="1"/>
      <c r="S45" s="1"/>
      <c r="T45" s="1"/>
      <c r="V45">
        <v>12</v>
      </c>
      <c r="W45" s="3">
        <v>7</v>
      </c>
      <c r="X45" s="1">
        <v>3</v>
      </c>
      <c r="Y45" s="1">
        <v>1</v>
      </c>
      <c r="Z45" s="1"/>
      <c r="AA45" s="1"/>
      <c r="AB45" s="1"/>
      <c r="AC45" s="1"/>
      <c r="AD45" s="1"/>
      <c r="AE45" s="1"/>
      <c r="AF45" s="1"/>
    </row>
    <row r="46" spans="9:32" x14ac:dyDescent="0.25">
      <c r="I46">
        <v>14</v>
      </c>
      <c r="J46" s="4">
        <v>8</v>
      </c>
      <c r="K46" s="1"/>
      <c r="L46" s="1"/>
      <c r="M46" s="1"/>
      <c r="N46" s="1">
        <v>1</v>
      </c>
      <c r="O46" s="1"/>
      <c r="P46" s="1"/>
      <c r="Q46" s="1"/>
      <c r="R46" s="1"/>
      <c r="S46" s="1"/>
      <c r="T46" s="1"/>
      <c r="V46">
        <v>14</v>
      </c>
      <c r="W46" s="4">
        <v>8</v>
      </c>
      <c r="X46" s="1"/>
      <c r="Y46" s="1">
        <v>2</v>
      </c>
      <c r="Z46" s="1"/>
      <c r="AA46" s="1"/>
      <c r="AB46" s="1"/>
      <c r="AC46" s="1"/>
      <c r="AD46" s="1"/>
      <c r="AE46" s="1"/>
      <c r="AF46" s="1"/>
    </row>
    <row r="47" spans="9:32" x14ac:dyDescent="0.25">
      <c r="I47">
        <v>16</v>
      </c>
      <c r="J47" s="1">
        <v>9</v>
      </c>
      <c r="K47" s="1"/>
      <c r="L47" s="1"/>
      <c r="M47" s="1"/>
      <c r="N47" s="1"/>
      <c r="O47" s="1"/>
      <c r="P47" s="1"/>
      <c r="Q47" s="1"/>
      <c r="R47" s="1"/>
      <c r="S47" s="1"/>
      <c r="T47" s="1"/>
      <c r="V47">
        <v>16</v>
      </c>
      <c r="W47" s="12">
        <v>9</v>
      </c>
      <c r="X47" s="1"/>
      <c r="Y47" s="1"/>
      <c r="Z47" s="1">
        <v>3</v>
      </c>
      <c r="AA47" s="1">
        <v>1</v>
      </c>
      <c r="AB47" s="1"/>
      <c r="AC47" s="1"/>
      <c r="AD47" s="1"/>
      <c r="AE47" s="1"/>
      <c r="AF47" s="1"/>
    </row>
    <row r="48" spans="9:32" x14ac:dyDescent="0.25">
      <c r="I48">
        <v>18</v>
      </c>
      <c r="J48" s="12">
        <v>10</v>
      </c>
      <c r="K48" s="1"/>
      <c r="L48" s="1"/>
      <c r="M48" s="1">
        <v>2</v>
      </c>
      <c r="N48" s="1">
        <v>1</v>
      </c>
      <c r="O48" s="1"/>
      <c r="P48" s="1"/>
      <c r="Q48" s="1"/>
      <c r="R48" s="1"/>
      <c r="S48" s="1"/>
      <c r="T48" s="1"/>
      <c r="V48">
        <v>18</v>
      </c>
      <c r="W48" s="3">
        <v>10</v>
      </c>
      <c r="X48" s="1"/>
      <c r="Y48" s="1"/>
      <c r="Z48" s="1"/>
      <c r="AA48" s="1">
        <v>1</v>
      </c>
      <c r="AB48" s="1"/>
      <c r="AC48" s="1"/>
      <c r="AD48" s="1"/>
      <c r="AE48" s="1"/>
      <c r="AF48" s="1"/>
    </row>
    <row r="49" spans="9:32" x14ac:dyDescent="0.25">
      <c r="I49">
        <v>20</v>
      </c>
      <c r="J49" s="1">
        <v>11</v>
      </c>
      <c r="K49" s="1"/>
      <c r="L49" s="1"/>
      <c r="M49" s="1"/>
      <c r="N49" s="1"/>
      <c r="O49" s="1"/>
      <c r="P49" s="1"/>
      <c r="Q49" s="1"/>
      <c r="R49" s="1"/>
      <c r="S49" s="1"/>
      <c r="T49" s="1"/>
      <c r="V49">
        <v>20</v>
      </c>
      <c r="W49" s="4">
        <v>11</v>
      </c>
      <c r="X49" s="1">
        <v>3</v>
      </c>
      <c r="Y49" s="1">
        <v>1</v>
      </c>
      <c r="Z49" s="1">
        <v>2</v>
      </c>
      <c r="AA49" s="1"/>
      <c r="AB49" s="1"/>
      <c r="AC49" s="1"/>
      <c r="AD49" s="1"/>
      <c r="AE49" s="1"/>
      <c r="AF49" s="1"/>
    </row>
    <row r="50" spans="9:32" x14ac:dyDescent="0.25">
      <c r="I50">
        <v>22</v>
      </c>
      <c r="J50" s="3">
        <v>12</v>
      </c>
      <c r="K50" s="1"/>
      <c r="L50" s="1"/>
      <c r="M50" s="1"/>
      <c r="N50" s="1">
        <v>1</v>
      </c>
      <c r="O50" s="1"/>
      <c r="P50" s="1"/>
      <c r="Q50" s="1"/>
      <c r="R50" s="1"/>
      <c r="S50" s="1"/>
      <c r="T50" s="1"/>
      <c r="V50">
        <v>22</v>
      </c>
      <c r="W50" s="3">
        <v>12</v>
      </c>
      <c r="X50" s="1"/>
      <c r="Y50" s="1">
        <v>1</v>
      </c>
      <c r="Z50" s="1">
        <v>2</v>
      </c>
      <c r="AA50" s="1"/>
      <c r="AB50" s="1"/>
      <c r="AC50" s="1"/>
      <c r="AD50" s="1"/>
      <c r="AE50" s="1"/>
      <c r="AF50" s="1"/>
    </row>
    <row r="51" spans="9:32" x14ac:dyDescent="0.25">
      <c r="I51">
        <v>24</v>
      </c>
      <c r="J51" s="1">
        <v>13</v>
      </c>
      <c r="K51" s="1"/>
      <c r="L51" s="1"/>
      <c r="M51" s="1"/>
      <c r="N51" s="1"/>
      <c r="O51" s="1"/>
      <c r="P51" s="1"/>
      <c r="Q51" s="1"/>
      <c r="R51" s="1"/>
      <c r="S51" s="1"/>
      <c r="T51" s="1"/>
      <c r="V51">
        <v>24</v>
      </c>
      <c r="W51" s="12">
        <v>13</v>
      </c>
      <c r="X51" s="1"/>
      <c r="Y51" s="1">
        <v>3</v>
      </c>
      <c r="Z51" s="1"/>
      <c r="AA51" s="1"/>
      <c r="AB51" s="1"/>
      <c r="AC51" s="1"/>
      <c r="AD51" s="1"/>
      <c r="AE51" s="1"/>
      <c r="AF51" s="1"/>
    </row>
    <row r="52" spans="9:32" x14ac:dyDescent="0.25">
      <c r="I52">
        <v>26</v>
      </c>
      <c r="J52" s="4">
        <v>14</v>
      </c>
      <c r="K52" s="1"/>
      <c r="L52" s="1">
        <v>1</v>
      </c>
      <c r="M52" s="1">
        <v>2</v>
      </c>
      <c r="N52" s="1"/>
      <c r="O52" s="1"/>
      <c r="P52" s="1"/>
      <c r="Q52" s="1"/>
      <c r="R52" s="1"/>
      <c r="S52" s="1"/>
      <c r="T52" s="1"/>
      <c r="V52">
        <v>26</v>
      </c>
      <c r="W52" s="4">
        <v>14</v>
      </c>
      <c r="X52" s="1"/>
      <c r="Y52" s="1">
        <v>2</v>
      </c>
      <c r="Z52" s="1">
        <v>2</v>
      </c>
      <c r="AA52" s="1"/>
      <c r="AB52" s="1"/>
      <c r="AC52" s="1"/>
      <c r="AD52" s="1"/>
      <c r="AE52" s="1"/>
      <c r="AF52" s="1"/>
    </row>
    <row r="53" spans="9:32" x14ac:dyDescent="0.25">
      <c r="I53">
        <v>28</v>
      </c>
      <c r="J53" s="1">
        <v>15</v>
      </c>
      <c r="K53" s="1"/>
      <c r="L53" s="1"/>
      <c r="M53" s="1"/>
      <c r="N53" s="1"/>
      <c r="O53" s="1"/>
      <c r="P53" s="1"/>
      <c r="Q53" s="1"/>
      <c r="R53" s="1"/>
      <c r="S53" s="1"/>
      <c r="T53" s="1"/>
      <c r="V53">
        <v>28</v>
      </c>
      <c r="W53" s="1">
        <v>15</v>
      </c>
      <c r="X53" s="1"/>
      <c r="Y53" s="1"/>
      <c r="Z53" s="1"/>
      <c r="AA53" s="1"/>
      <c r="AB53" s="1"/>
      <c r="AC53" s="1"/>
      <c r="AD53" s="1"/>
      <c r="AE53" s="1"/>
      <c r="AF53" s="1"/>
    </row>
    <row r="54" spans="9:32" x14ac:dyDescent="0.25">
      <c r="I54">
        <v>30</v>
      </c>
      <c r="J54" t="s">
        <v>33</v>
      </c>
      <c r="V54">
        <v>30</v>
      </c>
      <c r="W54" t="s">
        <v>33</v>
      </c>
    </row>
    <row r="69" spans="35:51" x14ac:dyDescent="0.25">
      <c r="AU69" t="s">
        <v>23</v>
      </c>
    </row>
    <row r="70" spans="35:51" x14ac:dyDescent="0.25">
      <c r="AU70" t="s">
        <v>21</v>
      </c>
      <c r="AV70" t="s">
        <v>7</v>
      </c>
      <c r="AW70" t="s">
        <v>17</v>
      </c>
      <c r="AX70" t="s">
        <v>18</v>
      </c>
      <c r="AY70" t="s">
        <v>19</v>
      </c>
    </row>
    <row r="71" spans="35:51" x14ac:dyDescent="0.25">
      <c r="AT71">
        <v>2</v>
      </c>
      <c r="AU71" s="2">
        <v>1</v>
      </c>
      <c r="AX71">
        <v>3</v>
      </c>
    </row>
    <row r="72" spans="35:51" x14ac:dyDescent="0.25">
      <c r="AT72">
        <v>4</v>
      </c>
      <c r="AU72" s="2">
        <v>2</v>
      </c>
      <c r="AV72">
        <v>3</v>
      </c>
      <c r="AX72">
        <v>2</v>
      </c>
    </row>
    <row r="73" spans="35:51" x14ac:dyDescent="0.25">
      <c r="AT73">
        <v>8</v>
      </c>
      <c r="AU73" s="10">
        <v>3</v>
      </c>
      <c r="AX73">
        <v>4</v>
      </c>
    </row>
    <row r="74" spans="35:51" x14ac:dyDescent="0.25">
      <c r="AT74">
        <v>12</v>
      </c>
      <c r="AU74" s="11">
        <v>4</v>
      </c>
      <c r="AV74">
        <v>4</v>
      </c>
      <c r="AY74">
        <v>1</v>
      </c>
    </row>
    <row r="75" spans="35:51" x14ac:dyDescent="0.25">
      <c r="AT75">
        <v>14</v>
      </c>
      <c r="AU75" s="10">
        <v>5</v>
      </c>
      <c r="AW75">
        <v>1</v>
      </c>
      <c r="AY75">
        <v>1</v>
      </c>
    </row>
    <row r="76" spans="35:51" x14ac:dyDescent="0.25">
      <c r="AT76">
        <v>18</v>
      </c>
      <c r="AU76" s="2">
        <v>6</v>
      </c>
      <c r="AV76">
        <v>4</v>
      </c>
      <c r="AW76">
        <v>1</v>
      </c>
    </row>
    <row r="77" spans="35:51" x14ac:dyDescent="0.25">
      <c r="AJ77" t="s">
        <v>22</v>
      </c>
      <c r="AT77">
        <v>22</v>
      </c>
      <c r="AU77" s="10">
        <v>7</v>
      </c>
      <c r="AV77">
        <v>2</v>
      </c>
      <c r="AW77">
        <v>1</v>
      </c>
      <c r="AX77">
        <v>2</v>
      </c>
    </row>
    <row r="78" spans="35:51" x14ac:dyDescent="0.25">
      <c r="AJ78" t="s">
        <v>21</v>
      </c>
      <c r="AK78" t="s">
        <v>7</v>
      </c>
      <c r="AL78" t="s">
        <v>17</v>
      </c>
      <c r="AM78" t="s">
        <v>18</v>
      </c>
      <c r="AN78" t="s">
        <v>19</v>
      </c>
      <c r="AT78">
        <v>24</v>
      </c>
      <c r="AU78" s="11">
        <v>8</v>
      </c>
      <c r="AV78">
        <v>6</v>
      </c>
      <c r="AW78">
        <v>1</v>
      </c>
      <c r="AX78">
        <v>2</v>
      </c>
    </row>
    <row r="79" spans="35:51" x14ac:dyDescent="0.25">
      <c r="AI79">
        <v>2</v>
      </c>
      <c r="AJ79" s="2">
        <v>1</v>
      </c>
      <c r="AM79">
        <v>2</v>
      </c>
      <c r="AT79">
        <v>26</v>
      </c>
      <c r="AU79" s="2">
        <v>9</v>
      </c>
      <c r="AV79">
        <v>3</v>
      </c>
      <c r="AY79">
        <v>1</v>
      </c>
    </row>
    <row r="80" spans="35:51" x14ac:dyDescent="0.25">
      <c r="AI80">
        <v>4</v>
      </c>
      <c r="AJ80" s="2">
        <v>2</v>
      </c>
      <c r="AM80">
        <v>3</v>
      </c>
      <c r="AT80">
        <v>30</v>
      </c>
      <c r="AU80">
        <v>10</v>
      </c>
    </row>
    <row r="81" spans="10:40" x14ac:dyDescent="0.25">
      <c r="AI81">
        <v>8</v>
      </c>
      <c r="AJ81" s="2">
        <v>3</v>
      </c>
      <c r="AL81">
        <v>1</v>
      </c>
    </row>
    <row r="82" spans="10:40" x14ac:dyDescent="0.25">
      <c r="AI82">
        <v>12</v>
      </c>
      <c r="AJ82" s="11">
        <v>4</v>
      </c>
      <c r="AN82">
        <v>1</v>
      </c>
    </row>
    <row r="83" spans="10:40" x14ac:dyDescent="0.25">
      <c r="AI83">
        <v>14</v>
      </c>
      <c r="AJ83" s="10">
        <v>5</v>
      </c>
      <c r="AL83">
        <v>1</v>
      </c>
    </row>
    <row r="84" spans="10:40" x14ac:dyDescent="0.25">
      <c r="AI84">
        <v>18</v>
      </c>
      <c r="AJ84" s="2">
        <v>6</v>
      </c>
      <c r="AL84">
        <v>1</v>
      </c>
    </row>
    <row r="85" spans="10:40" x14ac:dyDescent="0.25">
      <c r="AI85">
        <v>22</v>
      </c>
      <c r="AJ85" s="10">
        <v>7</v>
      </c>
      <c r="AM85">
        <v>1</v>
      </c>
      <c r="AN85">
        <v>1</v>
      </c>
    </row>
    <row r="86" spans="10:40" x14ac:dyDescent="0.25">
      <c r="AI86">
        <v>24</v>
      </c>
      <c r="AJ86" s="11">
        <v>8</v>
      </c>
      <c r="AL86">
        <v>1</v>
      </c>
      <c r="AN86">
        <v>1</v>
      </c>
    </row>
    <row r="87" spans="10:40" x14ac:dyDescent="0.25">
      <c r="AI87">
        <v>26</v>
      </c>
      <c r="AJ87" s="2">
        <v>9</v>
      </c>
      <c r="AN87">
        <v>1</v>
      </c>
    </row>
    <row r="88" spans="10:40" x14ac:dyDescent="0.25">
      <c r="AI88">
        <v>30</v>
      </c>
      <c r="AJ88">
        <v>10</v>
      </c>
    </row>
    <row r="89" spans="10:40" x14ac:dyDescent="0.25"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</sheetData>
  <mergeCells count="24"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G4:AH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E756-FF82-4A7F-BE6E-7ECCA27F6D82}">
  <dimension ref="B3:X30"/>
  <sheetViews>
    <sheetView workbookViewId="0">
      <selection activeCell="F18" sqref="F18"/>
    </sheetView>
  </sheetViews>
  <sheetFormatPr defaultRowHeight="15" x14ac:dyDescent="0.25"/>
  <cols>
    <col min="5" max="5" width="10.7109375" bestFit="1" customWidth="1"/>
    <col min="14" max="14" width="14.7109375" bestFit="1" customWidth="1"/>
    <col min="15" max="15" width="12.28515625" bestFit="1" customWidth="1"/>
    <col min="16" max="16" width="11.5703125" bestFit="1" customWidth="1"/>
    <col min="17" max="17" width="11.140625" bestFit="1" customWidth="1"/>
    <col min="18" max="18" width="7.85546875" bestFit="1" customWidth="1"/>
    <col min="19" max="19" width="11.140625" bestFit="1" customWidth="1"/>
    <col min="20" max="20" width="9" bestFit="1" customWidth="1"/>
    <col min="21" max="21" width="9.28515625" customWidth="1"/>
    <col min="22" max="22" width="16" customWidth="1"/>
    <col min="23" max="23" width="17.5703125" bestFit="1" customWidth="1"/>
  </cols>
  <sheetData>
    <row r="3" spans="2:24" x14ac:dyDescent="0.25">
      <c r="B3" s="13" t="s">
        <v>30</v>
      </c>
      <c r="C3" s="13"/>
      <c r="D3" s="13"/>
      <c r="E3" s="13"/>
      <c r="F3" s="13"/>
      <c r="G3" s="13"/>
      <c r="H3" s="13"/>
      <c r="I3" s="13"/>
      <c r="J3" s="13"/>
      <c r="K3" s="13"/>
      <c r="L3" s="13"/>
      <c r="N3" s="13" t="s">
        <v>30</v>
      </c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2:24" x14ac:dyDescent="0.25">
      <c r="B4" t="s">
        <v>37</v>
      </c>
      <c r="N4" t="s">
        <v>38</v>
      </c>
    </row>
    <row r="5" spans="2:24" x14ac:dyDescent="0.25">
      <c r="B5" t="s">
        <v>36</v>
      </c>
      <c r="C5" t="s">
        <v>41</v>
      </c>
      <c r="D5" t="s">
        <v>42</v>
      </c>
      <c r="E5" t="s">
        <v>43</v>
      </c>
      <c r="F5" t="s">
        <v>45</v>
      </c>
      <c r="O5" t="s">
        <v>46</v>
      </c>
      <c r="P5" t="s">
        <v>8</v>
      </c>
      <c r="Q5" t="s">
        <v>9</v>
      </c>
      <c r="R5" t="s">
        <v>10</v>
      </c>
      <c r="S5" t="s">
        <v>11</v>
      </c>
      <c r="T5" t="s">
        <v>13</v>
      </c>
      <c r="U5" t="s">
        <v>14</v>
      </c>
      <c r="V5" t="s">
        <v>35</v>
      </c>
      <c r="W5" t="s">
        <v>15</v>
      </c>
    </row>
    <row r="6" spans="2:24" x14ac:dyDescent="0.25">
      <c r="B6">
        <v>2</v>
      </c>
      <c r="C6">
        <v>2</v>
      </c>
      <c r="D6">
        <v>1</v>
      </c>
      <c r="E6">
        <v>1</v>
      </c>
      <c r="F6" t="s">
        <v>48</v>
      </c>
      <c r="N6" t="s">
        <v>39</v>
      </c>
      <c r="O6">
        <v>5</v>
      </c>
      <c r="P6">
        <v>2</v>
      </c>
      <c r="Q6">
        <v>1</v>
      </c>
      <c r="R6">
        <v>1</v>
      </c>
      <c r="S6">
        <v>2</v>
      </c>
      <c r="T6">
        <v>2</v>
      </c>
      <c r="V6">
        <v>2</v>
      </c>
      <c r="W6">
        <v>1</v>
      </c>
    </row>
    <row r="8" spans="2:24" x14ac:dyDescent="0.25">
      <c r="B8" t="s">
        <v>62</v>
      </c>
      <c r="C8">
        <v>1</v>
      </c>
      <c r="N8" t="s">
        <v>40</v>
      </c>
      <c r="Q8">
        <v>2</v>
      </c>
      <c r="R8">
        <v>2</v>
      </c>
      <c r="S8">
        <v>2</v>
      </c>
      <c r="T8">
        <v>1</v>
      </c>
      <c r="V8">
        <v>1</v>
      </c>
      <c r="W8">
        <v>1</v>
      </c>
    </row>
    <row r="10" spans="2:24" x14ac:dyDescent="0.25">
      <c r="N10" t="s">
        <v>47</v>
      </c>
      <c r="O10">
        <v>5</v>
      </c>
      <c r="P10">
        <v>6</v>
      </c>
      <c r="Q10">
        <v>12</v>
      </c>
      <c r="R10">
        <v>12</v>
      </c>
      <c r="S10">
        <v>8</v>
      </c>
      <c r="T10">
        <v>6</v>
      </c>
      <c r="V10">
        <v>9</v>
      </c>
      <c r="W10">
        <v>0</v>
      </c>
      <c r="X10">
        <f>SUM(O10:W10)</f>
        <v>58</v>
      </c>
    </row>
    <row r="14" spans="2:24" x14ac:dyDescent="0.25">
      <c r="B14" t="s">
        <v>22</v>
      </c>
      <c r="C14" t="s">
        <v>37</v>
      </c>
    </row>
    <row r="15" spans="2:24" x14ac:dyDescent="0.25">
      <c r="B15" s="6" t="s">
        <v>31</v>
      </c>
      <c r="C15" s="6"/>
      <c r="D15" s="6"/>
      <c r="E15" s="6"/>
      <c r="F15" s="6"/>
      <c r="G15" s="6"/>
      <c r="H15" s="6"/>
      <c r="I15" s="6"/>
      <c r="J15" s="6"/>
      <c r="K15" s="6"/>
      <c r="L15" s="6"/>
      <c r="N15" s="6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O16" t="s">
        <v>38</v>
      </c>
    </row>
    <row r="17" spans="2:24" x14ac:dyDescent="0.25">
      <c r="B17" t="s">
        <v>36</v>
      </c>
      <c r="C17" t="s">
        <v>41</v>
      </c>
      <c r="D17" t="s">
        <v>42</v>
      </c>
      <c r="E17" t="s">
        <v>43</v>
      </c>
      <c r="F17" t="s">
        <v>45</v>
      </c>
      <c r="O17" t="s">
        <v>46</v>
      </c>
      <c r="P17" t="s">
        <v>8</v>
      </c>
      <c r="Q17" t="s">
        <v>9</v>
      </c>
      <c r="R17" t="s">
        <v>10</v>
      </c>
      <c r="S17" t="s">
        <v>12</v>
      </c>
      <c r="T17" t="s">
        <v>13</v>
      </c>
      <c r="U17" t="s">
        <v>14</v>
      </c>
      <c r="V17" t="s">
        <v>35</v>
      </c>
      <c r="W17" t="s">
        <v>44</v>
      </c>
    </row>
    <row r="18" spans="2:24" x14ac:dyDescent="0.25">
      <c r="B18">
        <v>2</v>
      </c>
      <c r="C18">
        <v>2</v>
      </c>
      <c r="D18">
        <v>1</v>
      </c>
      <c r="E18">
        <v>1</v>
      </c>
      <c r="F18" t="s">
        <v>48</v>
      </c>
      <c r="N18" t="s">
        <v>39</v>
      </c>
      <c r="O18">
        <v>5</v>
      </c>
      <c r="P18">
        <v>2</v>
      </c>
      <c r="Q18">
        <v>1</v>
      </c>
      <c r="R18">
        <v>1</v>
      </c>
      <c r="S18">
        <v>2</v>
      </c>
      <c r="T18">
        <v>2</v>
      </c>
      <c r="V18">
        <v>2</v>
      </c>
      <c r="W18">
        <v>1</v>
      </c>
    </row>
    <row r="20" spans="2:24" x14ac:dyDescent="0.25">
      <c r="B20" t="s">
        <v>62</v>
      </c>
      <c r="C20">
        <v>2</v>
      </c>
      <c r="N20" t="s">
        <v>40</v>
      </c>
      <c r="P20">
        <v>1</v>
      </c>
      <c r="Q20">
        <v>1</v>
      </c>
      <c r="R20">
        <v>2</v>
      </c>
      <c r="S20">
        <v>1</v>
      </c>
      <c r="T20">
        <v>2</v>
      </c>
      <c r="V20">
        <v>1</v>
      </c>
      <c r="W20">
        <v>1</v>
      </c>
    </row>
    <row r="22" spans="2:24" x14ac:dyDescent="0.25">
      <c r="N22" t="s">
        <v>47</v>
      </c>
      <c r="O22">
        <v>5</v>
      </c>
      <c r="P22">
        <v>9</v>
      </c>
      <c r="Q22">
        <v>8</v>
      </c>
      <c r="R22">
        <v>12</v>
      </c>
      <c r="S22">
        <v>6</v>
      </c>
      <c r="T22">
        <v>8</v>
      </c>
      <c r="V22">
        <v>9</v>
      </c>
      <c r="W22">
        <v>5</v>
      </c>
      <c r="X22">
        <f>SUM(O22:W22)</f>
        <v>62</v>
      </c>
    </row>
    <row r="25" spans="2:24" x14ac:dyDescent="0.25">
      <c r="B25" s="7" t="s">
        <v>32</v>
      </c>
      <c r="C25" s="7"/>
      <c r="D25" s="7"/>
      <c r="E25" s="7"/>
      <c r="F25" s="7"/>
      <c r="G25" s="7"/>
      <c r="H25" s="7"/>
      <c r="I25" s="7"/>
      <c r="J25" s="7"/>
      <c r="K25" s="7"/>
      <c r="L25" s="7"/>
      <c r="N25" s="7" t="s">
        <v>32</v>
      </c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2:24" x14ac:dyDescent="0.25">
      <c r="B26" t="s">
        <v>37</v>
      </c>
      <c r="O26" t="s">
        <v>38</v>
      </c>
    </row>
    <row r="27" spans="2:24" x14ac:dyDescent="0.25">
      <c r="B27" t="s">
        <v>36</v>
      </c>
      <c r="O27" t="s">
        <v>46</v>
      </c>
      <c r="Q27" t="s">
        <v>17</v>
      </c>
      <c r="S27" t="s">
        <v>18</v>
      </c>
      <c r="U27" t="s">
        <v>19</v>
      </c>
      <c r="W27" t="s">
        <v>7</v>
      </c>
    </row>
    <row r="28" spans="2:24" x14ac:dyDescent="0.25">
      <c r="B28">
        <v>4</v>
      </c>
      <c r="N28" t="s">
        <v>39</v>
      </c>
      <c r="O28">
        <v>5</v>
      </c>
      <c r="Q28">
        <v>2</v>
      </c>
      <c r="S28">
        <v>4</v>
      </c>
      <c r="U28">
        <v>2</v>
      </c>
      <c r="W28">
        <v>4</v>
      </c>
    </row>
    <row r="30" spans="2:24" x14ac:dyDescent="0.25">
      <c r="N30" t="s">
        <v>40</v>
      </c>
      <c r="Q30">
        <v>2</v>
      </c>
      <c r="S30">
        <v>2</v>
      </c>
      <c r="W3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3984-A5E0-4C44-AE69-1AD8F369C02E}">
  <dimension ref="C3:Y32"/>
  <sheetViews>
    <sheetView workbookViewId="0">
      <selection activeCell="I15" sqref="I15"/>
    </sheetView>
  </sheetViews>
  <sheetFormatPr defaultRowHeight="15" x14ac:dyDescent="0.25"/>
  <cols>
    <col min="3" max="3" width="15.5703125" customWidth="1"/>
    <col min="15" max="15" width="14.7109375" bestFit="1" customWidth="1"/>
  </cols>
  <sheetData>
    <row r="3" spans="3:25" x14ac:dyDescent="0.25">
      <c r="C3" t="s">
        <v>22</v>
      </c>
      <c r="O3" t="s">
        <v>23</v>
      </c>
    </row>
    <row r="4" spans="3:25" x14ac:dyDescent="0.25">
      <c r="C4" s="11" t="s">
        <v>20</v>
      </c>
      <c r="D4" s="11"/>
      <c r="E4" s="11"/>
      <c r="F4" s="11"/>
      <c r="G4" s="11"/>
      <c r="H4" s="11"/>
      <c r="I4" s="11"/>
      <c r="J4" s="11"/>
      <c r="K4" s="11"/>
      <c r="L4" s="11"/>
      <c r="M4" s="11"/>
      <c r="O4" s="11" t="s">
        <v>20</v>
      </c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3:25" x14ac:dyDescent="0.25">
      <c r="C5" t="s">
        <v>37</v>
      </c>
      <c r="O5" t="s">
        <v>37</v>
      </c>
    </row>
    <row r="6" spans="3:25" x14ac:dyDescent="0.25">
      <c r="C6" t="s">
        <v>22</v>
      </c>
      <c r="O6" t="s">
        <v>23</v>
      </c>
    </row>
    <row r="7" spans="3:25" x14ac:dyDescent="0.25">
      <c r="C7" t="s">
        <v>49</v>
      </c>
      <c r="D7" t="s">
        <v>50</v>
      </c>
      <c r="E7" t="s">
        <v>51</v>
      </c>
      <c r="F7" t="s">
        <v>52</v>
      </c>
      <c r="G7" t="s">
        <v>61</v>
      </c>
      <c r="H7" t="s">
        <v>69</v>
      </c>
      <c r="O7" t="s">
        <v>49</v>
      </c>
      <c r="P7" t="s">
        <v>50</v>
      </c>
      <c r="Q7" t="s">
        <v>51</v>
      </c>
      <c r="R7" t="s">
        <v>52</v>
      </c>
      <c r="S7" t="s">
        <v>61</v>
      </c>
      <c r="T7" t="s">
        <v>55</v>
      </c>
    </row>
    <row r="8" spans="3:25" x14ac:dyDescent="0.25">
      <c r="C8">
        <v>1</v>
      </c>
      <c r="D8">
        <v>2</v>
      </c>
      <c r="E8">
        <v>1</v>
      </c>
      <c r="F8">
        <v>1</v>
      </c>
      <c r="G8">
        <v>1</v>
      </c>
      <c r="H8" s="15">
        <f>M17/6-2</f>
        <v>7.6666666666666661</v>
      </c>
      <c r="O8">
        <v>1</v>
      </c>
      <c r="P8">
        <v>1</v>
      </c>
      <c r="Q8">
        <v>1</v>
      </c>
      <c r="R8">
        <v>1</v>
      </c>
      <c r="S8">
        <v>1</v>
      </c>
      <c r="T8" s="15">
        <f>Y17/6</f>
        <v>2</v>
      </c>
    </row>
    <row r="10" spans="3:25" x14ac:dyDescent="0.25">
      <c r="C10" t="s">
        <v>38</v>
      </c>
      <c r="O10" t="s">
        <v>38</v>
      </c>
    </row>
    <row r="11" spans="3:25" x14ac:dyDescent="0.25">
      <c r="C11" t="s">
        <v>22</v>
      </c>
      <c r="O11" t="s">
        <v>23</v>
      </c>
    </row>
    <row r="12" spans="3:25" x14ac:dyDescent="0.25">
      <c r="D12" t="s">
        <v>54</v>
      </c>
      <c r="E12" t="s">
        <v>56</v>
      </c>
      <c r="F12" t="s">
        <v>27</v>
      </c>
      <c r="G12" t="s">
        <v>57</v>
      </c>
      <c r="H12" t="s">
        <v>58</v>
      </c>
      <c r="I12" t="s">
        <v>59</v>
      </c>
      <c r="J12" t="s">
        <v>60</v>
      </c>
      <c r="K12" t="s">
        <v>53</v>
      </c>
      <c r="L12" t="s">
        <v>0</v>
      </c>
      <c r="P12" t="s">
        <v>54</v>
      </c>
      <c r="Q12" t="s">
        <v>56</v>
      </c>
      <c r="R12" t="s">
        <v>27</v>
      </c>
      <c r="S12" t="s">
        <v>57</v>
      </c>
      <c r="T12" t="s">
        <v>58</v>
      </c>
      <c r="U12" t="s">
        <v>59</v>
      </c>
      <c r="V12" t="s">
        <v>60</v>
      </c>
      <c r="W12" t="s">
        <v>53</v>
      </c>
      <c r="X12" t="s">
        <v>0</v>
      </c>
    </row>
    <row r="13" spans="3:25" x14ac:dyDescent="0.25">
      <c r="C13" t="s">
        <v>39</v>
      </c>
      <c r="D13">
        <v>8</v>
      </c>
      <c r="E13">
        <v>2</v>
      </c>
      <c r="F13">
        <v>2</v>
      </c>
      <c r="G13">
        <v>2</v>
      </c>
      <c r="H13">
        <v>3</v>
      </c>
      <c r="I13">
        <v>2</v>
      </c>
      <c r="J13">
        <v>1</v>
      </c>
      <c r="K13">
        <v>1</v>
      </c>
      <c r="L13">
        <v>1</v>
      </c>
      <c r="O13" t="s">
        <v>39</v>
      </c>
      <c r="P13">
        <v>8</v>
      </c>
      <c r="Q13">
        <v>2</v>
      </c>
      <c r="R13">
        <v>2</v>
      </c>
      <c r="S13">
        <v>1</v>
      </c>
      <c r="T13">
        <v>2</v>
      </c>
      <c r="U13">
        <v>1</v>
      </c>
      <c r="V13">
        <v>1</v>
      </c>
      <c r="W13">
        <v>0</v>
      </c>
      <c r="X13">
        <v>1</v>
      </c>
    </row>
    <row r="15" spans="3:25" x14ac:dyDescent="0.25">
      <c r="C15" t="s">
        <v>40</v>
      </c>
      <c r="E15">
        <v>1</v>
      </c>
      <c r="F15">
        <v>1</v>
      </c>
      <c r="H15">
        <v>1</v>
      </c>
      <c r="I15">
        <v>1</v>
      </c>
      <c r="J15">
        <v>1</v>
      </c>
      <c r="L15">
        <v>1</v>
      </c>
      <c r="O15" t="s">
        <v>40</v>
      </c>
      <c r="Q15">
        <v>1</v>
      </c>
      <c r="V15">
        <v>1</v>
      </c>
      <c r="X15">
        <v>1</v>
      </c>
    </row>
    <row r="17" spans="3:25" x14ac:dyDescent="0.25">
      <c r="C17" t="s">
        <v>47</v>
      </c>
      <c r="D17">
        <v>8</v>
      </c>
      <c r="E17">
        <v>6</v>
      </c>
      <c r="F17">
        <v>12</v>
      </c>
      <c r="G17">
        <v>6</v>
      </c>
      <c r="H17">
        <v>12</v>
      </c>
      <c r="I17">
        <v>6</v>
      </c>
      <c r="J17">
        <v>4</v>
      </c>
      <c r="K17">
        <v>4</v>
      </c>
      <c r="L17">
        <v>0</v>
      </c>
      <c r="M17" s="14">
        <f>SUM(D17:L17)</f>
        <v>58</v>
      </c>
      <c r="O17" t="s">
        <v>47</v>
      </c>
      <c r="P17">
        <v>8</v>
      </c>
      <c r="V17">
        <v>4</v>
      </c>
      <c r="X17">
        <v>0</v>
      </c>
      <c r="Y17" s="14">
        <f>SUM(P17:X17)</f>
        <v>12</v>
      </c>
    </row>
    <row r="20" spans="3:25" x14ac:dyDescent="0.25">
      <c r="C20" t="s">
        <v>22</v>
      </c>
      <c r="O20" t="s">
        <v>23</v>
      </c>
    </row>
    <row r="21" spans="3:25" x14ac:dyDescent="0.25">
      <c r="C21" s="7" t="s">
        <v>63</v>
      </c>
      <c r="D21" s="7"/>
      <c r="E21" s="7"/>
      <c r="F21" s="7"/>
      <c r="G21" s="7"/>
      <c r="H21" s="7"/>
      <c r="I21" s="7"/>
      <c r="J21" s="7"/>
      <c r="K21" s="7"/>
      <c r="L21" s="7"/>
      <c r="M21" s="7"/>
      <c r="O21" s="7" t="s">
        <v>63</v>
      </c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3:25" x14ac:dyDescent="0.25">
      <c r="C22" t="s">
        <v>37</v>
      </c>
      <c r="O22" t="s">
        <v>37</v>
      </c>
    </row>
    <row r="23" spans="3:25" x14ac:dyDescent="0.25">
      <c r="C23" t="s">
        <v>22</v>
      </c>
      <c r="O23" t="s">
        <v>22</v>
      </c>
    </row>
    <row r="24" spans="3:25" x14ac:dyDescent="0.25">
      <c r="C24" t="s">
        <v>64</v>
      </c>
      <c r="D24" t="s">
        <v>50</v>
      </c>
      <c r="E24" t="s">
        <v>65</v>
      </c>
      <c r="F24" t="s">
        <v>67</v>
      </c>
      <c r="G24" t="s">
        <v>66</v>
      </c>
      <c r="H24" t="s">
        <v>68</v>
      </c>
      <c r="O24" t="s">
        <v>64</v>
      </c>
      <c r="P24" t="s">
        <v>50</v>
      </c>
      <c r="Q24" t="s">
        <v>65</v>
      </c>
      <c r="R24" t="s">
        <v>67</v>
      </c>
      <c r="S24" t="s">
        <v>66</v>
      </c>
      <c r="T24" t="s">
        <v>68</v>
      </c>
    </row>
    <row r="25" spans="3:25" x14ac:dyDescent="0.25">
      <c r="C25">
        <v>1</v>
      </c>
      <c r="D25">
        <v>2</v>
      </c>
      <c r="E25">
        <v>1</v>
      </c>
      <c r="F25">
        <v>1</v>
      </c>
      <c r="G25">
        <v>1</v>
      </c>
      <c r="H25" s="15">
        <f>M32/10-1</f>
        <v>1.4</v>
      </c>
      <c r="O25">
        <v>1</v>
      </c>
      <c r="P25">
        <v>2</v>
      </c>
      <c r="Q25">
        <v>1</v>
      </c>
      <c r="R25">
        <v>1</v>
      </c>
      <c r="S25">
        <v>1</v>
      </c>
      <c r="T25" s="15">
        <f>Y32/10-1</f>
        <v>1.2000000000000002</v>
      </c>
    </row>
    <row r="27" spans="3:25" x14ac:dyDescent="0.25">
      <c r="D27" t="s">
        <v>38</v>
      </c>
      <c r="P27" t="s">
        <v>38</v>
      </c>
    </row>
    <row r="28" spans="3:25" x14ac:dyDescent="0.25">
      <c r="D28" t="s">
        <v>22</v>
      </c>
      <c r="P28" t="s">
        <v>22</v>
      </c>
    </row>
    <row r="29" spans="3:25" x14ac:dyDescent="0.25">
      <c r="D29" t="s">
        <v>70</v>
      </c>
      <c r="E29" t="s">
        <v>71</v>
      </c>
      <c r="F29" t="s">
        <v>72</v>
      </c>
      <c r="G29" t="s">
        <v>75</v>
      </c>
      <c r="H29" t="s">
        <v>73</v>
      </c>
      <c r="I29" t="s">
        <v>74</v>
      </c>
      <c r="L29" t="s">
        <v>1</v>
      </c>
      <c r="P29" t="s">
        <v>70</v>
      </c>
      <c r="Q29" t="s">
        <v>71</v>
      </c>
      <c r="R29" t="s">
        <v>72</v>
      </c>
      <c r="S29" t="s">
        <v>75</v>
      </c>
      <c r="T29" t="s">
        <v>73</v>
      </c>
      <c r="U29" t="s">
        <v>74</v>
      </c>
      <c r="X29" t="s">
        <v>1</v>
      </c>
    </row>
    <row r="30" spans="3:25" x14ac:dyDescent="0.25">
      <c r="C30" t="s">
        <v>39</v>
      </c>
      <c r="D30">
        <v>7</v>
      </c>
      <c r="E30">
        <v>2</v>
      </c>
      <c r="F30">
        <v>1</v>
      </c>
      <c r="G30">
        <v>2</v>
      </c>
      <c r="H30">
        <v>1</v>
      </c>
      <c r="I30">
        <v>1</v>
      </c>
      <c r="L30">
        <v>1</v>
      </c>
      <c r="O30" t="s">
        <v>39</v>
      </c>
      <c r="P30">
        <v>7</v>
      </c>
      <c r="Q30">
        <v>2</v>
      </c>
      <c r="R30">
        <v>1</v>
      </c>
      <c r="S30">
        <v>2</v>
      </c>
      <c r="T30">
        <v>1</v>
      </c>
      <c r="X30">
        <v>1</v>
      </c>
    </row>
    <row r="32" spans="3:25" x14ac:dyDescent="0.25">
      <c r="C32" t="s">
        <v>47</v>
      </c>
      <c r="D32">
        <v>7</v>
      </c>
      <c r="E32">
        <v>6</v>
      </c>
      <c r="F32">
        <v>3</v>
      </c>
      <c r="G32">
        <v>4</v>
      </c>
      <c r="H32">
        <v>2</v>
      </c>
      <c r="I32">
        <v>2</v>
      </c>
      <c r="L32">
        <v>0</v>
      </c>
      <c r="M32" s="14">
        <f>SUM(D32:L32)</f>
        <v>24</v>
      </c>
      <c r="O32" t="s">
        <v>47</v>
      </c>
      <c r="P32">
        <v>7</v>
      </c>
      <c r="Q32">
        <v>6</v>
      </c>
      <c r="R32">
        <v>3</v>
      </c>
      <c r="S32">
        <v>4</v>
      </c>
      <c r="T32">
        <v>2</v>
      </c>
      <c r="X32">
        <v>0</v>
      </c>
      <c r="Y32" s="14">
        <f>SUM(P32:X32)</f>
        <v>22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79B1-E2E7-462C-AB48-03C34CDEEB87}">
  <dimension ref="E8:Z39"/>
  <sheetViews>
    <sheetView topLeftCell="A5" workbookViewId="0">
      <selection activeCell="H38" sqref="H38"/>
    </sheetView>
  </sheetViews>
  <sheetFormatPr defaultRowHeight="15" x14ac:dyDescent="0.25"/>
  <cols>
    <col min="5" max="5" width="13.7109375" bestFit="1" customWidth="1"/>
    <col min="6" max="6" width="10.140625" bestFit="1" customWidth="1"/>
    <col min="7" max="7" width="11.7109375" bestFit="1" customWidth="1"/>
    <col min="8" max="8" width="12.28515625" bestFit="1" customWidth="1"/>
    <col min="9" max="9" width="11.85546875" bestFit="1" customWidth="1"/>
    <col min="10" max="10" width="13.85546875" bestFit="1" customWidth="1"/>
    <col min="11" max="11" width="13.28515625" bestFit="1" customWidth="1"/>
    <col min="12" max="12" width="12.140625" bestFit="1" customWidth="1"/>
    <col min="13" max="13" width="13.5703125" bestFit="1" customWidth="1"/>
  </cols>
  <sheetData>
    <row r="8" spans="5:14" x14ac:dyDescent="0.25">
      <c r="E8" s="11" t="s">
        <v>77</v>
      </c>
      <c r="F8" s="11"/>
      <c r="G8" s="11"/>
      <c r="H8" s="11"/>
      <c r="I8" s="11"/>
      <c r="J8" s="11"/>
      <c r="K8" s="11"/>
      <c r="L8" s="11"/>
      <c r="M8" s="11"/>
      <c r="N8" s="11"/>
    </row>
    <row r="9" spans="5:14" x14ac:dyDescent="0.25">
      <c r="F9" t="s">
        <v>78</v>
      </c>
      <c r="G9" t="s">
        <v>79</v>
      </c>
      <c r="H9" t="s">
        <v>81</v>
      </c>
      <c r="I9" t="s">
        <v>80</v>
      </c>
      <c r="J9" t="s">
        <v>82</v>
      </c>
      <c r="K9" t="s">
        <v>84</v>
      </c>
      <c r="L9" t="s">
        <v>83</v>
      </c>
      <c r="M9" t="s">
        <v>53</v>
      </c>
    </row>
    <row r="10" spans="5:14" x14ac:dyDescent="0.25">
      <c r="F10" t="s">
        <v>102</v>
      </c>
    </row>
    <row r="11" spans="5:14" x14ac:dyDescent="0.25">
      <c r="E11" t="s">
        <v>22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1</v>
      </c>
    </row>
    <row r="13" spans="5:14" x14ac:dyDescent="0.25">
      <c r="E13" t="s">
        <v>23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0</v>
      </c>
    </row>
    <row r="18" spans="5:26" x14ac:dyDescent="0.25">
      <c r="E18" s="7" t="s">
        <v>85</v>
      </c>
      <c r="F18" s="7"/>
      <c r="G18" s="7"/>
      <c r="H18" s="7"/>
      <c r="I18" s="7"/>
      <c r="J18" s="7"/>
      <c r="K18" s="7"/>
      <c r="L18" s="7"/>
      <c r="M18" s="7"/>
      <c r="N18" s="7"/>
    </row>
    <row r="19" spans="5:26" x14ac:dyDescent="0.25">
      <c r="F19" t="s">
        <v>76</v>
      </c>
      <c r="G19" t="s">
        <v>89</v>
      </c>
      <c r="H19" t="s">
        <v>94</v>
      </c>
      <c r="I19" t="s">
        <v>87</v>
      </c>
      <c r="K19" t="s">
        <v>86</v>
      </c>
      <c r="L19" t="s">
        <v>91</v>
      </c>
      <c r="M19" t="s">
        <v>92</v>
      </c>
      <c r="N19" t="s">
        <v>93</v>
      </c>
    </row>
    <row r="20" spans="5:26" x14ac:dyDescent="0.25">
      <c r="E20" t="s">
        <v>88</v>
      </c>
      <c r="F20" t="s">
        <v>5</v>
      </c>
      <c r="G20" t="s">
        <v>5</v>
      </c>
      <c r="H20" t="s">
        <v>5</v>
      </c>
      <c r="I20" t="s">
        <v>6</v>
      </c>
    </row>
    <row r="22" spans="5:26" x14ac:dyDescent="0.25">
      <c r="E22" t="s">
        <v>90</v>
      </c>
      <c r="F22" t="s">
        <v>5</v>
      </c>
      <c r="G22" t="s">
        <v>5</v>
      </c>
      <c r="H22" t="s">
        <v>5</v>
      </c>
      <c r="I22" t="s">
        <v>6</v>
      </c>
      <c r="K22" t="s">
        <v>5</v>
      </c>
      <c r="L22" t="s">
        <v>5</v>
      </c>
      <c r="M22" t="s">
        <v>5</v>
      </c>
      <c r="N22" t="s">
        <v>6</v>
      </c>
    </row>
    <row r="27" spans="5:26" x14ac:dyDescent="0.25">
      <c r="E27" s="6" t="s">
        <v>27</v>
      </c>
      <c r="F27" s="6"/>
      <c r="G27" s="6"/>
      <c r="H27" s="6"/>
      <c r="I27" s="6"/>
      <c r="J27" s="6"/>
      <c r="K27" s="6"/>
      <c r="L27" s="6"/>
      <c r="M27" s="6"/>
      <c r="N27" s="6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5:26" x14ac:dyDescent="0.25">
      <c r="F28" t="s">
        <v>95</v>
      </c>
      <c r="G28" t="s">
        <v>96</v>
      </c>
      <c r="H28" t="s">
        <v>97</v>
      </c>
      <c r="I28" t="s">
        <v>98</v>
      </c>
      <c r="J28" t="s">
        <v>12</v>
      </c>
      <c r="K28" t="s">
        <v>99</v>
      </c>
      <c r="L28" t="s">
        <v>100</v>
      </c>
      <c r="M28" t="s">
        <v>101</v>
      </c>
      <c r="N28" t="s">
        <v>104</v>
      </c>
    </row>
    <row r="30" spans="5:26" x14ac:dyDescent="0.25">
      <c r="F30" t="s">
        <v>102</v>
      </c>
    </row>
    <row r="31" spans="5:26" x14ac:dyDescent="0.25">
      <c r="E31" t="s">
        <v>22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</row>
    <row r="33" spans="5:14" x14ac:dyDescent="0.25">
      <c r="E33" t="s">
        <v>23</v>
      </c>
      <c r="F33">
        <v>2</v>
      </c>
      <c r="G33">
        <v>2</v>
      </c>
      <c r="H33">
        <v>2</v>
      </c>
      <c r="I33">
        <v>2</v>
      </c>
      <c r="J33">
        <v>2</v>
      </c>
      <c r="K33">
        <v>1</v>
      </c>
      <c r="L33">
        <v>1</v>
      </c>
      <c r="M33">
        <v>1</v>
      </c>
      <c r="N33">
        <v>1</v>
      </c>
    </row>
    <row r="36" spans="5:14" x14ac:dyDescent="0.25">
      <c r="F36" t="s">
        <v>103</v>
      </c>
      <c r="G36" t="s">
        <v>105</v>
      </c>
    </row>
    <row r="37" spans="5:14" x14ac:dyDescent="0.25">
      <c r="E37" t="s">
        <v>22</v>
      </c>
    </row>
    <row r="39" spans="5:14" x14ac:dyDescent="0.25">
      <c r="E39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o I d V d L n 3 4 K k A A A A 9 g A A A B I A H A B D b 2 5 m a W c v U G F j a 2 F n Z S 5 4 b W w g o h g A K K A U A A A A A A A A A A A A A A A A A A A A A A A A A A A A h Y + x D o I w G I R f h X S n L X X Q k J 8 y u E p i N B r X p l R o h G J o a 3 k 3 B x / J V x C j q J v j 3 X 2 X 3 N 2 v N 8 i H t o k u q r e 6 M x l K M E W R M r I r t a k y 5 N 0 x X q C c w 1 r I k 6 h U N M L G p o P V G a q d O 6 e E h B B w m O G u r w i j N C G H Y r W V t W p F r I 1 1 w k i F P q 3 y f w t x 2 L / G c I Y T O s e M j p u A T C Y U 2 n w B N m b P 9 M e E p W + c 7 x X v f b z Z A Z k k k P c H / g B Q S w M E F A A C A A g A m o I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C H V U o i k e 4 D g A A A B E A A A A T A B w A R m 9 y b X V s Y X M v U 2 V j d G l v b j E u b S C i G A A o o B Q A A A A A A A A A A A A A A A A A A A A A A A A A A A A r T k 0 u y c z P U w i G 0 I b W A F B L A Q I t A B Q A A g A I A J q C H V X S 5 9 + C p A A A A P Y A A A A S A A A A A A A A A A A A A A A A A A A A A A B D b 2 5 m a W c v U G F j a 2 F n Z S 5 4 b W x Q S w E C L Q A U A A I A C A C a g h 1 V D 8 r p q 6 Q A A A D p A A A A E w A A A A A A A A A A A A A A A A D w A A A A W 0 N v b n R l b n R f V H l w Z X N d L n h t b F B L A Q I t A B Q A A g A I A J q C H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U + p e I G q X T 4 Z j J i n K R j 2 g A A A A A A I A A A A A A B B m A A A A A Q A A I A A A A K H 8 w Y m V j R D p r 1 s e I 9 v X J 2 e U M W M f m 0 U r p Z G I 6 V H d N I a c A A A A A A 6 A A A A A A g A A I A A A A F L l 2 y 6 Q O b V V i n O 1 h V B c R m Y V o F z O O S x n G p Q a K a F t j F e E U A A A A K i + g 0 N 0 u i 8 u M w q v 7 w l Q C T 8 T / K 0 M + f w 5 k q X O L L w 0 o d e L v 9 u G G 6 N 4 L A Y 7 2 B V + t j l U e G q h l n j Q P A 4 7 l U Y 4 K A n F S 6 g l 4 F c i c C Q a h w f 5 F W W B o 9 F R Q A A A A G G i U o o d p k E h 4 g L P l Q J 6 q N t 2 D 9 z x z e s 4 n N z V a 9 e I I g + 1 G m p d r G 1 1 w C N s B 7 t 6 7 Z g l e C M S N 1 k M + j X j W A f f K 7 1 N h 9 k = < / D a t a M a s h u p > 
</file>

<file path=customXml/itemProps1.xml><?xml version="1.0" encoding="utf-8"?>
<ds:datastoreItem xmlns:ds="http://schemas.openxmlformats.org/officeDocument/2006/customXml" ds:itemID="{76F9EBA8-6F50-435E-ABDC-7302403497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Атаки - Тр и Дж (стар.)</vt:lpstr>
      <vt:lpstr>Орк</vt:lpstr>
      <vt:lpstr>Фиол</vt:lpstr>
      <vt:lpstr>Джайна</vt:lpstr>
      <vt:lpstr>Расписание волн - Джайна и Орк</vt:lpstr>
      <vt:lpstr>Для ИИ (Фиол + Зел)</vt:lpstr>
      <vt:lpstr>Базы нежити</vt:lpstr>
      <vt:lpstr>Базы союзников</vt:lpstr>
      <vt:lpstr>Улучшения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ApiBoyn</dc:creator>
  <cp:lastModifiedBy>Пользователь Windows</cp:lastModifiedBy>
  <dcterms:created xsi:type="dcterms:W3CDTF">2015-06-05T18:19:34Z</dcterms:created>
  <dcterms:modified xsi:type="dcterms:W3CDTF">2023-01-19T00:47:58Z</dcterms:modified>
</cp:coreProperties>
</file>