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  <sheet name="признак 1" sheetId="2" r:id="rId5"/>
    <sheet name="признак 2" sheetId="3" r:id="rId6"/>
    <sheet name="признак 3" sheetId="4" r:id="rId7"/>
    <sheet name="на душу" sheetId="5" r:id="rId8"/>
    <sheet name="Лист2" sheetId="6" r:id="rId9"/>
  </sheets>
</workbook>
</file>

<file path=xl/sharedStrings.xml><?xml version="1.0" encoding="utf-8"?>
<sst xmlns="http://schemas.openxmlformats.org/spreadsheetml/2006/main" uniqueCount="23">
  <si>
    <t>е. х.</t>
  </si>
  <si>
    <t>тяглые</t>
  </si>
  <si>
    <t>дворовые</t>
  </si>
  <si>
    <t>надел до</t>
  </si>
  <si>
    <t>надел после</t>
  </si>
  <si>
    <t>земля до</t>
  </si>
  <si>
    <t xml:space="preserve">точность </t>
  </si>
  <si>
    <t>земля после</t>
  </si>
  <si>
    <t>ф. экспл.</t>
  </si>
  <si>
    <t>плата до</t>
  </si>
  <si>
    <t>плата после</t>
  </si>
  <si>
    <t>?</t>
  </si>
  <si>
    <t>не известна</t>
  </si>
  <si>
    <t>о</t>
  </si>
  <si>
    <t>б</t>
  </si>
  <si>
    <t>с</t>
  </si>
  <si>
    <t>до 556</t>
  </si>
  <si>
    <t>земля на душу</t>
  </si>
  <si>
    <t xml:space="preserve">надел на душу до </t>
  </si>
  <si>
    <t>надел на душу после</t>
  </si>
  <si>
    <t>платежи на душу до</t>
  </si>
  <si>
    <t>платежи на душу после</t>
  </si>
  <si>
    <t>разница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</si>
</sst>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1"/>
      <color indexed="8"/>
      <name val="Helvetica"/>
    </font>
    <font>
      <sz val="14"/>
      <color indexed="8"/>
      <name val="Calibri"/>
    </font>
    <font>
      <b val="1"/>
      <sz val="11"/>
      <color indexed="8"/>
      <name val="Times New Roman"/>
    </font>
    <font>
      <sz val="10"/>
      <color indexed="8"/>
      <name val="Arial Cyr"/>
    </font>
    <font>
      <sz val="11"/>
      <color indexed="8"/>
      <name val="Times New Roman"/>
    </font>
    <font>
      <sz val="14"/>
      <color indexed="11"/>
      <name val="Times New Roman"/>
    </font>
    <font>
      <b val="1"/>
      <sz val="12"/>
      <color indexed="11"/>
      <name val="Times New Roman"/>
    </font>
    <font>
      <b val="1"/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2" borderId="1" applyNumberFormat="1" applyFont="1" applyFill="1" applyBorder="1" applyAlignment="1" applyProtection="0">
      <alignment vertical="bottom"/>
    </xf>
    <xf numFmtId="2" fontId="5" fillId="2" borderId="1" applyNumberFormat="1" applyFont="1" applyFill="1" applyBorder="1" applyAlignment="1" applyProtection="0">
      <alignment vertical="bottom"/>
    </xf>
    <xf numFmtId="0" fontId="5" fillId="2" borderId="2" applyNumberFormat="1" applyFont="1" applyFill="1" applyBorder="1" applyAlignment="1" applyProtection="0">
      <alignment vertical="bottom"/>
    </xf>
    <xf numFmtId="0" fontId="5" fillId="3" borderId="3" applyNumberFormat="1" applyFont="1" applyFill="1" applyBorder="1" applyAlignment="1" applyProtection="0">
      <alignment vertical="bottom"/>
    </xf>
    <xf numFmtId="0" fontId="5" fillId="3" borderId="4" applyNumberFormat="1" applyFont="1" applyFill="1" applyBorder="1" applyAlignment="1" applyProtection="0">
      <alignment vertical="bottom"/>
    </xf>
    <xf numFmtId="2" fontId="5" fillId="2" borderId="5" applyNumberFormat="1" applyFont="1" applyFill="1" applyBorder="1" applyAlignment="1" applyProtection="0">
      <alignment vertical="bottom"/>
    </xf>
    <xf numFmtId="0" fontId="5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2" borderId="1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2" fontId="7" fillId="2" borderId="1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2" fontId="5" fillId="2" borderId="2" applyNumberFormat="1" applyFont="1" applyFill="1" applyBorder="1" applyAlignment="1" applyProtection="0">
      <alignment vertical="bottom"/>
    </xf>
    <xf numFmtId="2" fontId="0" fillId="2" borderId="2" applyNumberFormat="1" applyFont="1" applyFill="1" applyBorder="1" applyAlignment="1" applyProtection="0">
      <alignment vertical="bottom"/>
    </xf>
    <xf numFmtId="2" fontId="5" fillId="3" borderId="4" applyNumberFormat="1" applyFont="1" applyFill="1" applyBorder="1" applyAlignment="1" applyProtection="0">
      <alignment vertical="bottom"/>
    </xf>
    <xf numFmtId="2" fontId="0" fillId="3" borderId="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2" fontId="5" fillId="2" borderId="6" applyNumberFormat="1" applyFont="1" applyFill="1" applyBorder="1" applyAlignment="1" applyProtection="0">
      <alignment vertical="bottom"/>
    </xf>
    <xf numFmtId="2" fontId="0" fillId="2" borderId="6" applyNumberFormat="1" applyFont="1" applyFill="1" applyBorder="1" applyAlignment="1" applyProtection="0">
      <alignment vertical="bottom"/>
    </xf>
    <xf numFmtId="0" fontId="0" fillId="3" borderId="9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8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4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10.6719" style="1" customWidth="1"/>
    <col min="4" max="4" width="8.85156" style="1" customWidth="1"/>
    <col min="5" max="5" width="13.1719" style="1" customWidth="1"/>
    <col min="6" max="6" width="8.85156" style="1" customWidth="1"/>
    <col min="7" max="7" width="10.6719" style="1" customWidth="1"/>
    <col min="8" max="8" width="13.1719" style="1" customWidth="1"/>
    <col min="9" max="9" width="9.67188" style="1" customWidth="1"/>
    <col min="10" max="10" width="8.85156" style="1" customWidth="1"/>
    <col min="11" max="11" width="12.8516" style="1" customWidth="1"/>
    <col min="12" max="256" width="8.85156" style="1" customWidth="1"/>
  </cols>
  <sheetData>
    <row r="1" ht="14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ht="15" customHeight="1">
      <c r="A2" s="3">
        <v>74</v>
      </c>
      <c r="B2" s="3">
        <v>8</v>
      </c>
      <c r="C2" s="3">
        <v>0</v>
      </c>
      <c r="D2" s="3">
        <v>8</v>
      </c>
      <c r="E2" s="3">
        <v>8</v>
      </c>
      <c r="F2" s="3">
        <v>82</v>
      </c>
      <c r="G2" s="3">
        <v>3</v>
      </c>
      <c r="H2" s="3">
        <v>36</v>
      </c>
      <c r="I2" s="3">
        <v>1</v>
      </c>
      <c r="J2" s="3">
        <v>72</v>
      </c>
      <c r="K2" s="3">
        <v>72</v>
      </c>
    </row>
    <row r="3" ht="15" customHeight="1">
      <c r="A3" s="3">
        <v>77</v>
      </c>
      <c r="B3" s="3">
        <v>6</v>
      </c>
      <c r="C3" s="3">
        <v>0</v>
      </c>
      <c r="D3" s="3">
        <v>6</v>
      </c>
      <c r="E3" s="3">
        <v>6</v>
      </c>
      <c r="F3" s="3">
        <v>29.5</v>
      </c>
      <c r="G3" s="3">
        <v>2</v>
      </c>
      <c r="H3" s="3">
        <v>27</v>
      </c>
      <c r="I3" s="3">
        <v>1</v>
      </c>
      <c r="J3" s="3">
        <v>60</v>
      </c>
      <c r="K3" s="3">
        <v>54</v>
      </c>
    </row>
    <row r="4" ht="15" customHeight="1">
      <c r="A4" s="3">
        <v>117</v>
      </c>
      <c r="B4" s="3">
        <v>20</v>
      </c>
      <c r="C4" s="3">
        <v>1</v>
      </c>
      <c r="D4" s="3">
        <v>20</v>
      </c>
      <c r="E4" s="3">
        <v>20</v>
      </c>
      <c r="F4" s="3">
        <v>148.3</v>
      </c>
      <c r="G4" s="3">
        <v>2</v>
      </c>
      <c r="H4" s="3">
        <v>90</v>
      </c>
      <c r="I4" s="3">
        <v>1</v>
      </c>
      <c r="J4" s="3">
        <v>150</v>
      </c>
      <c r="K4" s="3">
        <v>150</v>
      </c>
    </row>
    <row r="5" ht="15" customHeight="1">
      <c r="A5" s="3">
        <v>164</v>
      </c>
      <c r="B5" s="3">
        <v>38</v>
      </c>
      <c r="C5" s="3">
        <v>0</v>
      </c>
      <c r="D5" s="3">
        <v>38</v>
      </c>
      <c r="E5" s="3">
        <v>38</v>
      </c>
      <c r="F5" s="3">
        <v>171</v>
      </c>
      <c r="G5" s="3">
        <v>1</v>
      </c>
      <c r="H5" s="3">
        <v>171</v>
      </c>
      <c r="I5" s="3">
        <v>1</v>
      </c>
      <c r="J5" s="3">
        <v>342</v>
      </c>
      <c r="K5" s="3">
        <v>342</v>
      </c>
    </row>
    <row r="6" ht="15" customHeight="1">
      <c r="A6" s="3">
        <v>192</v>
      </c>
      <c r="B6" s="3">
        <v>8</v>
      </c>
      <c r="C6" s="3">
        <v>0</v>
      </c>
      <c r="D6" s="3">
        <v>8</v>
      </c>
      <c r="E6" s="3">
        <v>8</v>
      </c>
      <c r="F6" s="3">
        <v>62.03</v>
      </c>
      <c r="G6" s="3">
        <v>1</v>
      </c>
      <c r="H6" s="3">
        <v>36</v>
      </c>
      <c r="I6" s="3">
        <v>2</v>
      </c>
      <c r="J6" s="3">
        <v>0</v>
      </c>
      <c r="K6" s="3">
        <v>72</v>
      </c>
    </row>
    <row r="7" ht="15" customHeight="1">
      <c r="A7" t="s" s="4">
        <v>11</v>
      </c>
      <c r="B7" s="3">
        <v>6</v>
      </c>
      <c r="C7" s="3">
        <v>11</v>
      </c>
      <c r="D7" s="3">
        <v>10</v>
      </c>
      <c r="E7" s="3">
        <v>10</v>
      </c>
      <c r="F7" s="3">
        <v>120</v>
      </c>
      <c r="G7" s="3">
        <v>2</v>
      </c>
      <c r="H7" s="3">
        <v>45</v>
      </c>
      <c r="I7" s="3">
        <v>1</v>
      </c>
      <c r="J7" t="s" s="4">
        <v>11</v>
      </c>
      <c r="K7" s="3">
        <v>90</v>
      </c>
    </row>
    <row r="8" ht="15" customHeight="1">
      <c r="A8" s="3">
        <v>9</v>
      </c>
      <c r="B8" s="3">
        <v>26</v>
      </c>
      <c r="C8" s="3">
        <v>0</v>
      </c>
      <c r="D8" s="3">
        <v>26</v>
      </c>
      <c r="E8" s="3">
        <v>26</v>
      </c>
      <c r="F8" s="3">
        <v>146.9</v>
      </c>
      <c r="G8" s="3">
        <v>1</v>
      </c>
      <c r="H8" s="3">
        <v>146.9</v>
      </c>
      <c r="I8" s="3">
        <v>3</v>
      </c>
      <c r="J8" s="3">
        <v>0</v>
      </c>
      <c r="K8" s="3">
        <v>234</v>
      </c>
    </row>
    <row r="9" ht="15" customHeight="1">
      <c r="A9" s="3">
        <v>13</v>
      </c>
      <c r="B9" s="3">
        <v>45</v>
      </c>
      <c r="C9" s="3">
        <v>0</v>
      </c>
      <c r="D9" s="3">
        <v>45</v>
      </c>
      <c r="E9" s="3">
        <v>45</v>
      </c>
      <c r="F9" s="3">
        <v>94.36</v>
      </c>
      <c r="G9" s="3">
        <v>1</v>
      </c>
      <c r="H9" s="3">
        <v>102.36</v>
      </c>
      <c r="I9" s="3">
        <v>3</v>
      </c>
      <c r="J9" s="3">
        <v>0</v>
      </c>
      <c r="K9" s="3">
        <v>315</v>
      </c>
    </row>
    <row r="10" ht="15" customHeight="1">
      <c r="A10" s="3">
        <v>13</v>
      </c>
      <c r="B10" s="3">
        <v>24</v>
      </c>
      <c r="C10" s="3">
        <v>0</v>
      </c>
      <c r="D10" s="3">
        <v>24</v>
      </c>
      <c r="E10" s="3">
        <v>24</v>
      </c>
      <c r="F10" s="3">
        <v>89.01000000000001</v>
      </c>
      <c r="G10" s="3">
        <v>1</v>
      </c>
      <c r="H10" s="3">
        <v>89.01000000000001</v>
      </c>
      <c r="I10" s="3">
        <v>3</v>
      </c>
      <c r="J10" s="3">
        <v>0</v>
      </c>
      <c r="K10" s="3">
        <v>199.2</v>
      </c>
    </row>
    <row r="11" ht="15" customHeight="1">
      <c r="A11" s="3">
        <v>264</v>
      </c>
      <c r="B11" s="3">
        <v>59</v>
      </c>
      <c r="C11" s="3">
        <v>0</v>
      </c>
      <c r="D11" s="3">
        <v>59</v>
      </c>
      <c r="E11" s="3">
        <v>59</v>
      </c>
      <c r="F11" s="3">
        <v>376.55</v>
      </c>
      <c r="G11" s="3">
        <v>1</v>
      </c>
      <c r="H11" s="3">
        <v>376.55</v>
      </c>
      <c r="I11" s="3">
        <v>1</v>
      </c>
      <c r="J11" s="3">
        <v>410</v>
      </c>
      <c r="K11" s="3">
        <v>410</v>
      </c>
    </row>
    <row r="12" ht="15" customHeight="1">
      <c r="A12" s="3">
        <v>35</v>
      </c>
      <c r="B12" s="3">
        <v>27</v>
      </c>
      <c r="C12" s="3">
        <v>0</v>
      </c>
      <c r="D12" s="3">
        <v>23</v>
      </c>
      <c r="E12" s="3">
        <v>23</v>
      </c>
      <c r="F12" s="3">
        <v>153</v>
      </c>
      <c r="G12" s="3">
        <v>3</v>
      </c>
      <c r="H12" s="3">
        <v>103.5</v>
      </c>
      <c r="I12" s="3">
        <v>2</v>
      </c>
      <c r="J12" s="3">
        <v>0</v>
      </c>
      <c r="K12" s="3">
        <v>207</v>
      </c>
    </row>
    <row r="13" ht="15" customHeight="1">
      <c r="A13" s="3">
        <v>34</v>
      </c>
      <c r="B13" s="3">
        <v>4</v>
      </c>
      <c r="C13" s="3">
        <v>0</v>
      </c>
      <c r="D13" s="3">
        <v>4</v>
      </c>
      <c r="E13" s="3">
        <v>4</v>
      </c>
      <c r="F13" s="3">
        <v>80.97</v>
      </c>
      <c r="G13" s="3">
        <v>2</v>
      </c>
      <c r="H13" s="3">
        <v>18</v>
      </c>
      <c r="I13" s="3">
        <v>1</v>
      </c>
      <c r="J13" s="3">
        <v>36</v>
      </c>
      <c r="K13" s="3">
        <v>36</v>
      </c>
    </row>
    <row r="14" ht="15" customHeight="1">
      <c r="A14" s="3">
        <v>32</v>
      </c>
      <c r="B14" s="3">
        <v>13</v>
      </c>
      <c r="C14" s="3">
        <v>27</v>
      </c>
      <c r="D14" s="3">
        <v>15</v>
      </c>
      <c r="E14" s="3">
        <v>15</v>
      </c>
      <c r="F14" s="3">
        <v>22.5</v>
      </c>
      <c r="G14" s="3">
        <v>2</v>
      </c>
      <c r="H14" s="3">
        <v>22.5</v>
      </c>
      <c r="I14" s="3">
        <v>2</v>
      </c>
      <c r="J14" s="3">
        <v>36</v>
      </c>
      <c r="K14" s="3">
        <v>36</v>
      </c>
    </row>
    <row r="15" ht="15" customHeight="1">
      <c r="A15" s="3">
        <v>27</v>
      </c>
      <c r="B15" s="3">
        <v>22</v>
      </c>
      <c r="C15" s="3">
        <v>0</v>
      </c>
      <c r="D15" s="3">
        <v>22</v>
      </c>
      <c r="E15" s="3">
        <v>22</v>
      </c>
      <c r="F15" s="3">
        <v>70.09</v>
      </c>
      <c r="G15" s="3">
        <v>2</v>
      </c>
      <c r="H15" s="3">
        <v>38.09</v>
      </c>
      <c r="I15" s="3">
        <v>1</v>
      </c>
      <c r="J15" s="3">
        <v>160</v>
      </c>
      <c r="K15" s="3">
        <v>135.19</v>
      </c>
    </row>
    <row r="16" ht="15" customHeight="1">
      <c r="A16" s="3">
        <v>36</v>
      </c>
      <c r="B16" s="3">
        <v>62</v>
      </c>
      <c r="C16" s="3">
        <v>0</v>
      </c>
      <c r="D16" s="3">
        <v>60</v>
      </c>
      <c r="E16" s="3">
        <v>60</v>
      </c>
      <c r="F16" s="3">
        <v>551.45</v>
      </c>
      <c r="G16" s="3">
        <v>2</v>
      </c>
      <c r="H16" s="3">
        <v>270</v>
      </c>
      <c r="I16" s="3">
        <v>3</v>
      </c>
      <c r="J16" s="3">
        <v>0</v>
      </c>
      <c r="K16" s="3">
        <v>413</v>
      </c>
    </row>
    <row r="17" ht="15" customHeight="1">
      <c r="A17" s="3">
        <v>126</v>
      </c>
      <c r="B17" s="3">
        <v>57</v>
      </c>
      <c r="C17" s="3">
        <v>0</v>
      </c>
      <c r="D17" s="3">
        <v>56</v>
      </c>
      <c r="E17" s="3">
        <v>56</v>
      </c>
      <c r="F17" s="3">
        <v>1477.15</v>
      </c>
      <c r="G17" s="3">
        <v>2</v>
      </c>
      <c r="H17" s="3">
        <v>579.76</v>
      </c>
      <c r="I17" s="3">
        <v>1</v>
      </c>
      <c r="J17" t="s" s="4">
        <v>11</v>
      </c>
      <c r="K17" s="3">
        <v>504</v>
      </c>
    </row>
    <row r="18" ht="15" customHeight="1">
      <c r="A18" s="3">
        <v>224</v>
      </c>
      <c r="B18" s="3">
        <v>35</v>
      </c>
      <c r="C18" s="3">
        <v>10</v>
      </c>
      <c r="D18" s="3">
        <v>33</v>
      </c>
      <c r="E18" s="3">
        <v>33</v>
      </c>
      <c r="F18" s="3">
        <v>130.88</v>
      </c>
      <c r="G18" s="3">
        <v>1</v>
      </c>
      <c r="H18" s="3">
        <v>130.88</v>
      </c>
      <c r="I18" s="3">
        <v>3</v>
      </c>
      <c r="J18" s="3">
        <v>0</v>
      </c>
      <c r="K18" s="3">
        <v>281</v>
      </c>
    </row>
    <row r="19" ht="15" customHeight="1">
      <c r="A19" s="3">
        <v>227</v>
      </c>
      <c r="B19" s="3">
        <v>47</v>
      </c>
      <c r="C19" s="3">
        <v>1</v>
      </c>
      <c r="D19" s="3">
        <v>47</v>
      </c>
      <c r="E19" s="3">
        <v>47</v>
      </c>
      <c r="F19" s="3">
        <v>106.5</v>
      </c>
      <c r="G19" s="3">
        <v>1</v>
      </c>
      <c r="H19" s="3">
        <v>106.5</v>
      </c>
      <c r="I19" s="3">
        <v>1</v>
      </c>
      <c r="J19" s="3">
        <v>328.3</v>
      </c>
      <c r="K19" s="3">
        <v>328.3</v>
      </c>
    </row>
    <row r="20" ht="15" customHeight="1">
      <c r="A20" s="3">
        <v>244</v>
      </c>
      <c r="B20" s="3">
        <v>3</v>
      </c>
      <c r="C20" s="3">
        <v>0</v>
      </c>
      <c r="D20" s="3">
        <v>3</v>
      </c>
      <c r="E20" s="3">
        <v>3</v>
      </c>
      <c r="F20" s="3">
        <v>31.16</v>
      </c>
      <c r="G20" s="3">
        <v>2</v>
      </c>
      <c r="H20" s="3">
        <v>13.5</v>
      </c>
      <c r="I20" s="3">
        <v>1</v>
      </c>
      <c r="J20" s="3">
        <v>30</v>
      </c>
      <c r="K20" s="3">
        <v>27</v>
      </c>
    </row>
    <row r="21" ht="15" customHeight="1">
      <c r="A21" s="3">
        <v>245</v>
      </c>
      <c r="B21" s="3">
        <v>29</v>
      </c>
      <c r="C21" s="3">
        <v>0</v>
      </c>
      <c r="D21" s="3">
        <v>26</v>
      </c>
      <c r="E21" s="3">
        <v>26</v>
      </c>
      <c r="F21" s="3">
        <v>114</v>
      </c>
      <c r="G21" s="3">
        <v>2</v>
      </c>
      <c r="H21" s="3">
        <v>114</v>
      </c>
      <c r="I21" s="3">
        <v>4</v>
      </c>
      <c r="J21" s="3">
        <v>0</v>
      </c>
      <c r="K21" s="3">
        <v>229.3</v>
      </c>
    </row>
    <row r="22" ht="15" customHeight="1">
      <c r="A22" s="3">
        <v>253</v>
      </c>
      <c r="B22" s="3">
        <v>29</v>
      </c>
      <c r="C22" s="3">
        <v>4</v>
      </c>
      <c r="D22" s="3">
        <v>24</v>
      </c>
      <c r="E22" s="3">
        <v>24</v>
      </c>
      <c r="F22" s="3">
        <v>107.08</v>
      </c>
      <c r="G22" s="3">
        <v>1</v>
      </c>
      <c r="H22" s="3">
        <v>108</v>
      </c>
      <c r="I22" s="3">
        <v>2</v>
      </c>
      <c r="J22" s="3">
        <v>0</v>
      </c>
      <c r="K22" s="3">
        <v>216</v>
      </c>
    </row>
    <row r="23" ht="15" customHeight="1">
      <c r="A23" s="3">
        <v>256</v>
      </c>
      <c r="B23" s="3">
        <v>41</v>
      </c>
      <c r="C23" s="3">
        <v>0</v>
      </c>
      <c r="D23" s="3">
        <v>40</v>
      </c>
      <c r="E23" s="3">
        <v>40</v>
      </c>
      <c r="F23" s="3">
        <v>410</v>
      </c>
      <c r="G23" s="3">
        <v>2</v>
      </c>
      <c r="H23" s="3">
        <v>180</v>
      </c>
      <c r="I23" s="3">
        <v>3</v>
      </c>
      <c r="J23" s="3">
        <v>315</v>
      </c>
      <c r="K23" s="3">
        <v>360</v>
      </c>
    </row>
    <row r="24" ht="15" customHeight="1">
      <c r="A24" s="3">
        <v>262</v>
      </c>
      <c r="B24" s="3">
        <v>8</v>
      </c>
      <c r="C24" s="3">
        <v>0</v>
      </c>
      <c r="D24" s="3">
        <v>8</v>
      </c>
      <c r="E24" s="3">
        <v>8</v>
      </c>
      <c r="F24" s="3">
        <v>23.25</v>
      </c>
      <c r="G24" s="3">
        <v>1</v>
      </c>
      <c r="H24" s="3">
        <v>36.65</v>
      </c>
      <c r="I24" s="3">
        <v>1</v>
      </c>
      <c r="J24" s="3">
        <v>72</v>
      </c>
      <c r="K24" s="3">
        <v>72</v>
      </c>
    </row>
    <row r="25" ht="15" customHeight="1">
      <c r="A25" s="3">
        <v>514</v>
      </c>
      <c r="B25" s="3">
        <v>6</v>
      </c>
      <c r="C25" s="3">
        <v>2</v>
      </c>
      <c r="D25" s="3">
        <v>6</v>
      </c>
      <c r="E25" s="3">
        <v>6</v>
      </c>
      <c r="F25" s="3">
        <v>30</v>
      </c>
      <c r="G25" s="3">
        <v>2</v>
      </c>
      <c r="H25" s="3">
        <v>27</v>
      </c>
      <c r="I25" s="3">
        <v>3</v>
      </c>
      <c r="J25" s="3">
        <v>0</v>
      </c>
      <c r="K25" s="3">
        <v>63</v>
      </c>
    </row>
    <row r="26" ht="15" customHeight="1">
      <c r="A26" s="3">
        <v>513</v>
      </c>
      <c r="B26" s="3">
        <v>45</v>
      </c>
      <c r="C26" s="3">
        <v>0</v>
      </c>
      <c r="D26" s="3">
        <v>45</v>
      </c>
      <c r="E26" s="3">
        <v>45</v>
      </c>
      <c r="F26" s="3">
        <v>431.09</v>
      </c>
      <c r="G26" s="3">
        <v>1</v>
      </c>
      <c r="H26" s="3">
        <v>202.5</v>
      </c>
      <c r="I26" s="3">
        <v>1</v>
      </c>
      <c r="J26" s="3">
        <v>282.6</v>
      </c>
      <c r="K26" s="3">
        <v>282.6</v>
      </c>
    </row>
    <row r="27" ht="15" customHeight="1">
      <c r="A27" s="3">
        <v>516</v>
      </c>
      <c r="B27" s="3">
        <v>19</v>
      </c>
      <c r="C27" s="3">
        <v>0</v>
      </c>
      <c r="D27" s="3">
        <v>19</v>
      </c>
      <c r="E27" s="3">
        <v>19</v>
      </c>
      <c r="F27" s="3">
        <v>57</v>
      </c>
      <c r="G27" s="3">
        <v>1</v>
      </c>
      <c r="H27" s="3">
        <v>57.34</v>
      </c>
      <c r="I27" s="3">
        <v>1</v>
      </c>
      <c r="J27" s="3">
        <v>145.35</v>
      </c>
      <c r="K27" s="3">
        <v>120.08</v>
      </c>
    </row>
    <row r="28" ht="15" customHeight="1">
      <c r="A28" s="3">
        <v>515</v>
      </c>
      <c r="B28" s="3">
        <v>25</v>
      </c>
      <c r="C28" s="3">
        <v>0</v>
      </c>
      <c r="D28" s="3">
        <v>25</v>
      </c>
      <c r="E28" s="3">
        <v>25</v>
      </c>
      <c r="F28" s="3">
        <v>91</v>
      </c>
      <c r="G28" s="3">
        <v>2</v>
      </c>
      <c r="H28" s="3">
        <v>93.81999999999999</v>
      </c>
      <c r="I28" s="3">
        <v>1</v>
      </c>
      <c r="J28" t="s" s="4">
        <v>11</v>
      </c>
      <c r="K28" s="3">
        <v>150</v>
      </c>
    </row>
    <row r="29" ht="15" customHeight="1">
      <c r="A29" s="3">
        <v>410</v>
      </c>
      <c r="B29" s="3">
        <v>11</v>
      </c>
      <c r="C29" s="3">
        <v>8</v>
      </c>
      <c r="D29" s="3">
        <v>11</v>
      </c>
      <c r="E29" s="3">
        <v>11</v>
      </c>
      <c r="F29" s="3">
        <v>69.15000000000001</v>
      </c>
      <c r="G29" s="3">
        <v>2</v>
      </c>
      <c r="H29" s="3">
        <v>49.5</v>
      </c>
      <c r="I29" s="3">
        <v>2</v>
      </c>
      <c r="J29" s="3">
        <v>0</v>
      </c>
      <c r="K29" s="3">
        <v>99</v>
      </c>
    </row>
    <row r="30" ht="15" customHeight="1">
      <c r="A30" s="3">
        <v>351</v>
      </c>
      <c r="B30" s="3">
        <v>22</v>
      </c>
      <c r="C30" s="3">
        <v>0</v>
      </c>
      <c r="D30" s="3">
        <v>17</v>
      </c>
      <c r="E30" s="3">
        <v>17</v>
      </c>
      <c r="F30" s="3">
        <v>80</v>
      </c>
      <c r="G30" s="3">
        <v>2</v>
      </c>
      <c r="H30" s="3">
        <v>76.5</v>
      </c>
      <c r="I30" s="3">
        <v>2</v>
      </c>
      <c r="J30" s="3">
        <v>0</v>
      </c>
      <c r="K30" s="3">
        <v>153</v>
      </c>
    </row>
    <row r="31" ht="15" customHeight="1">
      <c r="A31" s="3">
        <v>352</v>
      </c>
      <c r="B31" s="3">
        <v>14</v>
      </c>
      <c r="C31" s="3">
        <v>0</v>
      </c>
      <c r="D31" s="3">
        <v>14</v>
      </c>
      <c r="E31" s="3">
        <v>14</v>
      </c>
      <c r="F31" s="3">
        <v>374.42</v>
      </c>
      <c r="G31" s="3">
        <v>2</v>
      </c>
      <c r="H31" s="3">
        <v>63</v>
      </c>
      <c r="I31" s="3">
        <v>1</v>
      </c>
      <c r="J31" s="3">
        <v>126</v>
      </c>
      <c r="K31" s="3">
        <v>126</v>
      </c>
    </row>
    <row r="32" ht="15" customHeight="1">
      <c r="A32" s="3">
        <v>290</v>
      </c>
      <c r="B32" s="3">
        <v>9</v>
      </c>
      <c r="C32" s="3">
        <v>0</v>
      </c>
      <c r="D32" s="3">
        <v>9</v>
      </c>
      <c r="E32" s="3">
        <v>9</v>
      </c>
      <c r="F32" s="3">
        <v>62.5</v>
      </c>
      <c r="G32" s="3">
        <v>2</v>
      </c>
      <c r="H32" s="3">
        <v>40.5</v>
      </c>
      <c r="I32" s="3">
        <v>1</v>
      </c>
      <c r="J32" t="s" s="4">
        <v>11</v>
      </c>
      <c r="K32" s="3">
        <v>81</v>
      </c>
    </row>
    <row r="33" ht="15" customHeight="1">
      <c r="A33" s="3">
        <v>520</v>
      </c>
      <c r="B33" s="3">
        <v>2</v>
      </c>
      <c r="C33" s="3">
        <v>0</v>
      </c>
      <c r="D33" s="3">
        <v>2</v>
      </c>
      <c r="E33" s="3">
        <v>2</v>
      </c>
      <c r="F33" s="3">
        <v>9.52</v>
      </c>
      <c r="G33" s="3">
        <v>1</v>
      </c>
      <c r="H33" s="3">
        <v>9.52</v>
      </c>
      <c r="I33" s="3">
        <v>1</v>
      </c>
      <c r="J33" t="s" s="4">
        <v>11</v>
      </c>
      <c r="K33" s="3">
        <v>18</v>
      </c>
    </row>
    <row r="34" ht="15" customHeight="1">
      <c r="A34" s="3">
        <v>479</v>
      </c>
      <c r="B34" s="3">
        <v>31</v>
      </c>
      <c r="C34" s="3">
        <v>0</v>
      </c>
      <c r="D34" s="3">
        <v>31</v>
      </c>
      <c r="E34" s="3">
        <v>31</v>
      </c>
      <c r="F34" s="3">
        <v>495.69</v>
      </c>
      <c r="G34" s="3">
        <v>1</v>
      </c>
      <c r="H34" s="3">
        <v>139.5</v>
      </c>
      <c r="I34" s="3">
        <v>1</v>
      </c>
      <c r="J34" s="3">
        <v>287</v>
      </c>
      <c r="K34" s="3">
        <v>179</v>
      </c>
    </row>
    <row r="35" ht="15" customHeight="1">
      <c r="A35" s="3">
        <v>474</v>
      </c>
      <c r="B35" s="3">
        <v>22</v>
      </c>
      <c r="C35" s="3">
        <v>0</v>
      </c>
      <c r="D35" s="3">
        <v>22</v>
      </c>
      <c r="E35" s="3">
        <v>22</v>
      </c>
      <c r="F35" s="3">
        <v>85.78</v>
      </c>
      <c r="G35" s="3">
        <v>1</v>
      </c>
      <c r="H35" s="3">
        <v>74.31</v>
      </c>
      <c r="I35" s="3">
        <v>3</v>
      </c>
      <c r="J35" s="3">
        <v>0</v>
      </c>
      <c r="K35" s="3">
        <v>186.12</v>
      </c>
    </row>
    <row r="36" ht="15" customHeight="1">
      <c r="A36" s="3">
        <v>474</v>
      </c>
      <c r="B36" s="3">
        <v>68</v>
      </c>
      <c r="C36" s="3">
        <v>0</v>
      </c>
      <c r="D36" s="3">
        <v>68</v>
      </c>
      <c r="E36" s="3">
        <v>68</v>
      </c>
      <c r="F36" s="3">
        <v>265.15</v>
      </c>
      <c r="G36" s="3">
        <v>1</v>
      </c>
      <c r="H36" s="3">
        <v>229.68</v>
      </c>
      <c r="I36" s="3">
        <v>3</v>
      </c>
      <c r="J36" s="3">
        <v>0</v>
      </c>
      <c r="K36" s="3">
        <v>575.28</v>
      </c>
    </row>
    <row r="37" ht="15" customHeight="1">
      <c r="A37" s="3">
        <v>458</v>
      </c>
      <c r="B37" s="3">
        <v>3</v>
      </c>
      <c r="C37" s="3">
        <v>0</v>
      </c>
      <c r="D37" s="3">
        <v>3</v>
      </c>
      <c r="E37" s="3">
        <v>3</v>
      </c>
      <c r="F37" s="3">
        <v>13.5</v>
      </c>
      <c r="G37" s="3">
        <v>2</v>
      </c>
      <c r="H37" s="3">
        <v>13</v>
      </c>
      <c r="I37" s="3">
        <v>1</v>
      </c>
      <c r="J37" t="s" s="4">
        <v>11</v>
      </c>
      <c r="K37" s="3">
        <v>27</v>
      </c>
    </row>
    <row r="38" ht="15" customHeight="1">
      <c r="A38" s="3">
        <v>458</v>
      </c>
      <c r="B38" s="3">
        <v>2</v>
      </c>
      <c r="C38" s="3">
        <v>0</v>
      </c>
      <c r="D38" s="3">
        <v>2</v>
      </c>
      <c r="E38" s="3">
        <v>2</v>
      </c>
      <c r="F38" s="3">
        <v>19</v>
      </c>
      <c r="G38" s="3">
        <v>1</v>
      </c>
      <c r="H38" s="3">
        <v>19</v>
      </c>
      <c r="I38" s="3">
        <v>1</v>
      </c>
      <c r="J38" t="s" s="4">
        <v>11</v>
      </c>
      <c r="K38" s="3">
        <v>18</v>
      </c>
    </row>
    <row r="39" ht="15" customHeight="1">
      <c r="A39" s="3">
        <v>518</v>
      </c>
      <c r="B39" s="3">
        <v>13</v>
      </c>
      <c r="C39" s="3">
        <v>6</v>
      </c>
      <c r="D39" s="3">
        <v>19</v>
      </c>
      <c r="E39" s="3">
        <v>7</v>
      </c>
      <c r="F39" s="3">
        <v>24.5</v>
      </c>
      <c r="G39" s="3">
        <v>3</v>
      </c>
      <c r="H39" s="3">
        <v>24.5</v>
      </c>
      <c r="I39" s="3">
        <v>2</v>
      </c>
      <c r="J39" s="3">
        <v>0</v>
      </c>
      <c r="K39" s="3">
        <v>56.7</v>
      </c>
    </row>
    <row r="40" ht="15" customHeight="1">
      <c r="A40" s="3">
        <v>517</v>
      </c>
      <c r="B40" s="3">
        <v>49</v>
      </c>
      <c r="C40" s="3">
        <v>7</v>
      </c>
      <c r="D40" s="3">
        <v>49</v>
      </c>
      <c r="E40" s="3">
        <v>46</v>
      </c>
      <c r="F40" s="3">
        <v>275.24</v>
      </c>
      <c r="G40" s="3">
        <v>3</v>
      </c>
      <c r="H40" s="3">
        <v>207.55</v>
      </c>
      <c r="I40" s="3">
        <v>1</v>
      </c>
      <c r="J40" s="3">
        <v>0</v>
      </c>
      <c r="K40" s="3">
        <v>414</v>
      </c>
    </row>
    <row r="41" ht="15" customHeight="1">
      <c r="A41" s="3">
        <v>519</v>
      </c>
      <c r="B41" s="3">
        <v>21</v>
      </c>
      <c r="C41" s="3">
        <v>0</v>
      </c>
      <c r="D41" s="3">
        <v>21</v>
      </c>
      <c r="E41" s="3">
        <v>21</v>
      </c>
      <c r="F41" s="3">
        <v>82</v>
      </c>
      <c r="G41" s="3">
        <v>1</v>
      </c>
      <c r="H41" s="3">
        <v>55.64</v>
      </c>
      <c r="I41" s="3">
        <v>1</v>
      </c>
      <c r="J41" s="3">
        <v>152.46</v>
      </c>
      <c r="K41" s="3">
        <v>153.09</v>
      </c>
    </row>
    <row r="42" ht="15" customHeight="1">
      <c r="A42" s="3">
        <v>519</v>
      </c>
      <c r="B42" s="3">
        <v>7</v>
      </c>
      <c r="C42" s="3">
        <v>0</v>
      </c>
      <c r="D42" s="3">
        <v>7</v>
      </c>
      <c r="E42" s="3">
        <v>7</v>
      </c>
      <c r="F42" s="3">
        <v>33</v>
      </c>
      <c r="G42" s="3">
        <v>1</v>
      </c>
      <c r="H42" s="3">
        <v>22</v>
      </c>
      <c r="I42" s="3">
        <v>4</v>
      </c>
      <c r="J42" s="3">
        <v>0</v>
      </c>
      <c r="K42" s="3">
        <v>54.46</v>
      </c>
    </row>
    <row r="43" ht="15" customHeight="1">
      <c r="A43" s="3">
        <v>521</v>
      </c>
      <c r="B43" s="3">
        <v>24</v>
      </c>
      <c r="C43" s="3">
        <v>0</v>
      </c>
      <c r="D43" s="3">
        <v>7</v>
      </c>
      <c r="E43" s="3">
        <v>24</v>
      </c>
      <c r="F43" s="3">
        <v>147.63</v>
      </c>
      <c r="G43" s="3">
        <v>2</v>
      </c>
      <c r="H43" s="3">
        <v>108</v>
      </c>
      <c r="I43" s="3">
        <v>2</v>
      </c>
      <c r="J43" s="3">
        <v>0</v>
      </c>
      <c r="K43" s="3">
        <v>225</v>
      </c>
    </row>
    <row r="44" ht="15" customHeight="1">
      <c r="A44" s="3">
        <v>522</v>
      </c>
      <c r="B44" s="3">
        <v>13</v>
      </c>
      <c r="C44" s="3">
        <v>0</v>
      </c>
      <c r="D44" s="3">
        <v>13</v>
      </c>
      <c r="E44" s="3">
        <v>13</v>
      </c>
      <c r="F44" s="3">
        <v>70</v>
      </c>
      <c r="G44" s="3">
        <v>3</v>
      </c>
      <c r="H44" s="3">
        <v>58.5</v>
      </c>
      <c r="I44" s="3">
        <v>2</v>
      </c>
      <c r="J44" s="3">
        <v>0</v>
      </c>
      <c r="K44" s="3">
        <v>117</v>
      </c>
    </row>
    <row r="45" ht="15" customHeight="1">
      <c r="A45" s="3">
        <v>523</v>
      </c>
      <c r="B45" s="3">
        <v>18</v>
      </c>
      <c r="C45" s="3">
        <v>0</v>
      </c>
      <c r="D45" s="3">
        <v>18</v>
      </c>
      <c r="E45" s="3">
        <v>18</v>
      </c>
      <c r="F45" s="3">
        <v>105.8</v>
      </c>
      <c r="G45" s="3">
        <v>2</v>
      </c>
      <c r="H45" s="3">
        <v>81</v>
      </c>
      <c r="I45" s="3">
        <v>1</v>
      </c>
      <c r="J45" s="3">
        <v>157.5</v>
      </c>
      <c r="K45" s="3">
        <v>157.5</v>
      </c>
    </row>
    <row r="46" ht="15" customHeight="1">
      <c r="A46" s="3">
        <v>469</v>
      </c>
      <c r="B46" s="3">
        <v>55</v>
      </c>
      <c r="C46" s="3">
        <v>0</v>
      </c>
      <c r="D46" s="3">
        <v>55</v>
      </c>
      <c r="E46" s="3">
        <v>55</v>
      </c>
      <c r="F46" s="3">
        <v>167.76</v>
      </c>
      <c r="G46" s="3">
        <v>2</v>
      </c>
      <c r="H46" s="3">
        <v>83.06999999999999</v>
      </c>
      <c r="I46" s="3">
        <v>2</v>
      </c>
      <c r="J46" s="3">
        <v>0</v>
      </c>
      <c r="K46" s="3">
        <v>423.5</v>
      </c>
    </row>
    <row r="47" ht="15" customHeight="1">
      <c r="A47" s="3">
        <v>469</v>
      </c>
      <c r="B47" s="3">
        <v>19</v>
      </c>
      <c r="C47" s="3">
        <v>0</v>
      </c>
      <c r="D47" s="3">
        <v>19</v>
      </c>
      <c r="E47" s="3">
        <v>19</v>
      </c>
      <c r="F47" s="3">
        <v>66.95999999999999</v>
      </c>
      <c r="G47" s="3">
        <v>2</v>
      </c>
      <c r="H47" s="3">
        <v>72.20999999999999</v>
      </c>
      <c r="I47" s="3">
        <v>2</v>
      </c>
      <c r="J47" s="3">
        <v>0</v>
      </c>
      <c r="K47" s="3">
        <v>154.09</v>
      </c>
    </row>
    <row r="48" ht="15" customHeight="1">
      <c r="A48" s="3">
        <v>456</v>
      </c>
      <c r="B48" s="3">
        <v>35</v>
      </c>
      <c r="C48" s="3">
        <v>0</v>
      </c>
      <c r="D48" s="3">
        <v>35</v>
      </c>
      <c r="E48" s="3">
        <v>35</v>
      </c>
      <c r="F48" s="3">
        <v>280.9</v>
      </c>
      <c r="G48" s="3">
        <v>2</v>
      </c>
      <c r="H48" s="3">
        <v>157.5</v>
      </c>
      <c r="I48" s="3">
        <v>1</v>
      </c>
      <c r="J48" s="3">
        <v>256.2</v>
      </c>
      <c r="K48" s="3">
        <v>256.2</v>
      </c>
    </row>
    <row r="49" ht="15" customHeight="1">
      <c r="A49" s="3">
        <v>458</v>
      </c>
      <c r="B49" s="3">
        <v>292</v>
      </c>
      <c r="C49" s="3">
        <v>0</v>
      </c>
      <c r="D49" s="3">
        <v>292</v>
      </c>
      <c r="E49" s="3">
        <v>289</v>
      </c>
      <c r="F49" s="3">
        <v>1178.25</v>
      </c>
      <c r="G49" s="3">
        <v>1</v>
      </c>
      <c r="H49" s="3">
        <v>1134.6</v>
      </c>
      <c r="I49" s="3">
        <v>1</v>
      </c>
      <c r="J49" s="3">
        <v>0</v>
      </c>
      <c r="K49" s="3">
        <v>2491.18</v>
      </c>
    </row>
    <row r="50" ht="15" customHeight="1">
      <c r="A50" s="3">
        <v>26</v>
      </c>
      <c r="B50" s="3">
        <v>153</v>
      </c>
      <c r="C50" s="3">
        <v>4</v>
      </c>
      <c r="D50" s="3">
        <v>136</v>
      </c>
      <c r="E50" s="3">
        <v>136</v>
      </c>
      <c r="F50" s="3">
        <v>1000</v>
      </c>
      <c r="G50" s="3">
        <v>3</v>
      </c>
      <c r="H50" s="3">
        <v>612</v>
      </c>
      <c r="I50" s="3">
        <v>4</v>
      </c>
      <c r="J50" s="3">
        <v>0</v>
      </c>
      <c r="K50" s="3">
        <v>1224</v>
      </c>
    </row>
    <row r="51" ht="15" customHeight="1">
      <c r="A51" s="3">
        <v>30</v>
      </c>
      <c r="B51" s="3">
        <v>26</v>
      </c>
      <c r="C51" s="3">
        <v>2</v>
      </c>
      <c r="D51" s="3">
        <v>22</v>
      </c>
      <c r="E51" s="3">
        <v>22</v>
      </c>
      <c r="F51" s="3">
        <v>99</v>
      </c>
      <c r="G51" s="3">
        <v>3</v>
      </c>
      <c r="H51" s="3">
        <v>99</v>
      </c>
      <c r="I51" s="3">
        <v>2</v>
      </c>
      <c r="J51" s="3">
        <v>0</v>
      </c>
      <c r="K51" s="3">
        <v>198</v>
      </c>
    </row>
    <row r="52" ht="15" customHeight="1">
      <c r="A52" s="3">
        <v>17</v>
      </c>
      <c r="B52" s="3">
        <v>19</v>
      </c>
      <c r="C52" s="3">
        <v>2</v>
      </c>
      <c r="D52" s="3">
        <v>19</v>
      </c>
      <c r="E52" s="3">
        <v>19</v>
      </c>
      <c r="F52" s="3">
        <v>74.44</v>
      </c>
      <c r="G52" s="3">
        <v>1</v>
      </c>
      <c r="H52" s="3">
        <v>74.44</v>
      </c>
      <c r="I52" s="3">
        <v>2</v>
      </c>
      <c r="J52" s="3">
        <v>0</v>
      </c>
      <c r="K52" s="3">
        <v>165.45</v>
      </c>
    </row>
    <row r="53" ht="15" customHeight="1">
      <c r="A53" s="3">
        <v>12</v>
      </c>
      <c r="B53" s="3">
        <v>30</v>
      </c>
      <c r="C53" s="3">
        <v>0</v>
      </c>
      <c r="D53" s="3">
        <v>25</v>
      </c>
      <c r="E53" s="3">
        <v>25</v>
      </c>
      <c r="F53" s="3">
        <v>130</v>
      </c>
      <c r="G53" s="3">
        <v>2</v>
      </c>
      <c r="H53" s="3">
        <v>121.5</v>
      </c>
      <c r="I53" s="3">
        <v>3</v>
      </c>
      <c r="J53" s="3">
        <v>0</v>
      </c>
      <c r="K53" s="3">
        <v>225</v>
      </c>
    </row>
    <row r="54" ht="15" customHeight="1">
      <c r="A54" s="3">
        <v>15</v>
      </c>
      <c r="B54" s="3">
        <v>7</v>
      </c>
      <c r="C54" s="3">
        <v>0</v>
      </c>
      <c r="D54" s="3">
        <v>7</v>
      </c>
      <c r="E54" s="3">
        <v>7</v>
      </c>
      <c r="F54" s="3">
        <v>44.87</v>
      </c>
      <c r="G54" s="3">
        <v>1</v>
      </c>
      <c r="H54" s="3">
        <v>31.5</v>
      </c>
      <c r="I54" s="3">
        <v>3</v>
      </c>
      <c r="J54" s="3">
        <v>0</v>
      </c>
      <c r="K54" s="3">
        <v>63</v>
      </c>
    </row>
    <row r="55" ht="15" customHeight="1">
      <c r="A55" s="3">
        <v>464</v>
      </c>
      <c r="B55" s="3">
        <v>23</v>
      </c>
      <c r="C55" s="3">
        <v>0</v>
      </c>
      <c r="D55" s="3">
        <v>23</v>
      </c>
      <c r="E55" s="3">
        <v>23</v>
      </c>
      <c r="F55" s="3">
        <v>184.94</v>
      </c>
      <c r="G55" s="3">
        <v>2</v>
      </c>
      <c r="H55" s="3">
        <v>126.5</v>
      </c>
      <c r="I55" s="3">
        <v>3</v>
      </c>
      <c r="J55" s="3">
        <v>0</v>
      </c>
      <c r="K55" s="3">
        <v>230</v>
      </c>
    </row>
    <row r="56" ht="15" customHeight="1">
      <c r="A56" s="3">
        <v>465</v>
      </c>
      <c r="B56" s="3">
        <v>32</v>
      </c>
      <c r="C56" s="3">
        <v>0</v>
      </c>
      <c r="D56" s="3">
        <v>32</v>
      </c>
      <c r="E56" s="3">
        <v>32</v>
      </c>
      <c r="F56" s="3">
        <v>211.87</v>
      </c>
      <c r="G56" s="3">
        <v>2</v>
      </c>
      <c r="H56" s="3">
        <v>144</v>
      </c>
      <c r="I56" s="3">
        <v>3</v>
      </c>
      <c r="J56" s="3">
        <v>0</v>
      </c>
      <c r="K56" s="3">
        <v>288</v>
      </c>
    </row>
    <row r="57" ht="15" customHeight="1">
      <c r="A57" s="3">
        <v>466</v>
      </c>
      <c r="B57" s="3">
        <v>18</v>
      </c>
      <c r="C57" s="3">
        <v>0</v>
      </c>
      <c r="D57" s="3">
        <v>18</v>
      </c>
      <c r="E57" s="3">
        <v>18</v>
      </c>
      <c r="F57" s="3">
        <v>89.68000000000001</v>
      </c>
      <c r="G57" s="3">
        <v>2</v>
      </c>
      <c r="H57" s="3">
        <v>81</v>
      </c>
      <c r="I57" s="3">
        <v>2</v>
      </c>
      <c r="J57" s="3">
        <v>0</v>
      </c>
      <c r="K57" s="3">
        <v>162</v>
      </c>
    </row>
    <row r="58" ht="15" customHeight="1">
      <c r="A58" s="3">
        <v>466</v>
      </c>
      <c r="B58" s="3">
        <v>31</v>
      </c>
      <c r="C58" s="3">
        <v>0</v>
      </c>
      <c r="D58" s="3">
        <v>31</v>
      </c>
      <c r="E58" s="3">
        <v>31</v>
      </c>
      <c r="F58" s="3">
        <v>127.1</v>
      </c>
      <c r="G58" s="3">
        <v>2</v>
      </c>
      <c r="H58" s="3">
        <v>19.3</v>
      </c>
      <c r="I58" s="3">
        <v>60.16</v>
      </c>
      <c r="J58" s="3">
        <v>0</v>
      </c>
      <c r="K58" s="3">
        <v>279</v>
      </c>
    </row>
    <row r="59" ht="15" customHeight="1">
      <c r="A59" s="3">
        <v>68</v>
      </c>
      <c r="B59" s="3">
        <v>51</v>
      </c>
      <c r="C59" s="3">
        <v>3</v>
      </c>
      <c r="D59" s="3">
        <v>51</v>
      </c>
      <c r="E59" s="3">
        <v>51</v>
      </c>
      <c r="F59" s="3">
        <v>246.29</v>
      </c>
      <c r="G59" s="3">
        <v>2</v>
      </c>
      <c r="H59" s="3">
        <v>229.5</v>
      </c>
      <c r="I59" s="3">
        <v>1</v>
      </c>
      <c r="J59" s="3">
        <v>433.15</v>
      </c>
      <c r="K59" s="3">
        <v>433.15</v>
      </c>
    </row>
    <row r="60" ht="15" customHeight="1">
      <c r="A60" s="3">
        <v>93</v>
      </c>
      <c r="B60" s="3">
        <v>5</v>
      </c>
      <c r="C60" s="3">
        <v>4</v>
      </c>
      <c r="D60" s="3">
        <v>5</v>
      </c>
      <c r="E60" s="3">
        <v>5</v>
      </c>
      <c r="F60" s="3">
        <v>92.89</v>
      </c>
      <c r="G60" s="3">
        <v>3</v>
      </c>
      <c r="H60" s="3">
        <v>23.96</v>
      </c>
      <c r="I60" s="3">
        <v>3</v>
      </c>
      <c r="J60" s="3">
        <v>0</v>
      </c>
      <c r="K60" s="3">
        <v>45</v>
      </c>
    </row>
    <row r="61" ht="15" customHeight="1">
      <c r="A61" s="3">
        <v>147</v>
      </c>
      <c r="B61" s="3">
        <v>62</v>
      </c>
      <c r="C61" s="3">
        <v>0</v>
      </c>
      <c r="D61" s="3">
        <v>62</v>
      </c>
      <c r="E61" s="3">
        <v>62</v>
      </c>
      <c r="F61" s="3">
        <v>251.39</v>
      </c>
      <c r="G61" s="3">
        <v>1</v>
      </c>
      <c r="H61" s="3">
        <v>251.39</v>
      </c>
      <c r="I61" s="3">
        <v>1</v>
      </c>
      <c r="J61" s="3">
        <v>0</v>
      </c>
      <c r="K61" s="3">
        <v>536.3</v>
      </c>
    </row>
    <row r="62" ht="15" customHeight="1">
      <c r="A62" s="3">
        <v>163</v>
      </c>
      <c r="B62" s="3">
        <v>25</v>
      </c>
      <c r="C62" s="3">
        <v>0</v>
      </c>
      <c r="D62" s="3">
        <v>22</v>
      </c>
      <c r="E62" s="3">
        <v>22</v>
      </c>
      <c r="F62" s="3">
        <v>198</v>
      </c>
      <c r="G62" s="3">
        <v>2</v>
      </c>
      <c r="H62" s="3">
        <v>99</v>
      </c>
      <c r="I62" s="3">
        <v>3</v>
      </c>
      <c r="J62" s="3">
        <v>0</v>
      </c>
      <c r="K62" s="3">
        <v>198</v>
      </c>
    </row>
    <row r="63" ht="15" customHeight="1">
      <c r="A63" s="3">
        <v>39</v>
      </c>
      <c r="B63" s="3">
        <v>19</v>
      </c>
      <c r="C63" s="3">
        <v>0</v>
      </c>
      <c r="D63" s="3">
        <v>19</v>
      </c>
      <c r="E63" s="3">
        <v>19</v>
      </c>
      <c r="F63" s="3">
        <v>116.47</v>
      </c>
      <c r="G63" s="3">
        <v>1</v>
      </c>
      <c r="H63" s="3">
        <v>85.5</v>
      </c>
      <c r="I63" s="3">
        <v>1</v>
      </c>
      <c r="J63" s="3">
        <v>171</v>
      </c>
      <c r="K63" s="3">
        <v>171</v>
      </c>
    </row>
    <row r="64" ht="15" customHeight="1">
      <c r="A64" s="3">
        <v>1</v>
      </c>
      <c r="B64" s="3">
        <v>21</v>
      </c>
      <c r="C64" s="3">
        <v>0</v>
      </c>
      <c r="D64" s="3">
        <v>21</v>
      </c>
      <c r="E64" s="3">
        <v>20</v>
      </c>
      <c r="F64" s="3">
        <v>229.87</v>
      </c>
      <c r="G64" s="3">
        <v>2</v>
      </c>
      <c r="H64" s="3">
        <v>90</v>
      </c>
      <c r="I64" s="3">
        <v>1</v>
      </c>
      <c r="J64" s="3">
        <v>200</v>
      </c>
      <c r="K64" s="3">
        <v>180</v>
      </c>
    </row>
    <row r="65" ht="15" customHeight="1">
      <c r="A65" s="3">
        <v>3</v>
      </c>
      <c r="B65" s="3">
        <v>85</v>
      </c>
      <c r="C65" s="3">
        <v>0</v>
      </c>
      <c r="D65" s="3">
        <v>85</v>
      </c>
      <c r="E65" s="3">
        <v>85</v>
      </c>
      <c r="F65" s="3">
        <v>437.66</v>
      </c>
      <c r="G65" s="3">
        <v>1</v>
      </c>
      <c r="H65" s="3">
        <v>382.5</v>
      </c>
      <c r="I65" s="3">
        <v>1</v>
      </c>
      <c r="J65" s="3">
        <v>612</v>
      </c>
      <c r="K65" s="3">
        <v>612</v>
      </c>
    </row>
    <row r="66" ht="15" customHeight="1">
      <c r="A66" s="3">
        <v>13</v>
      </c>
      <c r="B66" s="3">
        <v>19</v>
      </c>
      <c r="C66" s="3">
        <v>0</v>
      </c>
      <c r="D66" s="3">
        <v>19</v>
      </c>
      <c r="E66" s="3">
        <v>19</v>
      </c>
      <c r="F66" s="3">
        <v>78.29000000000001</v>
      </c>
      <c r="G66" s="3">
        <v>1</v>
      </c>
      <c r="H66" s="3">
        <v>78.29000000000001</v>
      </c>
      <c r="I66" s="3">
        <v>3</v>
      </c>
      <c r="J66" s="3">
        <v>0</v>
      </c>
      <c r="K66" s="3">
        <v>164.54</v>
      </c>
    </row>
    <row r="67" ht="15" customHeight="1">
      <c r="A67" s="3">
        <v>15</v>
      </c>
      <c r="B67" s="3">
        <v>13</v>
      </c>
      <c r="C67" s="3">
        <v>0</v>
      </c>
      <c r="D67" s="3">
        <v>12</v>
      </c>
      <c r="E67" s="3">
        <v>12</v>
      </c>
      <c r="F67" s="3">
        <v>45.2</v>
      </c>
      <c r="G67" s="3">
        <v>1</v>
      </c>
      <c r="H67" s="3">
        <v>45.2</v>
      </c>
      <c r="I67" s="3">
        <v>3</v>
      </c>
      <c r="J67" s="3">
        <v>0</v>
      </c>
      <c r="K67" s="3">
        <v>87.59999999999999</v>
      </c>
    </row>
    <row r="68" ht="15" customHeight="1">
      <c r="A68" s="3">
        <v>18</v>
      </c>
      <c r="B68" s="3">
        <v>46</v>
      </c>
      <c r="C68" s="3">
        <v>0</v>
      </c>
      <c r="D68" s="3">
        <v>46</v>
      </c>
      <c r="E68" s="3">
        <v>47</v>
      </c>
      <c r="F68" s="3">
        <v>282.04</v>
      </c>
      <c r="G68" s="3">
        <v>3</v>
      </c>
      <c r="H68" s="3">
        <v>211.5</v>
      </c>
      <c r="I68" s="3">
        <v>1</v>
      </c>
      <c r="J68" s="3">
        <v>420</v>
      </c>
      <c r="K68" s="3">
        <v>420</v>
      </c>
    </row>
    <row r="69" ht="15" customHeight="1">
      <c r="A69" s="3">
        <v>455</v>
      </c>
      <c r="B69" s="3">
        <v>39</v>
      </c>
      <c r="C69" s="3">
        <v>0</v>
      </c>
      <c r="D69" s="3">
        <v>39</v>
      </c>
      <c r="E69" s="3">
        <v>24</v>
      </c>
      <c r="F69" s="3">
        <v>153.21</v>
      </c>
      <c r="G69" s="3">
        <v>1</v>
      </c>
      <c r="H69" s="3">
        <v>118</v>
      </c>
      <c r="I69" s="3">
        <v>2</v>
      </c>
      <c r="J69" s="3">
        <v>0</v>
      </c>
      <c r="K69" s="3">
        <v>216</v>
      </c>
    </row>
    <row r="70" ht="15" customHeight="1">
      <c r="A70" s="3">
        <v>455</v>
      </c>
      <c r="B70" s="3">
        <v>7</v>
      </c>
      <c r="C70" s="3">
        <v>0</v>
      </c>
      <c r="D70" s="3">
        <v>7</v>
      </c>
      <c r="E70" s="3">
        <v>4</v>
      </c>
      <c r="F70" s="3">
        <v>133.31</v>
      </c>
      <c r="G70" s="3">
        <v>1</v>
      </c>
      <c r="H70" s="3">
        <v>18</v>
      </c>
      <c r="I70" s="3">
        <v>1</v>
      </c>
      <c r="J70" t="s" s="4">
        <v>11</v>
      </c>
      <c r="K70" s="3">
        <v>36</v>
      </c>
    </row>
    <row r="71" ht="15" customHeight="1">
      <c r="A71" s="3">
        <v>469</v>
      </c>
      <c r="B71" s="3">
        <v>96</v>
      </c>
      <c r="C71" s="3">
        <v>0</v>
      </c>
      <c r="D71" s="3">
        <v>96</v>
      </c>
      <c r="E71" s="3">
        <v>96</v>
      </c>
      <c r="F71" t="s" s="4">
        <v>12</v>
      </c>
      <c r="G71" s="3">
        <v>3</v>
      </c>
      <c r="H71" s="3">
        <v>358</v>
      </c>
      <c r="I71" s="3">
        <v>1</v>
      </c>
      <c r="J71" s="3">
        <v>987.84</v>
      </c>
      <c r="K71" s="3">
        <v>641.28</v>
      </c>
    </row>
    <row r="72" ht="15" customHeight="1">
      <c r="A72" s="3">
        <v>470</v>
      </c>
      <c r="B72" s="3">
        <v>88</v>
      </c>
      <c r="C72" s="3">
        <v>0</v>
      </c>
      <c r="D72" s="3">
        <v>88</v>
      </c>
      <c r="E72" s="3">
        <v>86</v>
      </c>
      <c r="F72" s="3">
        <v>1893.43</v>
      </c>
      <c r="G72" s="3">
        <v>1</v>
      </c>
      <c r="H72" s="3">
        <v>538.58</v>
      </c>
      <c r="I72" s="3">
        <v>3</v>
      </c>
      <c r="J72" s="3">
        <v>0</v>
      </c>
      <c r="K72" s="3">
        <v>657.9</v>
      </c>
    </row>
    <row r="73" ht="15" customHeight="1">
      <c r="A73" s="3">
        <v>469</v>
      </c>
      <c r="B73" s="3">
        <v>28</v>
      </c>
      <c r="C73" s="3">
        <v>0</v>
      </c>
      <c r="D73" s="3">
        <v>28</v>
      </c>
      <c r="E73" s="3">
        <v>31</v>
      </c>
      <c r="F73" s="3">
        <v>118.15</v>
      </c>
      <c r="G73" s="3">
        <v>1</v>
      </c>
      <c r="H73" s="3">
        <v>118.15</v>
      </c>
      <c r="I73" s="3">
        <v>2</v>
      </c>
      <c r="J73" s="3">
        <v>0</v>
      </c>
      <c r="K73" s="3">
        <v>259.78</v>
      </c>
    </row>
    <row r="74" ht="15" customHeight="1">
      <c r="A74" s="3">
        <v>469</v>
      </c>
      <c r="B74" s="3">
        <v>45</v>
      </c>
      <c r="C74" s="3">
        <v>0</v>
      </c>
      <c r="D74" s="3">
        <v>45</v>
      </c>
      <c r="E74" s="3">
        <v>43</v>
      </c>
      <c r="F74" t="s" s="4">
        <v>12</v>
      </c>
      <c r="G74" s="3">
        <v>3</v>
      </c>
      <c r="H74" s="3">
        <v>193.5</v>
      </c>
      <c r="I74" s="3">
        <v>1</v>
      </c>
      <c r="J74" s="3">
        <v>450</v>
      </c>
      <c r="K74" s="3">
        <v>387</v>
      </c>
    </row>
    <row r="75" ht="15" customHeight="1">
      <c r="A75" s="3">
        <v>470</v>
      </c>
      <c r="B75" s="3">
        <v>139</v>
      </c>
      <c r="C75" s="3">
        <v>0</v>
      </c>
      <c r="D75" s="3">
        <v>139</v>
      </c>
      <c r="E75" s="3">
        <v>104</v>
      </c>
      <c r="F75" s="3">
        <v>530.51</v>
      </c>
      <c r="G75" s="3">
        <v>2</v>
      </c>
      <c r="H75" s="3">
        <v>1006.58</v>
      </c>
      <c r="I75" s="3">
        <v>3</v>
      </c>
      <c r="J75" s="3">
        <v>0</v>
      </c>
      <c r="K75" s="3">
        <v>936</v>
      </c>
    </row>
    <row r="76" ht="15" customHeight="1">
      <c r="A76" s="3">
        <v>451</v>
      </c>
      <c r="B76" s="3">
        <v>12</v>
      </c>
      <c r="C76" s="3">
        <v>0</v>
      </c>
      <c r="D76" s="3">
        <v>12</v>
      </c>
      <c r="E76" s="3">
        <v>9</v>
      </c>
      <c r="F76" s="3">
        <v>54.41</v>
      </c>
      <c r="G76" s="3">
        <v>1</v>
      </c>
      <c r="H76" s="3">
        <v>40.5</v>
      </c>
      <c r="I76" s="3">
        <v>1</v>
      </c>
      <c r="J76" t="s" s="4">
        <v>11</v>
      </c>
      <c r="K76" s="3">
        <v>81</v>
      </c>
    </row>
    <row r="77" ht="15" customHeight="1">
      <c r="A77" s="3">
        <v>474</v>
      </c>
      <c r="B77" s="3">
        <v>34</v>
      </c>
      <c r="C77" s="3">
        <v>0</v>
      </c>
      <c r="D77" s="3">
        <v>34</v>
      </c>
      <c r="E77" s="3">
        <v>34</v>
      </c>
      <c r="F77" s="3">
        <v>132.56</v>
      </c>
      <c r="G77" s="3">
        <v>1</v>
      </c>
      <c r="H77" s="3">
        <v>181.68</v>
      </c>
      <c r="I77" s="3">
        <v>3</v>
      </c>
      <c r="J77" s="3">
        <v>0</v>
      </c>
      <c r="K77" s="3">
        <v>306</v>
      </c>
    </row>
    <row r="78" ht="15" customHeight="1">
      <c r="A78" s="3">
        <v>475</v>
      </c>
      <c r="B78" s="3">
        <v>21</v>
      </c>
      <c r="C78" s="3">
        <v>0</v>
      </c>
      <c r="D78" s="3">
        <v>21</v>
      </c>
      <c r="E78" s="3">
        <v>21</v>
      </c>
      <c r="F78" t="s" s="4">
        <v>12</v>
      </c>
      <c r="G78" s="3">
        <v>3</v>
      </c>
      <c r="H78" s="3">
        <v>94.48999999999999</v>
      </c>
      <c r="I78" s="3">
        <v>3</v>
      </c>
      <c r="J78" s="3">
        <v>0</v>
      </c>
      <c r="K78" s="3">
        <v>189</v>
      </c>
    </row>
    <row r="79" ht="15" customHeight="1">
      <c r="A79" s="3">
        <v>503</v>
      </c>
      <c r="B79" s="3">
        <v>6</v>
      </c>
      <c r="C79" s="3">
        <v>11</v>
      </c>
      <c r="D79" s="3">
        <v>6</v>
      </c>
      <c r="E79" s="3">
        <v>10</v>
      </c>
      <c r="F79" s="3">
        <v>120</v>
      </c>
      <c r="G79" s="3">
        <v>2</v>
      </c>
      <c r="H79" s="3">
        <v>36.94</v>
      </c>
      <c r="I79" s="3">
        <v>1</v>
      </c>
      <c r="J79" s="3">
        <v>54</v>
      </c>
      <c r="K79" s="3">
        <v>90</v>
      </c>
    </row>
    <row r="80" ht="15" customHeight="1">
      <c r="A80" s="3">
        <v>504</v>
      </c>
      <c r="B80" s="3">
        <v>12</v>
      </c>
      <c r="C80" s="3">
        <v>7</v>
      </c>
      <c r="D80" s="3">
        <v>12</v>
      </c>
      <c r="E80" s="3">
        <v>12</v>
      </c>
      <c r="F80" s="3">
        <v>90</v>
      </c>
      <c r="G80" s="3">
        <v>2</v>
      </c>
      <c r="H80" s="3">
        <v>54</v>
      </c>
      <c r="I80" s="3">
        <v>3</v>
      </c>
      <c r="J80" s="3">
        <v>0</v>
      </c>
      <c r="K80" s="3">
        <v>108</v>
      </c>
    </row>
    <row r="81" ht="15" customHeight="1">
      <c r="A81" s="3">
        <v>505</v>
      </c>
      <c r="B81" s="3">
        <v>29</v>
      </c>
      <c r="C81" s="3">
        <v>9</v>
      </c>
      <c r="D81" s="3">
        <v>29</v>
      </c>
      <c r="E81" s="3">
        <v>29</v>
      </c>
      <c r="F81" s="3">
        <v>237.44</v>
      </c>
      <c r="G81" s="3">
        <v>1</v>
      </c>
      <c r="H81" t="s" s="4">
        <v>11</v>
      </c>
      <c r="I81" t="s" s="4">
        <v>11</v>
      </c>
      <c r="J81" t="s" s="4">
        <v>11</v>
      </c>
      <c r="K81" t="s" s="4">
        <v>11</v>
      </c>
    </row>
    <row r="82" ht="15" customHeight="1">
      <c r="A82" s="3">
        <v>506</v>
      </c>
      <c r="B82" s="3">
        <v>6</v>
      </c>
      <c r="C82" s="3">
        <v>0</v>
      </c>
      <c r="D82" s="3">
        <v>6</v>
      </c>
      <c r="E82" s="3">
        <v>6</v>
      </c>
      <c r="F82" s="3">
        <v>38.82</v>
      </c>
      <c r="G82" s="3">
        <v>1</v>
      </c>
      <c r="H82" s="3">
        <v>9</v>
      </c>
      <c r="I82" s="3">
        <v>1</v>
      </c>
      <c r="J82" s="3">
        <v>60</v>
      </c>
      <c r="K82" s="3">
        <v>54</v>
      </c>
    </row>
    <row r="83" ht="15" customHeight="1">
      <c r="A83" s="3">
        <v>505</v>
      </c>
      <c r="B83" s="3">
        <v>117</v>
      </c>
      <c r="C83" s="3">
        <v>0</v>
      </c>
      <c r="D83" s="3">
        <v>117</v>
      </c>
      <c r="E83" s="3">
        <v>110</v>
      </c>
      <c r="F83" s="3">
        <v>154.8</v>
      </c>
      <c r="G83" s="3">
        <v>1</v>
      </c>
      <c r="H83" s="3">
        <v>154.8</v>
      </c>
      <c r="I83" s="3">
        <v>1</v>
      </c>
      <c r="J83" t="s" s="4">
        <v>11</v>
      </c>
      <c r="K83" s="3">
        <v>142</v>
      </c>
    </row>
    <row r="84" ht="15" customHeight="1">
      <c r="A84" s="3">
        <v>505</v>
      </c>
      <c r="B84" s="3">
        <v>63</v>
      </c>
      <c r="C84" s="3">
        <v>0</v>
      </c>
      <c r="D84" s="3">
        <v>63</v>
      </c>
      <c r="E84" s="3">
        <v>60</v>
      </c>
      <c r="F84" s="3">
        <v>49.95</v>
      </c>
      <c r="G84" s="3">
        <v>1</v>
      </c>
      <c r="H84" s="3">
        <v>49.95</v>
      </c>
      <c r="I84" s="3">
        <v>1</v>
      </c>
      <c r="J84" t="s" s="4">
        <v>11</v>
      </c>
      <c r="K84" s="3">
        <v>180</v>
      </c>
    </row>
    <row r="85" ht="15" customHeight="1">
      <c r="A85" s="3">
        <v>505</v>
      </c>
      <c r="B85" s="3">
        <v>32</v>
      </c>
      <c r="C85" s="3">
        <v>0</v>
      </c>
      <c r="D85" s="3">
        <v>32</v>
      </c>
      <c r="E85" s="3">
        <v>32</v>
      </c>
      <c r="F85" s="3">
        <v>125.03</v>
      </c>
      <c r="G85" s="3">
        <v>1</v>
      </c>
      <c r="H85" s="3">
        <v>144.8</v>
      </c>
      <c r="I85" s="3">
        <v>2</v>
      </c>
      <c r="J85" s="3">
        <v>0</v>
      </c>
      <c r="K85" s="3">
        <v>288</v>
      </c>
    </row>
    <row r="86" ht="15" customHeight="1">
      <c r="A86" s="3">
        <v>505</v>
      </c>
      <c r="B86" s="3">
        <v>23</v>
      </c>
      <c r="C86" s="3">
        <v>0</v>
      </c>
      <c r="D86" s="3">
        <v>23</v>
      </c>
      <c r="E86" s="3">
        <v>21</v>
      </c>
      <c r="F86" s="3">
        <v>144.63</v>
      </c>
      <c r="G86" s="3">
        <v>1</v>
      </c>
      <c r="H86" s="3">
        <v>94.5</v>
      </c>
      <c r="I86" s="3">
        <v>2</v>
      </c>
      <c r="J86" s="3">
        <v>0</v>
      </c>
      <c r="K86" s="3">
        <v>189</v>
      </c>
    </row>
    <row r="87" ht="15" customHeight="1">
      <c r="A87" s="3">
        <v>505</v>
      </c>
      <c r="B87" s="3">
        <v>5</v>
      </c>
      <c r="C87" s="3">
        <v>0</v>
      </c>
      <c r="D87" s="3">
        <v>5</v>
      </c>
      <c r="E87" s="3">
        <v>5</v>
      </c>
      <c r="F87" s="3">
        <v>24.59</v>
      </c>
      <c r="G87" s="3">
        <v>1</v>
      </c>
      <c r="H87" s="3">
        <v>24.59</v>
      </c>
      <c r="I87" s="3">
        <v>2</v>
      </c>
      <c r="J87" s="3">
        <v>0</v>
      </c>
      <c r="K87" s="3">
        <v>45</v>
      </c>
    </row>
    <row r="88" ht="15" customHeight="1">
      <c r="A88" s="3">
        <v>505</v>
      </c>
      <c r="B88" s="3">
        <v>17</v>
      </c>
      <c r="C88" s="3">
        <v>0</v>
      </c>
      <c r="D88" s="3">
        <v>17</v>
      </c>
      <c r="E88" s="3">
        <v>16</v>
      </c>
      <c r="F88" s="3">
        <v>62.8</v>
      </c>
      <c r="G88" s="3">
        <v>1</v>
      </c>
      <c r="H88" s="3">
        <v>84.38</v>
      </c>
      <c r="I88" s="3">
        <v>2</v>
      </c>
      <c r="J88" s="3">
        <v>0</v>
      </c>
      <c r="K88" s="3">
        <v>144</v>
      </c>
    </row>
    <row r="89" ht="15" customHeight="1">
      <c r="A89" s="3">
        <v>63</v>
      </c>
      <c r="B89" s="3">
        <v>7</v>
      </c>
      <c r="C89" s="3">
        <v>4</v>
      </c>
      <c r="D89" s="3">
        <v>9</v>
      </c>
      <c r="E89" s="3">
        <v>9</v>
      </c>
      <c r="F89" s="3">
        <v>66.64</v>
      </c>
      <c r="G89" s="3">
        <v>1</v>
      </c>
      <c r="H89" s="3">
        <v>42.1</v>
      </c>
      <c r="I89" s="3">
        <v>1</v>
      </c>
      <c r="J89" s="3">
        <v>120</v>
      </c>
      <c r="K89" s="3">
        <v>81</v>
      </c>
    </row>
    <row r="90" ht="15" customHeight="1">
      <c r="A90" s="3">
        <v>58</v>
      </c>
      <c r="B90" s="3">
        <v>22</v>
      </c>
      <c r="C90" s="3">
        <v>3</v>
      </c>
      <c r="D90" s="3">
        <v>20</v>
      </c>
      <c r="E90" s="3">
        <v>20</v>
      </c>
      <c r="F90" s="3">
        <v>50.16</v>
      </c>
      <c r="G90" s="3">
        <v>2</v>
      </c>
      <c r="H90" s="3">
        <v>90</v>
      </c>
      <c r="I90" s="3">
        <v>2</v>
      </c>
      <c r="J90" s="3">
        <v>0</v>
      </c>
      <c r="K90" s="3">
        <v>180</v>
      </c>
    </row>
    <row r="91" ht="15" customHeight="1">
      <c r="A91" s="3">
        <v>122</v>
      </c>
      <c r="B91" s="3">
        <v>16</v>
      </c>
      <c r="C91" s="3">
        <v>0</v>
      </c>
      <c r="D91" s="3">
        <v>16</v>
      </c>
      <c r="E91" s="3">
        <v>16</v>
      </c>
      <c r="F91" s="3">
        <v>243</v>
      </c>
      <c r="G91" s="3">
        <v>2</v>
      </c>
      <c r="H91" s="3">
        <v>72</v>
      </c>
      <c r="I91" s="3">
        <v>1</v>
      </c>
      <c r="J91" t="s" s="4">
        <v>11</v>
      </c>
      <c r="K91" s="3">
        <v>144</v>
      </c>
    </row>
    <row r="92" ht="15" customHeight="1">
      <c r="A92" s="3">
        <v>170</v>
      </c>
      <c r="B92" s="3">
        <v>106</v>
      </c>
      <c r="C92" s="3">
        <v>0</v>
      </c>
      <c r="D92" s="3">
        <v>100</v>
      </c>
      <c r="E92" s="3">
        <v>100</v>
      </c>
      <c r="F92" s="3">
        <v>790</v>
      </c>
      <c r="G92" s="3">
        <v>2</v>
      </c>
      <c r="H92" s="3">
        <v>450</v>
      </c>
      <c r="I92" s="3">
        <v>4</v>
      </c>
      <c r="J92" t="s" s="4">
        <v>11</v>
      </c>
      <c r="K92" s="3">
        <v>900</v>
      </c>
    </row>
    <row r="93" ht="15" customHeight="1">
      <c r="A93" s="3">
        <v>23</v>
      </c>
      <c r="B93" s="3">
        <v>5</v>
      </c>
      <c r="C93" s="3">
        <v>0</v>
      </c>
      <c r="D93" s="3">
        <v>5</v>
      </c>
      <c r="E93" s="3">
        <v>5</v>
      </c>
      <c r="F93" t="s" s="4">
        <v>11</v>
      </c>
      <c r="G93" s="3">
        <v>3</v>
      </c>
      <c r="H93" s="3">
        <v>22.5</v>
      </c>
      <c r="I93" s="3">
        <v>1</v>
      </c>
      <c r="J93" s="3">
        <v>34</v>
      </c>
      <c r="K93" s="3">
        <v>34</v>
      </c>
    </row>
    <row r="94" ht="15" customHeight="1">
      <c r="A94" s="3">
        <v>23</v>
      </c>
      <c r="B94" s="3">
        <v>8</v>
      </c>
      <c r="C94" s="3">
        <v>0</v>
      </c>
      <c r="D94" s="3">
        <v>8</v>
      </c>
      <c r="E94" s="3">
        <v>8</v>
      </c>
      <c r="F94" t="s" s="4">
        <v>11</v>
      </c>
      <c r="G94" s="3">
        <v>3</v>
      </c>
      <c r="H94" s="3">
        <v>36</v>
      </c>
      <c r="I94" s="3">
        <v>1</v>
      </c>
      <c r="J94" s="3">
        <v>51.43</v>
      </c>
      <c r="K94" s="3">
        <v>51.43</v>
      </c>
    </row>
    <row r="95" ht="15" customHeight="1">
      <c r="A95" s="3">
        <v>23</v>
      </c>
      <c r="B95" s="3">
        <v>4</v>
      </c>
      <c r="C95" s="3">
        <v>0</v>
      </c>
      <c r="D95" s="3">
        <v>4</v>
      </c>
      <c r="E95" s="3">
        <v>4</v>
      </c>
      <c r="F95" s="3">
        <v>19.1</v>
      </c>
      <c r="G95" s="3">
        <v>1</v>
      </c>
      <c r="H95" s="3">
        <v>18</v>
      </c>
      <c r="I95" s="3">
        <v>1</v>
      </c>
      <c r="J95" s="3">
        <v>17.14</v>
      </c>
      <c r="K95" s="3">
        <v>17.14</v>
      </c>
    </row>
    <row r="96" ht="15" customHeight="1">
      <c r="A96" s="3">
        <v>21</v>
      </c>
      <c r="B96" s="3">
        <v>69</v>
      </c>
      <c r="C96" s="3">
        <v>0</v>
      </c>
      <c r="D96" s="3">
        <v>68</v>
      </c>
      <c r="E96" s="3">
        <v>68</v>
      </c>
      <c r="F96" s="3">
        <v>469.69</v>
      </c>
      <c r="G96" s="3">
        <v>1</v>
      </c>
      <c r="H96" s="3">
        <v>306</v>
      </c>
      <c r="I96" s="3">
        <v>1</v>
      </c>
      <c r="J96" s="3">
        <v>9.74</v>
      </c>
      <c r="K96" s="3">
        <v>9</v>
      </c>
    </row>
    <row r="97" ht="15" customHeight="1">
      <c r="A97" s="3">
        <v>9</v>
      </c>
      <c r="B97" s="3">
        <v>7</v>
      </c>
      <c r="C97" s="3">
        <v>0</v>
      </c>
      <c r="D97" s="3">
        <v>7</v>
      </c>
      <c r="E97" s="3">
        <v>7</v>
      </c>
      <c r="F97" s="3">
        <v>28.75</v>
      </c>
      <c r="G97" s="3">
        <v>1</v>
      </c>
      <c r="H97" s="3">
        <v>28.75</v>
      </c>
      <c r="I97" s="3">
        <v>3</v>
      </c>
      <c r="J97" s="3">
        <v>34.29</v>
      </c>
      <c r="K97" s="3">
        <v>60.52</v>
      </c>
    </row>
    <row r="98" ht="15" customHeight="1">
      <c r="A98" s="3">
        <v>12</v>
      </c>
      <c r="B98" s="3">
        <v>482</v>
      </c>
      <c r="C98" s="3">
        <v>10</v>
      </c>
      <c r="D98" s="3">
        <v>481</v>
      </c>
      <c r="E98" s="3">
        <v>481</v>
      </c>
      <c r="F98" s="3">
        <v>3229.69</v>
      </c>
      <c r="G98" s="3">
        <v>1</v>
      </c>
      <c r="H98" s="3">
        <v>2164.5</v>
      </c>
      <c r="I98" s="3">
        <v>3</v>
      </c>
      <c r="J98" s="3">
        <v>8.9</v>
      </c>
      <c r="K98" s="3">
        <v>9</v>
      </c>
    </row>
    <row r="99" ht="15" customHeight="1">
      <c r="A99" s="3">
        <v>12</v>
      </c>
      <c r="B99" s="3">
        <v>7</v>
      </c>
      <c r="C99" s="3">
        <v>0</v>
      </c>
      <c r="D99" s="3">
        <v>7</v>
      </c>
      <c r="E99" s="3">
        <v>7</v>
      </c>
      <c r="F99" s="3">
        <v>51.27</v>
      </c>
      <c r="G99" s="3">
        <v>1</v>
      </c>
      <c r="H99" s="3">
        <v>31.5</v>
      </c>
      <c r="I99" s="3">
        <v>3</v>
      </c>
      <c r="J99" s="3">
        <v>8.9</v>
      </c>
      <c r="K99" s="3">
        <v>9</v>
      </c>
    </row>
    <row r="100" ht="15" customHeight="1">
      <c r="A100" s="3">
        <v>12</v>
      </c>
      <c r="B100" s="3">
        <v>32</v>
      </c>
      <c r="C100" s="3">
        <v>0</v>
      </c>
      <c r="D100" s="3">
        <v>32</v>
      </c>
      <c r="E100" s="3">
        <v>32</v>
      </c>
      <c r="F100" s="3">
        <v>144.5</v>
      </c>
      <c r="G100" s="3">
        <v>1</v>
      </c>
      <c r="H100" s="3">
        <v>144</v>
      </c>
      <c r="I100" s="3">
        <v>3</v>
      </c>
      <c r="J100" s="3">
        <v>8.9</v>
      </c>
      <c r="K100" s="3">
        <v>9</v>
      </c>
    </row>
    <row r="101" ht="15" customHeight="1">
      <c r="A101" s="3">
        <v>25</v>
      </c>
      <c r="B101" s="3">
        <v>20</v>
      </c>
      <c r="C101" s="3">
        <v>0</v>
      </c>
      <c r="D101" s="3">
        <v>20</v>
      </c>
      <c r="E101" s="3">
        <v>19</v>
      </c>
      <c r="F101" s="3">
        <v>99.05</v>
      </c>
      <c r="G101" s="3">
        <v>3</v>
      </c>
      <c r="H101" s="3">
        <v>85.5</v>
      </c>
      <c r="I101" s="3">
        <v>2</v>
      </c>
      <c r="J101" s="3">
        <v>0</v>
      </c>
      <c r="K101" s="3">
        <v>171</v>
      </c>
    </row>
    <row r="102" ht="15" customHeight="1">
      <c r="A102" s="3">
        <v>24</v>
      </c>
      <c r="B102" s="3">
        <v>18</v>
      </c>
      <c r="C102" s="3">
        <v>0</v>
      </c>
      <c r="D102" s="3">
        <v>18</v>
      </c>
      <c r="E102" s="3">
        <v>18</v>
      </c>
      <c r="F102" s="3">
        <v>126.33</v>
      </c>
      <c r="G102" s="3">
        <v>1</v>
      </c>
      <c r="H102" s="3">
        <v>80.11</v>
      </c>
      <c r="I102" s="3">
        <v>1</v>
      </c>
      <c r="J102" s="3">
        <v>220</v>
      </c>
      <c r="K102" s="3">
        <v>162</v>
      </c>
    </row>
    <row r="103" ht="15" customHeight="1">
      <c r="A103" s="3">
        <v>22</v>
      </c>
      <c r="B103" s="3">
        <v>21</v>
      </c>
      <c r="C103" s="3">
        <v>1</v>
      </c>
      <c r="D103" s="3">
        <v>22</v>
      </c>
      <c r="E103" s="3">
        <v>22</v>
      </c>
      <c r="F103" s="3">
        <v>58</v>
      </c>
      <c r="G103" s="3">
        <v>2</v>
      </c>
      <c r="H103" s="3">
        <v>58</v>
      </c>
      <c r="I103" s="3">
        <v>2</v>
      </c>
      <c r="J103" s="3">
        <v>0</v>
      </c>
      <c r="K103" s="3">
        <v>161.4</v>
      </c>
    </row>
    <row r="104" ht="15" customHeight="1">
      <c r="A104" s="3">
        <v>20</v>
      </c>
      <c r="B104" s="3">
        <v>30</v>
      </c>
      <c r="C104" s="3">
        <v>0</v>
      </c>
      <c r="D104" s="3">
        <v>30</v>
      </c>
      <c r="E104" s="3">
        <v>30</v>
      </c>
      <c r="F104" s="3">
        <v>134.84</v>
      </c>
      <c r="G104" s="3">
        <v>1</v>
      </c>
      <c r="H104" s="3">
        <v>89.92</v>
      </c>
      <c r="I104" s="3">
        <v>1</v>
      </c>
      <c r="J104" s="3">
        <v>171.43</v>
      </c>
      <c r="K104" s="3">
        <v>171.43</v>
      </c>
    </row>
    <row r="105" ht="15" customHeight="1">
      <c r="A105" s="3">
        <v>21</v>
      </c>
      <c r="B105" s="3">
        <v>41</v>
      </c>
      <c r="C105" s="3">
        <v>0</v>
      </c>
      <c r="D105" s="3">
        <v>41</v>
      </c>
      <c r="E105" s="3">
        <v>41</v>
      </c>
      <c r="F105" s="3">
        <v>326.37</v>
      </c>
      <c r="G105" s="3">
        <v>1</v>
      </c>
      <c r="H105" s="3">
        <v>184.5</v>
      </c>
      <c r="I105" s="3">
        <v>1</v>
      </c>
      <c r="J105" s="3">
        <v>399.34</v>
      </c>
      <c r="K105" s="3">
        <v>369</v>
      </c>
    </row>
    <row r="106" ht="15" customHeight="1">
      <c r="A106" s="3">
        <v>21</v>
      </c>
      <c r="B106" s="3">
        <v>31</v>
      </c>
      <c r="C106" s="3">
        <v>0</v>
      </c>
      <c r="D106" s="3">
        <v>31</v>
      </c>
      <c r="E106" s="3">
        <v>31</v>
      </c>
      <c r="F106" s="3">
        <v>198.03</v>
      </c>
      <c r="G106" s="3">
        <v>1</v>
      </c>
      <c r="H106" s="3">
        <v>139.5</v>
      </c>
      <c r="I106" s="3">
        <v>1</v>
      </c>
      <c r="J106" s="3">
        <v>301.94</v>
      </c>
      <c r="K106" s="3">
        <v>279</v>
      </c>
    </row>
    <row r="107" ht="15" customHeight="1">
      <c r="A107" s="3">
        <v>21</v>
      </c>
      <c r="B107" s="3">
        <v>9</v>
      </c>
      <c r="C107" s="3">
        <v>0</v>
      </c>
      <c r="D107" s="3">
        <v>9</v>
      </c>
      <c r="E107" s="3">
        <v>11</v>
      </c>
      <c r="F107" s="3">
        <v>57.34</v>
      </c>
      <c r="G107" s="3">
        <v>1</v>
      </c>
      <c r="H107" s="3">
        <v>49.5</v>
      </c>
      <c r="I107" s="3">
        <v>1</v>
      </c>
      <c r="J107" s="3">
        <v>87.66</v>
      </c>
      <c r="K107" s="3">
        <v>99</v>
      </c>
    </row>
    <row r="108" ht="15" customHeight="1">
      <c r="A108" s="3">
        <v>21</v>
      </c>
      <c r="B108" s="3">
        <v>29</v>
      </c>
      <c r="C108" s="3">
        <v>0</v>
      </c>
      <c r="D108" s="3">
        <v>29</v>
      </c>
      <c r="E108" s="3">
        <v>29</v>
      </c>
      <c r="F108" s="3">
        <v>156.07</v>
      </c>
      <c r="G108" s="3">
        <v>1</v>
      </c>
      <c r="H108" s="3">
        <v>130.5</v>
      </c>
      <c r="I108" s="3">
        <v>1</v>
      </c>
      <c r="J108" s="3">
        <v>282.46</v>
      </c>
      <c r="K108" s="3">
        <v>261</v>
      </c>
    </row>
    <row r="109" ht="15" customHeight="1">
      <c r="A109" s="3">
        <v>476</v>
      </c>
      <c r="B109" s="3">
        <v>26</v>
      </c>
      <c r="C109" s="3">
        <v>0</v>
      </c>
      <c r="D109" s="3">
        <v>26</v>
      </c>
      <c r="E109" s="3">
        <v>26</v>
      </c>
      <c r="F109" s="3">
        <v>256.35</v>
      </c>
      <c r="G109" s="3">
        <v>1</v>
      </c>
      <c r="H109" s="3">
        <v>117</v>
      </c>
      <c r="I109" s="3">
        <v>3</v>
      </c>
      <c r="J109" s="3">
        <v>0</v>
      </c>
      <c r="K109" s="3">
        <v>234</v>
      </c>
    </row>
    <row r="110" ht="15" customHeight="1">
      <c r="A110" s="3">
        <v>477</v>
      </c>
      <c r="B110" s="3">
        <v>8</v>
      </c>
      <c r="C110" s="3">
        <v>0</v>
      </c>
      <c r="D110" s="3">
        <v>8</v>
      </c>
      <c r="E110" s="3">
        <v>5</v>
      </c>
      <c r="F110" s="3">
        <v>107.25</v>
      </c>
      <c r="G110" s="3">
        <v>1</v>
      </c>
      <c r="H110" s="3">
        <v>22.71</v>
      </c>
      <c r="I110" s="3">
        <v>1</v>
      </c>
      <c r="J110" s="3">
        <v>82.31999999999999</v>
      </c>
      <c r="K110" s="3">
        <v>45</v>
      </c>
    </row>
    <row r="111" ht="15" customHeight="1">
      <c r="A111" s="3">
        <v>478</v>
      </c>
      <c r="B111" s="3">
        <v>21</v>
      </c>
      <c r="C111" s="3">
        <v>0</v>
      </c>
      <c r="D111" s="3">
        <v>21</v>
      </c>
      <c r="E111" s="3">
        <v>15</v>
      </c>
      <c r="F111" s="3">
        <v>47.97</v>
      </c>
      <c r="G111" s="3">
        <v>1</v>
      </c>
      <c r="H111" s="3">
        <v>27</v>
      </c>
      <c r="I111" s="3">
        <v>2</v>
      </c>
      <c r="J111" s="3">
        <v>0</v>
      </c>
      <c r="K111" s="3">
        <v>135</v>
      </c>
    </row>
    <row r="112" ht="15" customHeight="1">
      <c r="A112" s="3">
        <v>65</v>
      </c>
      <c r="B112" s="3">
        <v>12</v>
      </c>
      <c r="C112" s="3">
        <v>0</v>
      </c>
      <c r="D112" s="3">
        <v>7</v>
      </c>
      <c r="E112" s="3">
        <v>7</v>
      </c>
      <c r="F112" s="3">
        <v>35.07</v>
      </c>
      <c r="G112" s="3">
        <v>2</v>
      </c>
      <c r="H112" s="3">
        <v>31.5</v>
      </c>
      <c r="I112" s="3">
        <v>2</v>
      </c>
      <c r="J112" s="3">
        <v>0</v>
      </c>
      <c r="K112" s="3">
        <v>63</v>
      </c>
    </row>
    <row r="113" ht="15" customHeight="1">
      <c r="A113" s="3">
        <v>114</v>
      </c>
      <c r="B113" s="3">
        <v>22</v>
      </c>
      <c r="C113" s="3">
        <v>0</v>
      </c>
      <c r="D113" s="3">
        <v>10</v>
      </c>
      <c r="E113" s="3">
        <v>10</v>
      </c>
      <c r="F113" s="3">
        <v>135.81</v>
      </c>
      <c r="G113" s="3">
        <v>2</v>
      </c>
      <c r="H113" s="3">
        <v>45</v>
      </c>
      <c r="I113" s="3">
        <v>2</v>
      </c>
      <c r="J113" s="3">
        <v>0</v>
      </c>
      <c r="K113" s="3">
        <v>90</v>
      </c>
    </row>
    <row r="114" ht="15" customHeight="1">
      <c r="A114" s="3">
        <v>123</v>
      </c>
      <c r="B114" s="3">
        <v>28</v>
      </c>
      <c r="C114" s="3">
        <v>3</v>
      </c>
      <c r="D114" s="3">
        <v>28</v>
      </c>
      <c r="E114" s="3">
        <v>28</v>
      </c>
      <c r="F114" s="3">
        <v>198</v>
      </c>
      <c r="G114" s="3">
        <v>1</v>
      </c>
      <c r="H114" s="3">
        <v>126</v>
      </c>
      <c r="I114" s="3">
        <v>1</v>
      </c>
      <c r="J114" s="3">
        <v>177.8</v>
      </c>
      <c r="K114" s="3">
        <v>177.8</v>
      </c>
    </row>
    <row r="115" ht="15" customHeight="1">
      <c r="A115" s="3">
        <v>152</v>
      </c>
      <c r="B115" s="3">
        <v>13</v>
      </c>
      <c r="C115" s="3">
        <v>0</v>
      </c>
      <c r="D115" s="3">
        <v>13</v>
      </c>
      <c r="E115" s="3">
        <v>13</v>
      </c>
      <c r="F115" s="3">
        <v>59.1</v>
      </c>
      <c r="G115" s="3">
        <v>2</v>
      </c>
      <c r="H115" s="3">
        <v>58.5</v>
      </c>
      <c r="I115" s="3">
        <v>1</v>
      </c>
      <c r="J115" s="3">
        <v>141.78</v>
      </c>
      <c r="K115" s="3">
        <v>117</v>
      </c>
    </row>
    <row r="116" ht="15" customHeight="1">
      <c r="A116" s="3">
        <v>186</v>
      </c>
      <c r="B116" s="3">
        <v>16</v>
      </c>
      <c r="C116" s="3">
        <v>0</v>
      </c>
      <c r="D116" s="3">
        <v>13</v>
      </c>
      <c r="E116" s="3">
        <v>13</v>
      </c>
      <c r="F116" s="3">
        <v>74.08</v>
      </c>
      <c r="G116" s="3">
        <v>1</v>
      </c>
      <c r="H116" s="3">
        <v>58.5</v>
      </c>
      <c r="I116" s="3">
        <v>2</v>
      </c>
      <c r="J116" s="3">
        <v>0</v>
      </c>
      <c r="K116" s="3">
        <v>117</v>
      </c>
    </row>
    <row r="117" ht="15" customHeight="1">
      <c r="A117" s="3">
        <v>1</v>
      </c>
      <c r="B117" s="3">
        <v>21</v>
      </c>
      <c r="C117" s="3">
        <v>0</v>
      </c>
      <c r="D117" s="3">
        <v>21</v>
      </c>
      <c r="E117" s="3">
        <v>20</v>
      </c>
      <c r="F117" s="3">
        <v>229.87</v>
      </c>
      <c r="G117" s="3">
        <v>3</v>
      </c>
      <c r="H117" s="3">
        <v>90</v>
      </c>
      <c r="I117" s="3">
        <v>1</v>
      </c>
      <c r="J117" s="3">
        <v>200</v>
      </c>
      <c r="K117" s="3">
        <v>180</v>
      </c>
    </row>
    <row r="118" ht="15" customHeight="1">
      <c r="A118" s="3">
        <v>2</v>
      </c>
      <c r="B118" s="3">
        <v>3</v>
      </c>
      <c r="C118" s="3">
        <v>0</v>
      </c>
      <c r="D118" s="3">
        <v>3</v>
      </c>
      <c r="E118" s="3">
        <v>3</v>
      </c>
      <c r="F118" s="3">
        <v>12.64</v>
      </c>
      <c r="G118" s="3">
        <v>1</v>
      </c>
      <c r="H118" s="3">
        <v>12.65</v>
      </c>
      <c r="I118" s="3">
        <v>1</v>
      </c>
      <c r="J118" s="3">
        <v>20</v>
      </c>
      <c r="K118" s="3">
        <v>6.67</v>
      </c>
    </row>
    <row r="119" ht="15" customHeight="1">
      <c r="A119" s="3">
        <v>13</v>
      </c>
      <c r="B119" s="3">
        <v>35</v>
      </c>
      <c r="C119" s="3">
        <v>0</v>
      </c>
      <c r="D119" s="3">
        <v>36</v>
      </c>
      <c r="E119" s="3">
        <v>36</v>
      </c>
      <c r="F119" s="3">
        <v>146.91</v>
      </c>
      <c r="G119" s="3">
        <v>1</v>
      </c>
      <c r="H119" s="3">
        <v>146.91</v>
      </c>
      <c r="I119" s="3">
        <v>3</v>
      </c>
      <c r="J119" t="s" s="4">
        <v>11</v>
      </c>
      <c r="K119" s="3">
        <v>311.4</v>
      </c>
    </row>
    <row r="120" ht="15" customHeight="1">
      <c r="A120" s="3">
        <v>37</v>
      </c>
      <c r="B120" s="3">
        <v>20</v>
      </c>
      <c r="C120" s="3">
        <v>8</v>
      </c>
      <c r="D120" s="3">
        <v>20</v>
      </c>
      <c r="E120" s="3">
        <v>20</v>
      </c>
      <c r="F120" s="3">
        <v>68</v>
      </c>
      <c r="G120" s="3">
        <v>1</v>
      </c>
      <c r="H120" s="3">
        <v>68</v>
      </c>
      <c r="I120" s="3">
        <v>2</v>
      </c>
      <c r="J120" s="3">
        <v>0</v>
      </c>
      <c r="K120" s="3">
        <v>160.2</v>
      </c>
    </row>
    <row r="121" ht="15" customHeight="1">
      <c r="A121" s="3">
        <v>29</v>
      </c>
      <c r="B121" s="3">
        <v>24</v>
      </c>
      <c r="C121" s="3">
        <v>7</v>
      </c>
      <c r="D121" s="3">
        <v>21</v>
      </c>
      <c r="E121" s="3">
        <v>21</v>
      </c>
      <c r="F121" s="3">
        <v>94.5</v>
      </c>
      <c r="G121" s="3">
        <v>2</v>
      </c>
      <c r="H121" s="3">
        <v>94.5</v>
      </c>
      <c r="I121" s="3">
        <v>2</v>
      </c>
      <c r="J121" s="3">
        <v>0</v>
      </c>
      <c r="K121" s="3">
        <v>189</v>
      </c>
    </row>
    <row r="122" ht="15" customHeight="1">
      <c r="A122" s="3">
        <v>57</v>
      </c>
      <c r="B122" s="3">
        <v>21</v>
      </c>
      <c r="C122" s="3">
        <v>2</v>
      </c>
      <c r="D122" s="3">
        <v>21</v>
      </c>
      <c r="E122" s="3">
        <v>21</v>
      </c>
      <c r="F122" s="3">
        <v>96</v>
      </c>
      <c r="G122" s="3">
        <v>2</v>
      </c>
      <c r="H122" s="3">
        <v>94.5</v>
      </c>
      <c r="I122" s="3">
        <v>1</v>
      </c>
      <c r="J122" s="3">
        <v>195</v>
      </c>
      <c r="K122" s="3">
        <v>189</v>
      </c>
    </row>
    <row r="123" ht="15" customHeight="1">
      <c r="A123" s="3">
        <v>46</v>
      </c>
      <c r="B123" s="3">
        <v>33</v>
      </c>
      <c r="C123" s="3">
        <v>6</v>
      </c>
      <c r="D123" s="3">
        <v>32</v>
      </c>
      <c r="E123" s="3">
        <v>32</v>
      </c>
      <c r="F123" s="3">
        <v>155.51</v>
      </c>
      <c r="G123" s="3">
        <v>2</v>
      </c>
      <c r="H123" s="3">
        <v>109.64</v>
      </c>
      <c r="I123" s="3">
        <v>3</v>
      </c>
      <c r="J123" t="s" s="4">
        <v>11</v>
      </c>
      <c r="K123" s="3">
        <v>256.96</v>
      </c>
    </row>
    <row r="124" ht="15" customHeight="1">
      <c r="A124" s="3">
        <v>39</v>
      </c>
      <c r="B124" s="3">
        <v>16</v>
      </c>
      <c r="C124" s="3">
        <v>0</v>
      </c>
      <c r="D124" s="3">
        <v>16</v>
      </c>
      <c r="E124" s="3">
        <v>16</v>
      </c>
      <c r="F124" s="3">
        <v>95.83</v>
      </c>
      <c r="G124" s="3">
        <v>1</v>
      </c>
      <c r="H124" s="3">
        <v>72</v>
      </c>
      <c r="I124" s="3">
        <v>3</v>
      </c>
      <c r="J124" s="3">
        <v>200</v>
      </c>
      <c r="K124" s="3">
        <v>144</v>
      </c>
    </row>
    <row r="125" ht="15" customHeight="1">
      <c r="A125" s="3">
        <v>165</v>
      </c>
      <c r="B125" s="3">
        <v>46</v>
      </c>
      <c r="C125" s="3">
        <v>0</v>
      </c>
      <c r="D125" s="3">
        <v>46</v>
      </c>
      <c r="E125" s="3">
        <v>46</v>
      </c>
      <c r="F125" t="s" s="4">
        <v>11</v>
      </c>
      <c r="G125" s="3">
        <v>3</v>
      </c>
      <c r="H125" s="3">
        <v>207</v>
      </c>
      <c r="I125" s="3">
        <v>1</v>
      </c>
      <c r="J125" s="3">
        <v>322</v>
      </c>
      <c r="K125" s="3">
        <v>322</v>
      </c>
    </row>
    <row r="126" ht="15" customHeight="1">
      <c r="A126" s="3">
        <v>173</v>
      </c>
      <c r="B126" s="3">
        <v>24</v>
      </c>
      <c r="C126" s="3">
        <v>0</v>
      </c>
      <c r="D126" s="3">
        <v>14</v>
      </c>
      <c r="E126" s="3">
        <v>14</v>
      </c>
      <c r="F126" s="3">
        <v>113</v>
      </c>
      <c r="G126" s="3">
        <v>2</v>
      </c>
      <c r="H126" s="3">
        <v>63</v>
      </c>
      <c r="I126" s="3">
        <v>3</v>
      </c>
      <c r="J126" s="3">
        <v>0</v>
      </c>
      <c r="K126" s="3">
        <v>126</v>
      </c>
    </row>
    <row r="127" ht="15" customHeight="1">
      <c r="A127" s="3">
        <v>180</v>
      </c>
      <c r="B127" s="3">
        <v>77</v>
      </c>
      <c r="C127" s="3">
        <v>2</v>
      </c>
      <c r="D127" s="3">
        <v>78</v>
      </c>
      <c r="E127" s="3">
        <v>78</v>
      </c>
      <c r="F127" s="3">
        <v>341.73</v>
      </c>
      <c r="G127" s="3">
        <v>1</v>
      </c>
      <c r="H127" s="3">
        <v>227.81</v>
      </c>
      <c r="I127" s="3">
        <v>1</v>
      </c>
      <c r="J127" s="3">
        <v>496</v>
      </c>
      <c r="K127" s="3">
        <v>496</v>
      </c>
    </row>
    <row r="128" ht="15" customHeight="1">
      <c r="A128" s="3">
        <v>206</v>
      </c>
      <c r="B128" s="3">
        <v>6</v>
      </c>
      <c r="C128" s="3">
        <v>0</v>
      </c>
      <c r="D128" s="3">
        <v>4</v>
      </c>
      <c r="E128" s="3">
        <v>4</v>
      </c>
      <c r="F128" s="3">
        <v>92.84</v>
      </c>
      <c r="G128" s="3">
        <v>2</v>
      </c>
      <c r="H128" s="3">
        <v>18</v>
      </c>
      <c r="I128" s="3">
        <v>4</v>
      </c>
      <c r="J128" t="s" s="4">
        <v>11</v>
      </c>
      <c r="K128" s="3">
        <v>36</v>
      </c>
    </row>
    <row r="129" ht="15" customHeight="1">
      <c r="A129" s="3">
        <v>220</v>
      </c>
      <c r="B129" s="3">
        <v>129</v>
      </c>
      <c r="C129" s="3">
        <v>0</v>
      </c>
      <c r="D129" s="3">
        <v>120</v>
      </c>
      <c r="E129" s="3">
        <v>120</v>
      </c>
      <c r="F129" s="3">
        <v>945.58</v>
      </c>
      <c r="G129" s="3">
        <v>2</v>
      </c>
      <c r="H129" s="3">
        <v>124.74</v>
      </c>
      <c r="I129" s="3">
        <v>1</v>
      </c>
      <c r="J129" s="3">
        <v>1000</v>
      </c>
      <c r="K129" s="3">
        <v>1000</v>
      </c>
    </row>
    <row r="130" ht="15" customHeight="1">
      <c r="A130" s="3">
        <v>469</v>
      </c>
      <c r="B130" s="3">
        <v>4</v>
      </c>
      <c r="C130" s="3">
        <v>0</v>
      </c>
      <c r="D130" s="3">
        <v>4</v>
      </c>
      <c r="E130" s="3">
        <v>8</v>
      </c>
      <c r="F130" s="3">
        <v>19.81</v>
      </c>
      <c r="G130" s="3">
        <v>1</v>
      </c>
      <c r="H130" s="3">
        <v>19.88</v>
      </c>
      <c r="I130" s="3">
        <v>2</v>
      </c>
      <c r="J130" s="3">
        <v>0</v>
      </c>
      <c r="K130" s="3">
        <v>57.36</v>
      </c>
    </row>
    <row r="131" ht="15" customHeight="1">
      <c r="A131" s="3">
        <v>469</v>
      </c>
      <c r="B131" s="3">
        <v>9</v>
      </c>
      <c r="C131" s="3">
        <v>0</v>
      </c>
      <c r="D131" s="3">
        <v>9</v>
      </c>
      <c r="E131" s="3">
        <v>9</v>
      </c>
      <c r="F131" s="3">
        <v>29.04</v>
      </c>
      <c r="G131" s="3">
        <v>2</v>
      </c>
      <c r="H131" s="3">
        <v>29.41</v>
      </c>
      <c r="I131" s="3">
        <v>2</v>
      </c>
      <c r="J131" s="3">
        <v>0</v>
      </c>
      <c r="K131" s="3">
        <v>70.73999999999999</v>
      </c>
    </row>
    <row r="132" ht="15" customHeight="1">
      <c r="A132" s="3">
        <v>505</v>
      </c>
      <c r="B132" s="3">
        <v>6</v>
      </c>
      <c r="C132" s="3">
        <v>10</v>
      </c>
      <c r="D132" s="3">
        <v>6</v>
      </c>
      <c r="E132" s="3">
        <v>6</v>
      </c>
      <c r="F132" s="3">
        <v>61.39</v>
      </c>
      <c r="G132" s="3">
        <v>2</v>
      </c>
      <c r="H132" s="3">
        <v>27</v>
      </c>
      <c r="I132" s="3">
        <v>2</v>
      </c>
      <c r="J132" s="3">
        <v>0</v>
      </c>
      <c r="K132" s="3">
        <v>54</v>
      </c>
    </row>
    <row r="133" ht="15" customHeight="1">
      <c r="A133" s="3">
        <v>505</v>
      </c>
      <c r="B133" s="3">
        <v>25</v>
      </c>
      <c r="C133" s="3">
        <v>0</v>
      </c>
      <c r="D133" s="3">
        <v>25</v>
      </c>
      <c r="E133" s="3">
        <v>26</v>
      </c>
      <c r="F133" s="3">
        <v>118.82</v>
      </c>
      <c r="G133" s="3">
        <v>2</v>
      </c>
      <c r="H133" s="3">
        <v>117</v>
      </c>
      <c r="I133" s="3">
        <v>2</v>
      </c>
      <c r="J133" s="3">
        <v>0</v>
      </c>
      <c r="K133" s="3">
        <v>234</v>
      </c>
    </row>
    <row r="134" ht="15" customHeight="1">
      <c r="A134" s="3">
        <v>507</v>
      </c>
      <c r="B134" s="3">
        <v>163</v>
      </c>
      <c r="C134" s="3">
        <v>0</v>
      </c>
      <c r="D134" s="3">
        <v>163</v>
      </c>
      <c r="E134" s="3">
        <v>160</v>
      </c>
      <c r="F134" s="3">
        <v>2404.99</v>
      </c>
      <c r="G134" s="3">
        <v>2</v>
      </c>
      <c r="H134" s="3">
        <v>800</v>
      </c>
      <c r="I134" s="3">
        <v>3</v>
      </c>
      <c r="J134" t="s" s="4">
        <v>11</v>
      </c>
      <c r="K134" s="3">
        <v>1142.4</v>
      </c>
    </row>
    <row r="135" ht="15" customHeight="1">
      <c r="A135" s="3">
        <v>507</v>
      </c>
      <c r="B135" s="3">
        <v>43</v>
      </c>
      <c r="C135" s="3">
        <v>0</v>
      </c>
      <c r="D135" s="3">
        <v>43</v>
      </c>
      <c r="E135" s="3">
        <v>45</v>
      </c>
      <c r="F135" s="3">
        <v>346.66</v>
      </c>
      <c r="G135" s="3">
        <v>1</v>
      </c>
      <c r="H135" s="3">
        <v>232.19</v>
      </c>
      <c r="I135" s="3">
        <v>3</v>
      </c>
      <c r="J135" t="s" s="4">
        <v>11</v>
      </c>
      <c r="K135" s="3">
        <v>321.3</v>
      </c>
    </row>
    <row r="136" ht="15" customHeight="1">
      <c r="A136" s="3">
        <v>508</v>
      </c>
      <c r="B136" s="3">
        <v>21</v>
      </c>
      <c r="C136" s="3">
        <v>0</v>
      </c>
      <c r="D136" s="3">
        <v>21</v>
      </c>
      <c r="E136" s="3">
        <v>18</v>
      </c>
      <c r="F136" s="3">
        <v>120.05</v>
      </c>
      <c r="G136" s="3">
        <v>2</v>
      </c>
      <c r="H136" s="3">
        <v>81</v>
      </c>
      <c r="I136" s="3">
        <v>1</v>
      </c>
      <c r="J136" s="3">
        <v>220.15</v>
      </c>
      <c r="K136" s="3">
        <v>162</v>
      </c>
    </row>
    <row r="137" ht="15" customHeight="1">
      <c r="A137" s="3">
        <v>509</v>
      </c>
      <c r="B137" s="3">
        <v>3</v>
      </c>
      <c r="C137" s="3">
        <v>0</v>
      </c>
      <c r="D137" s="3">
        <v>3</v>
      </c>
      <c r="E137" s="3">
        <v>3</v>
      </c>
      <c r="F137" s="3">
        <v>23.51</v>
      </c>
      <c r="G137" s="3">
        <v>2</v>
      </c>
      <c r="H137" s="3">
        <v>23.47</v>
      </c>
      <c r="I137" s="3">
        <v>1</v>
      </c>
      <c r="J137" t="s" s="4">
        <v>11</v>
      </c>
      <c r="K137" s="3">
        <v>27</v>
      </c>
    </row>
    <row r="138" ht="15" customHeight="1">
      <c r="A138" s="3">
        <v>529</v>
      </c>
      <c r="B138" s="3">
        <v>141</v>
      </c>
      <c r="C138" s="3">
        <v>0</v>
      </c>
      <c r="D138" s="3">
        <v>141</v>
      </c>
      <c r="E138" s="3">
        <v>142</v>
      </c>
      <c r="F138" s="3">
        <v>1247.8</v>
      </c>
      <c r="G138" s="3">
        <v>2</v>
      </c>
      <c r="H138" s="3">
        <v>1165.8</v>
      </c>
      <c r="I138" s="3">
        <v>1</v>
      </c>
      <c r="J138" s="3">
        <v>805.11</v>
      </c>
      <c r="K138" s="3">
        <v>810.8200000000001</v>
      </c>
    </row>
    <row r="139" ht="15" customHeight="1">
      <c r="A139" s="3">
        <v>519</v>
      </c>
      <c r="B139" s="3">
        <v>8</v>
      </c>
      <c r="C139" s="3">
        <v>0</v>
      </c>
      <c r="D139" s="3">
        <v>8</v>
      </c>
      <c r="E139" s="3">
        <v>8</v>
      </c>
      <c r="F139" s="3">
        <v>33</v>
      </c>
      <c r="G139" s="3">
        <v>1</v>
      </c>
      <c r="H139" s="3">
        <v>22</v>
      </c>
      <c r="I139" s="3">
        <v>1</v>
      </c>
      <c r="J139" s="3">
        <v>59.4</v>
      </c>
      <c r="K139" s="3">
        <v>59.4</v>
      </c>
    </row>
    <row r="140" ht="15" customHeight="1">
      <c r="A140" s="3">
        <v>471</v>
      </c>
      <c r="B140" s="3">
        <v>24</v>
      </c>
      <c r="C140" s="3">
        <v>0</v>
      </c>
      <c r="D140" s="3">
        <v>24</v>
      </c>
      <c r="E140" s="3">
        <v>24</v>
      </c>
      <c r="F140" s="3">
        <v>154.45</v>
      </c>
      <c r="G140" s="3">
        <v>1</v>
      </c>
      <c r="H140" s="3">
        <v>108</v>
      </c>
      <c r="I140" s="3">
        <v>3</v>
      </c>
      <c r="J140" t="s" s="4">
        <v>11</v>
      </c>
      <c r="K140" s="3">
        <v>216</v>
      </c>
    </row>
    <row r="141" ht="15" customHeight="1">
      <c r="A141" s="3">
        <v>473</v>
      </c>
      <c r="B141" s="3">
        <v>116</v>
      </c>
      <c r="C141" s="3">
        <v>0</v>
      </c>
      <c r="D141" s="3">
        <v>116</v>
      </c>
      <c r="E141" s="3">
        <v>114</v>
      </c>
      <c r="F141" s="3">
        <v>443.17</v>
      </c>
      <c r="G141" s="3">
        <v>1</v>
      </c>
      <c r="H141" s="3">
        <v>448.99</v>
      </c>
      <c r="I141" s="3">
        <v>3</v>
      </c>
      <c r="J141" t="s" s="4">
        <v>11</v>
      </c>
      <c r="K141" s="3">
        <v>963.3</v>
      </c>
    </row>
    <row r="142" ht="15" customHeight="1">
      <c r="A142" s="3">
        <v>509</v>
      </c>
      <c r="B142" s="3">
        <v>22</v>
      </c>
      <c r="C142" s="3">
        <v>0</v>
      </c>
      <c r="D142" s="3">
        <v>22</v>
      </c>
      <c r="E142" s="3">
        <v>19</v>
      </c>
      <c r="F142" s="3">
        <v>96.02</v>
      </c>
      <c r="G142" s="3">
        <v>2</v>
      </c>
      <c r="H142" s="3">
        <v>94.86</v>
      </c>
      <c r="I142" s="3">
        <v>3</v>
      </c>
      <c r="J142" t="s" s="4">
        <v>11</v>
      </c>
      <c r="K142" s="3">
        <v>171</v>
      </c>
    </row>
    <row r="143" ht="15" customHeight="1">
      <c r="A143" s="3">
        <v>510</v>
      </c>
      <c r="B143" s="3">
        <v>11</v>
      </c>
      <c r="C143" s="3">
        <v>0</v>
      </c>
      <c r="D143" s="3">
        <v>11</v>
      </c>
      <c r="E143" s="3">
        <v>11</v>
      </c>
      <c r="F143" s="3">
        <v>58.19</v>
      </c>
      <c r="G143" s="3">
        <v>2</v>
      </c>
      <c r="H143" s="3">
        <v>49.5</v>
      </c>
      <c r="I143" s="3">
        <v>1</v>
      </c>
      <c r="J143" t="s" s="4">
        <v>11</v>
      </c>
      <c r="K143" s="3">
        <v>99</v>
      </c>
    </row>
    <row r="144" ht="15" customHeight="1">
      <c r="A144" s="3">
        <v>486</v>
      </c>
      <c r="B144" s="3">
        <v>14</v>
      </c>
      <c r="C144" s="3">
        <v>0</v>
      </c>
      <c r="D144" s="3">
        <v>14</v>
      </c>
      <c r="E144" s="3">
        <v>14</v>
      </c>
      <c r="F144" s="3">
        <v>91.12</v>
      </c>
      <c r="G144" s="3">
        <v>2</v>
      </c>
      <c r="H144" s="3">
        <v>67</v>
      </c>
      <c r="I144" s="3">
        <v>1</v>
      </c>
      <c r="J144" s="3">
        <v>150</v>
      </c>
      <c r="K144" s="3">
        <v>126</v>
      </c>
    </row>
    <row r="145" ht="15" customHeight="1">
      <c r="A145" s="3">
        <v>487</v>
      </c>
      <c r="B145" s="3">
        <v>20</v>
      </c>
      <c r="C145" s="3">
        <v>9</v>
      </c>
      <c r="D145" s="3">
        <v>20</v>
      </c>
      <c r="E145" s="3">
        <v>20</v>
      </c>
      <c r="F145" s="3">
        <v>60</v>
      </c>
      <c r="G145" s="3">
        <v>2</v>
      </c>
      <c r="H145" s="3">
        <v>60</v>
      </c>
      <c r="I145" s="3">
        <v>3</v>
      </c>
      <c r="J145" t="s" s="4">
        <v>11</v>
      </c>
      <c r="K145" s="3">
        <v>133</v>
      </c>
    </row>
    <row r="146" ht="15" customHeight="1">
      <c r="A146" s="3">
        <v>480</v>
      </c>
      <c r="B146" s="3">
        <v>15</v>
      </c>
      <c r="C146" s="3">
        <v>3</v>
      </c>
      <c r="D146" s="3">
        <v>13</v>
      </c>
      <c r="E146" s="3">
        <v>13</v>
      </c>
      <c r="F146" s="3">
        <v>89.91</v>
      </c>
      <c r="G146" s="3">
        <v>1</v>
      </c>
      <c r="H146" s="3">
        <v>58.5</v>
      </c>
      <c r="I146" s="3">
        <v>2</v>
      </c>
      <c r="J146" s="3">
        <v>0</v>
      </c>
      <c r="K146" s="3">
        <v>113</v>
      </c>
    </row>
    <row r="147" ht="15" customHeight="1">
      <c r="A147" s="3">
        <v>469</v>
      </c>
      <c r="B147" s="3">
        <v>16</v>
      </c>
      <c r="C147" s="3">
        <v>1</v>
      </c>
      <c r="D147" s="3">
        <v>16</v>
      </c>
      <c r="E147" s="3">
        <v>13</v>
      </c>
      <c r="F147" s="3">
        <v>60.48</v>
      </c>
      <c r="G147" s="3">
        <v>2</v>
      </c>
      <c r="H147" s="3">
        <v>58.25</v>
      </c>
      <c r="I147" s="3">
        <v>2</v>
      </c>
      <c r="J147" s="3">
        <v>0</v>
      </c>
      <c r="K147" s="3">
        <v>137.6</v>
      </c>
    </row>
    <row r="148" ht="15" customHeight="1">
      <c r="A148" s="3">
        <v>469</v>
      </c>
      <c r="B148" s="3">
        <v>30</v>
      </c>
      <c r="C148" s="3">
        <v>0</v>
      </c>
      <c r="D148" s="3">
        <v>30</v>
      </c>
      <c r="E148" s="3">
        <v>30</v>
      </c>
      <c r="F148" s="3">
        <v>119.69</v>
      </c>
      <c r="G148" s="3">
        <v>2</v>
      </c>
      <c r="H148" s="3">
        <v>124.94</v>
      </c>
      <c r="I148" s="3">
        <v>2</v>
      </c>
      <c r="J148" s="3">
        <v>0</v>
      </c>
      <c r="K148" s="3">
        <v>256.2</v>
      </c>
    </row>
    <row r="149" ht="15" customHeight="1">
      <c r="A149" s="3">
        <v>276</v>
      </c>
      <c r="B149" s="3">
        <v>24</v>
      </c>
      <c r="C149" s="3">
        <v>0</v>
      </c>
      <c r="D149" s="3">
        <v>24</v>
      </c>
      <c r="E149" s="3">
        <v>24</v>
      </c>
      <c r="F149" s="3">
        <v>180</v>
      </c>
      <c r="G149" s="3">
        <v>2</v>
      </c>
      <c r="H149" s="3">
        <v>108</v>
      </c>
      <c r="I149" s="3">
        <v>1</v>
      </c>
      <c r="J149" t="s" s="4">
        <v>11</v>
      </c>
      <c r="K149" s="3">
        <v>216</v>
      </c>
    </row>
    <row r="150" ht="15" customHeight="1">
      <c r="A150" s="3">
        <v>348</v>
      </c>
      <c r="B150" s="3">
        <v>4</v>
      </c>
      <c r="C150" s="3">
        <v>0</v>
      </c>
      <c r="D150" s="3">
        <v>4</v>
      </c>
      <c r="E150" s="3">
        <v>4</v>
      </c>
      <c r="F150" s="3">
        <v>10.43</v>
      </c>
      <c r="G150" s="3">
        <v>1</v>
      </c>
      <c r="H150" s="3">
        <v>10.43</v>
      </c>
      <c r="I150" s="3">
        <v>3</v>
      </c>
      <c r="J150" s="3">
        <v>20</v>
      </c>
      <c r="K150" s="3">
        <v>22</v>
      </c>
    </row>
    <row r="151" ht="15" customHeight="1">
      <c r="A151" s="3">
        <v>225</v>
      </c>
      <c r="B151" s="3">
        <v>12</v>
      </c>
      <c r="C151" s="3">
        <v>0</v>
      </c>
      <c r="D151" s="3">
        <v>12</v>
      </c>
      <c r="E151" s="3">
        <v>12</v>
      </c>
      <c r="F151" s="3">
        <v>54</v>
      </c>
      <c r="G151" s="3">
        <v>2</v>
      </c>
      <c r="H151" s="3">
        <v>54.15</v>
      </c>
      <c r="I151" s="3">
        <v>1</v>
      </c>
      <c r="J151" s="3">
        <v>108</v>
      </c>
      <c r="K151" s="3">
        <v>108</v>
      </c>
    </row>
    <row r="152" ht="15" customHeight="1">
      <c r="A152" s="3">
        <v>466</v>
      </c>
      <c r="B152" s="3">
        <v>73</v>
      </c>
      <c r="C152" s="3">
        <v>17</v>
      </c>
      <c r="D152" s="3">
        <v>73</v>
      </c>
      <c r="E152" s="3">
        <v>73</v>
      </c>
      <c r="F152" s="3">
        <v>279.17</v>
      </c>
      <c r="G152" s="3">
        <v>2</v>
      </c>
      <c r="H152" s="3">
        <v>175.53</v>
      </c>
      <c r="I152" s="3">
        <v>2</v>
      </c>
      <c r="J152" s="3">
        <v>0</v>
      </c>
      <c r="K152" s="3">
        <v>657</v>
      </c>
    </row>
    <row r="153" ht="15" customHeight="1">
      <c r="A153" s="3">
        <v>466</v>
      </c>
      <c r="B153" s="3">
        <v>39</v>
      </c>
      <c r="C153" s="3">
        <v>0</v>
      </c>
      <c r="D153" s="3">
        <v>39</v>
      </c>
      <c r="E153" s="3">
        <v>39</v>
      </c>
      <c r="F153" s="3">
        <v>197.68</v>
      </c>
      <c r="G153" s="3">
        <v>2</v>
      </c>
      <c r="H153" s="3">
        <v>175.53</v>
      </c>
      <c r="I153" s="3">
        <v>3</v>
      </c>
      <c r="J153" s="3">
        <v>0</v>
      </c>
      <c r="K153" s="3">
        <v>351</v>
      </c>
    </row>
    <row r="154" ht="15" customHeight="1">
      <c r="A154" s="3">
        <v>512</v>
      </c>
      <c r="B154" s="3">
        <v>117</v>
      </c>
      <c r="C154" s="3">
        <v>0</v>
      </c>
      <c r="D154" s="3">
        <v>117</v>
      </c>
      <c r="E154" s="3">
        <v>117</v>
      </c>
      <c r="F154" s="3">
        <v>1243.25</v>
      </c>
      <c r="G154" s="3">
        <v>2</v>
      </c>
      <c r="H154" s="3">
        <v>526.5</v>
      </c>
      <c r="I154" s="3">
        <v>1</v>
      </c>
      <c r="J154" s="3">
        <v>877.5</v>
      </c>
      <c r="K154" s="3">
        <v>877.5</v>
      </c>
    </row>
    <row r="155" ht="15" customHeight="1">
      <c r="A155" s="3">
        <v>511</v>
      </c>
      <c r="B155" s="3">
        <v>122</v>
      </c>
      <c r="C155" s="3">
        <v>3</v>
      </c>
      <c r="D155" s="3">
        <v>122</v>
      </c>
      <c r="E155" s="3">
        <v>122</v>
      </c>
      <c r="F155" s="3">
        <v>1096.65</v>
      </c>
      <c r="G155" s="3">
        <v>2</v>
      </c>
      <c r="H155" s="3">
        <v>549</v>
      </c>
      <c r="I155" s="3">
        <v>1</v>
      </c>
      <c r="J155" s="3">
        <v>1048.3</v>
      </c>
      <c r="K155" s="3">
        <v>1048.3</v>
      </c>
    </row>
    <row r="156" ht="15" customHeight="1">
      <c r="A156" s="3">
        <v>489</v>
      </c>
      <c r="B156" s="3">
        <v>16</v>
      </c>
      <c r="C156" s="3">
        <v>2</v>
      </c>
      <c r="D156" s="3">
        <v>16</v>
      </c>
      <c r="E156" s="3">
        <v>16</v>
      </c>
      <c r="F156" s="3">
        <v>175.34</v>
      </c>
      <c r="G156" s="3">
        <v>2</v>
      </c>
      <c r="H156" s="3">
        <v>72</v>
      </c>
      <c r="I156" s="3">
        <v>2</v>
      </c>
      <c r="J156" s="3">
        <v>0</v>
      </c>
      <c r="K156" s="3">
        <v>144</v>
      </c>
    </row>
    <row r="157" ht="15" customHeight="1">
      <c r="A157" s="3">
        <v>489</v>
      </c>
      <c r="B157" s="3">
        <v>11</v>
      </c>
      <c r="C157" s="3">
        <v>0</v>
      </c>
      <c r="D157" s="3">
        <v>11</v>
      </c>
      <c r="E157" s="3">
        <v>11</v>
      </c>
      <c r="F157" s="3">
        <v>136.78</v>
      </c>
      <c r="G157" s="3">
        <v>2</v>
      </c>
      <c r="H157" s="3">
        <v>49.5</v>
      </c>
      <c r="I157" s="3">
        <v>2</v>
      </c>
      <c r="J157" s="3">
        <v>0</v>
      </c>
      <c r="K157" s="3">
        <v>99</v>
      </c>
    </row>
    <row r="158" ht="15" customHeight="1">
      <c r="A158" s="3">
        <v>577</v>
      </c>
      <c r="B158" s="3">
        <v>14</v>
      </c>
      <c r="C158" s="3">
        <v>0</v>
      </c>
      <c r="D158" s="3">
        <v>14</v>
      </c>
      <c r="E158" s="3">
        <v>14</v>
      </c>
      <c r="F158" s="3">
        <v>62</v>
      </c>
      <c r="G158" s="3">
        <v>1</v>
      </c>
      <c r="H158" s="3">
        <v>62</v>
      </c>
      <c r="I158" s="3">
        <v>1</v>
      </c>
      <c r="J158" s="3">
        <v>125</v>
      </c>
      <c r="K158" s="3">
        <v>123.2</v>
      </c>
    </row>
    <row r="159" ht="15" customHeight="1">
      <c r="A159" s="3">
        <v>577</v>
      </c>
      <c r="B159" s="3">
        <v>74</v>
      </c>
      <c r="C159" s="3">
        <v>0</v>
      </c>
      <c r="D159" s="3">
        <v>62</v>
      </c>
      <c r="E159" s="3">
        <v>62</v>
      </c>
      <c r="F159" s="3">
        <v>382.32</v>
      </c>
      <c r="G159" s="3">
        <v>2</v>
      </c>
      <c r="H159" s="3">
        <v>279</v>
      </c>
      <c r="I159" s="3">
        <v>4</v>
      </c>
      <c r="J159" s="3">
        <v>0</v>
      </c>
      <c r="K159" s="3">
        <v>558</v>
      </c>
    </row>
    <row r="160" ht="15" customHeight="1">
      <c r="A160" s="3">
        <v>577</v>
      </c>
      <c r="B160" s="3">
        <v>30</v>
      </c>
      <c r="C160" s="3">
        <v>0</v>
      </c>
      <c r="D160" s="3">
        <v>30</v>
      </c>
      <c r="E160" s="3">
        <v>30</v>
      </c>
      <c r="F160" s="3">
        <v>124.49</v>
      </c>
      <c r="G160" s="3">
        <v>2</v>
      </c>
      <c r="H160" s="3">
        <v>68.5</v>
      </c>
      <c r="I160" s="3">
        <v>1</v>
      </c>
      <c r="J160" s="3">
        <v>0</v>
      </c>
      <c r="K160" s="3">
        <v>135</v>
      </c>
    </row>
    <row r="161" ht="15" customHeight="1">
      <c r="A161" s="3">
        <v>85</v>
      </c>
      <c r="B161" s="3">
        <v>7</v>
      </c>
      <c r="C161" s="3">
        <v>0</v>
      </c>
      <c r="D161" s="3">
        <v>7</v>
      </c>
      <c r="E161" s="3">
        <v>7</v>
      </c>
      <c r="F161" s="3">
        <v>23</v>
      </c>
      <c r="G161" s="3">
        <v>2</v>
      </c>
      <c r="H161" s="3">
        <v>23</v>
      </c>
      <c r="I161" s="3">
        <v>2</v>
      </c>
      <c r="J161" s="3">
        <v>0</v>
      </c>
      <c r="K161" s="3">
        <v>55.3</v>
      </c>
    </row>
    <row r="162" ht="15" customHeight="1">
      <c r="A162" s="3">
        <v>115</v>
      </c>
      <c r="B162" s="3">
        <v>18</v>
      </c>
      <c r="C162" s="3">
        <v>5</v>
      </c>
      <c r="D162" s="3">
        <v>16</v>
      </c>
      <c r="E162" s="3">
        <v>16</v>
      </c>
      <c r="F162" s="3">
        <v>110</v>
      </c>
      <c r="G162" s="3">
        <v>2</v>
      </c>
      <c r="H162" s="3">
        <v>72</v>
      </c>
      <c r="I162" s="3">
        <v>2</v>
      </c>
      <c r="J162" s="3">
        <v>0</v>
      </c>
      <c r="K162" s="3">
        <v>144</v>
      </c>
    </row>
    <row r="163" ht="15" customHeight="1">
      <c r="A163" s="3">
        <v>124</v>
      </c>
      <c r="B163" s="3">
        <v>17</v>
      </c>
      <c r="C163" s="3">
        <v>0</v>
      </c>
      <c r="D163" s="3">
        <v>17</v>
      </c>
      <c r="E163" s="3">
        <v>17</v>
      </c>
      <c r="F163" s="3">
        <v>167.23</v>
      </c>
      <c r="G163" s="3">
        <v>2</v>
      </c>
      <c r="H163" s="3">
        <v>76.5</v>
      </c>
      <c r="I163" s="3">
        <v>1</v>
      </c>
      <c r="J163" s="3">
        <v>171</v>
      </c>
      <c r="K163" s="3">
        <v>153</v>
      </c>
    </row>
    <row r="164" ht="15" customHeight="1">
      <c r="A164" s="3">
        <v>155</v>
      </c>
      <c r="B164" s="3">
        <v>6</v>
      </c>
      <c r="C164" s="3">
        <v>0</v>
      </c>
      <c r="D164" s="3">
        <v>5</v>
      </c>
      <c r="E164" s="3">
        <v>5</v>
      </c>
      <c r="F164" s="3">
        <v>39.59</v>
      </c>
      <c r="G164" s="3">
        <v>1</v>
      </c>
      <c r="H164" s="3">
        <v>22.5</v>
      </c>
      <c r="I164" s="3">
        <v>1</v>
      </c>
      <c r="J164" s="3">
        <v>30</v>
      </c>
      <c r="K164" s="3">
        <v>30</v>
      </c>
    </row>
    <row r="165" ht="15" customHeight="1">
      <c r="A165" s="3">
        <v>181</v>
      </c>
      <c r="B165" s="3">
        <v>40</v>
      </c>
      <c r="C165" s="3">
        <v>0</v>
      </c>
      <c r="D165" s="3">
        <v>39</v>
      </c>
      <c r="E165" s="3">
        <v>39</v>
      </c>
      <c r="F165" s="3">
        <v>254.69</v>
      </c>
      <c r="G165" s="3">
        <v>1</v>
      </c>
      <c r="H165" s="3">
        <v>175.5</v>
      </c>
      <c r="I165" s="3">
        <v>2</v>
      </c>
      <c r="J165" s="3">
        <v>0</v>
      </c>
      <c r="K165" s="3">
        <v>351</v>
      </c>
    </row>
    <row r="166" ht="15" customHeight="1">
      <c r="A166" s="3">
        <v>28</v>
      </c>
      <c r="B166" s="3">
        <v>23</v>
      </c>
      <c r="C166" s="3">
        <v>0</v>
      </c>
      <c r="D166" s="3">
        <v>22</v>
      </c>
      <c r="E166" s="3">
        <v>22</v>
      </c>
      <c r="F166" s="3">
        <v>175.5</v>
      </c>
      <c r="G166" s="3">
        <v>2</v>
      </c>
      <c r="H166" s="3">
        <v>110</v>
      </c>
      <c r="I166" s="3">
        <v>2</v>
      </c>
      <c r="J166" s="3">
        <v>0</v>
      </c>
      <c r="K166" s="3">
        <v>198</v>
      </c>
    </row>
    <row r="167" ht="15" customHeight="1">
      <c r="A167" s="3">
        <v>10</v>
      </c>
      <c r="B167" s="3">
        <v>14</v>
      </c>
      <c r="C167" s="3">
        <v>0</v>
      </c>
      <c r="D167" s="3">
        <v>14</v>
      </c>
      <c r="E167" s="3">
        <v>14</v>
      </c>
      <c r="F167" s="3">
        <v>141.6</v>
      </c>
      <c r="G167" s="3">
        <v>2</v>
      </c>
      <c r="H167" s="3">
        <v>63</v>
      </c>
      <c r="I167" s="3">
        <v>4</v>
      </c>
      <c r="J167" t="s" s="4">
        <v>11</v>
      </c>
      <c r="K167" s="3">
        <v>126</v>
      </c>
    </row>
    <row r="168" ht="15" customHeight="1">
      <c r="A168" s="3">
        <v>91</v>
      </c>
      <c r="B168" s="3">
        <v>7</v>
      </c>
      <c r="C168" s="3">
        <v>2</v>
      </c>
      <c r="D168" s="3">
        <v>7</v>
      </c>
      <c r="E168" s="3">
        <v>7</v>
      </c>
      <c r="F168" t="s" s="4">
        <v>11</v>
      </c>
      <c r="G168" s="3">
        <v>3</v>
      </c>
      <c r="H168" s="3">
        <v>31.5</v>
      </c>
      <c r="I168" s="3">
        <v>2</v>
      </c>
      <c r="J168" s="3">
        <v>0</v>
      </c>
      <c r="K168" s="3">
        <v>63</v>
      </c>
    </row>
    <row r="169" ht="15" customHeight="1">
      <c r="A169" s="3">
        <v>84</v>
      </c>
      <c r="B169" s="3">
        <v>12</v>
      </c>
      <c r="C169" s="3">
        <v>0</v>
      </c>
      <c r="D169" s="3">
        <v>12</v>
      </c>
      <c r="E169" s="3">
        <v>12</v>
      </c>
      <c r="F169" s="3">
        <v>60</v>
      </c>
      <c r="G169" s="3">
        <v>2</v>
      </c>
      <c r="H169" s="3">
        <v>54</v>
      </c>
      <c r="I169" s="3">
        <v>2</v>
      </c>
      <c r="J169" s="3">
        <v>0</v>
      </c>
      <c r="K169" s="3">
        <v>108</v>
      </c>
    </row>
    <row r="170" ht="15" customHeight="1">
      <c r="A170" s="3">
        <v>75</v>
      </c>
      <c r="B170" s="3">
        <v>9</v>
      </c>
      <c r="C170" s="3">
        <v>0</v>
      </c>
      <c r="D170" s="3">
        <v>9</v>
      </c>
      <c r="E170" s="3">
        <v>9</v>
      </c>
      <c r="F170" s="3">
        <v>183.28</v>
      </c>
      <c r="G170" s="3">
        <v>3</v>
      </c>
      <c r="H170" s="3">
        <v>40.5</v>
      </c>
      <c r="I170" s="3">
        <v>1</v>
      </c>
      <c r="J170" s="3">
        <v>40</v>
      </c>
      <c r="K170" s="3">
        <v>40</v>
      </c>
    </row>
    <row r="171" ht="15" customHeight="1">
      <c r="A171" s="3">
        <v>47</v>
      </c>
      <c r="B171" s="3">
        <v>22</v>
      </c>
      <c r="C171" s="3">
        <v>0</v>
      </c>
      <c r="D171" s="3">
        <v>22</v>
      </c>
      <c r="E171" s="3">
        <v>21</v>
      </c>
      <c r="F171" s="3">
        <v>46.62</v>
      </c>
      <c r="G171" s="3">
        <v>1</v>
      </c>
      <c r="H171" s="3">
        <v>46.62</v>
      </c>
      <c r="I171" s="3">
        <v>2</v>
      </c>
      <c r="J171" s="3">
        <v>0</v>
      </c>
      <c r="K171" s="3">
        <v>166.95</v>
      </c>
    </row>
    <row r="172" ht="15" customHeight="1">
      <c r="A172" s="3">
        <v>460</v>
      </c>
      <c r="B172" s="3">
        <v>150</v>
      </c>
      <c r="C172" s="3">
        <v>0</v>
      </c>
      <c r="D172" s="3">
        <v>150</v>
      </c>
      <c r="E172" s="3">
        <v>138</v>
      </c>
      <c r="F172" s="3">
        <v>541.05</v>
      </c>
      <c r="G172" s="3">
        <v>2</v>
      </c>
      <c r="H172" s="3">
        <v>588</v>
      </c>
      <c r="I172" s="3">
        <v>3</v>
      </c>
      <c r="J172" s="3">
        <v>0</v>
      </c>
      <c r="K172" s="3">
        <v>1212.3</v>
      </c>
    </row>
    <row r="173" ht="15" customHeight="1">
      <c r="A173" s="3">
        <v>461</v>
      </c>
      <c r="B173" s="3">
        <v>134</v>
      </c>
      <c r="C173" s="3">
        <v>0</v>
      </c>
      <c r="D173" s="3">
        <v>134</v>
      </c>
      <c r="E173" s="3">
        <v>134</v>
      </c>
      <c r="F173" s="3">
        <v>660.3</v>
      </c>
      <c r="G173" s="3">
        <v>1</v>
      </c>
      <c r="H173" s="3">
        <v>660.3</v>
      </c>
      <c r="I173" s="3">
        <v>1</v>
      </c>
      <c r="J173" s="3">
        <v>946.04</v>
      </c>
      <c r="K173" s="3">
        <v>1206</v>
      </c>
    </row>
    <row r="174" ht="15" customHeight="1">
      <c r="A174" s="3">
        <v>462</v>
      </c>
      <c r="B174" s="3">
        <v>33</v>
      </c>
      <c r="C174" s="3">
        <v>0</v>
      </c>
      <c r="D174" s="3">
        <v>33</v>
      </c>
      <c r="E174" s="3">
        <v>23</v>
      </c>
      <c r="F174" s="3">
        <v>150</v>
      </c>
      <c r="G174" s="3">
        <v>2</v>
      </c>
      <c r="H174" s="3">
        <v>163</v>
      </c>
      <c r="I174" s="3">
        <v>1</v>
      </c>
      <c r="J174" t="s" s="4">
        <v>11</v>
      </c>
      <c r="K174" s="3">
        <v>190.12</v>
      </c>
    </row>
    <row r="175" ht="15" customHeight="1">
      <c r="A175" s="3">
        <v>463</v>
      </c>
      <c r="B175" s="3">
        <v>249</v>
      </c>
      <c r="C175" s="3">
        <v>2</v>
      </c>
      <c r="D175" s="3">
        <v>249</v>
      </c>
      <c r="E175" s="3">
        <v>246</v>
      </c>
      <c r="F175" s="3">
        <v>1081.14</v>
      </c>
      <c r="G175" s="3">
        <v>1</v>
      </c>
      <c r="H175" s="3">
        <v>1042.09</v>
      </c>
      <c r="I175" s="3">
        <v>3</v>
      </c>
      <c r="J175" s="3">
        <v>0</v>
      </c>
      <c r="K175" s="3">
        <v>2156.19</v>
      </c>
    </row>
    <row r="176" ht="15" customHeight="1">
      <c r="A176" s="3">
        <v>463</v>
      </c>
      <c r="B176" s="3">
        <v>17</v>
      </c>
      <c r="C176" s="3">
        <v>0</v>
      </c>
      <c r="D176" s="3">
        <v>17</v>
      </c>
      <c r="E176" s="3">
        <v>17</v>
      </c>
      <c r="F176" s="3">
        <v>77</v>
      </c>
      <c r="G176" s="3">
        <v>2</v>
      </c>
      <c r="H176" s="3">
        <v>76.5</v>
      </c>
      <c r="I176" s="3">
        <v>3</v>
      </c>
      <c r="J176" s="3">
        <v>0</v>
      </c>
      <c r="K176" s="3">
        <v>149</v>
      </c>
    </row>
    <row r="177" ht="15" customHeight="1">
      <c r="A177" s="3">
        <v>497</v>
      </c>
      <c r="B177" s="3">
        <v>32</v>
      </c>
      <c r="C177" s="3">
        <v>6</v>
      </c>
      <c r="D177" s="3">
        <v>32</v>
      </c>
      <c r="E177" s="3">
        <v>31</v>
      </c>
      <c r="F177" s="3">
        <v>304.32</v>
      </c>
      <c r="G177" s="3">
        <v>1</v>
      </c>
      <c r="H177" s="3">
        <v>298.93</v>
      </c>
      <c r="I177" s="3">
        <v>1</v>
      </c>
      <c r="J177" s="3">
        <v>251.12</v>
      </c>
      <c r="K177" s="3">
        <v>279</v>
      </c>
    </row>
    <row r="178" ht="15" customHeight="1">
      <c r="A178" s="3">
        <v>498</v>
      </c>
      <c r="B178" s="3">
        <v>4</v>
      </c>
      <c r="C178" s="3">
        <v>0</v>
      </c>
      <c r="D178" s="3">
        <v>4</v>
      </c>
      <c r="E178" s="3">
        <v>4</v>
      </c>
      <c r="F178" s="3">
        <v>77.90000000000001</v>
      </c>
      <c r="G178" s="3">
        <v>1</v>
      </c>
      <c r="H178" s="3">
        <v>64.95</v>
      </c>
      <c r="I178" s="3">
        <v>1</v>
      </c>
      <c r="J178" s="3">
        <v>40</v>
      </c>
      <c r="K178" s="3">
        <v>36</v>
      </c>
    </row>
    <row r="179" ht="15" customHeight="1">
      <c r="A179" s="3">
        <v>499</v>
      </c>
      <c r="B179" s="3">
        <v>25</v>
      </c>
      <c r="C179" s="3">
        <v>0</v>
      </c>
      <c r="D179" s="3">
        <v>25</v>
      </c>
      <c r="E179" s="3">
        <v>22</v>
      </c>
      <c r="F179" s="3">
        <v>99</v>
      </c>
      <c r="G179" s="3">
        <v>1</v>
      </c>
      <c r="H179" s="3">
        <v>99</v>
      </c>
      <c r="I179" s="3">
        <v>2</v>
      </c>
      <c r="J179" s="3">
        <v>0</v>
      </c>
      <c r="K179" s="3">
        <v>198</v>
      </c>
    </row>
    <row r="180" ht="15" customHeight="1">
      <c r="A180" s="3">
        <v>472</v>
      </c>
      <c r="B180" s="3">
        <v>22</v>
      </c>
      <c r="C180" s="3">
        <v>0</v>
      </c>
      <c r="D180" s="3">
        <v>22</v>
      </c>
      <c r="E180" s="3">
        <v>22</v>
      </c>
      <c r="F180" s="3">
        <v>53.44</v>
      </c>
      <c r="G180" s="3">
        <v>1</v>
      </c>
      <c r="H180" s="3">
        <v>66.15000000000001</v>
      </c>
      <c r="I180" s="3">
        <v>3</v>
      </c>
      <c r="J180" s="3">
        <v>0</v>
      </c>
      <c r="K180" s="3">
        <v>168.3</v>
      </c>
    </row>
    <row r="181" ht="15" customHeight="1">
      <c r="A181" s="3">
        <v>500</v>
      </c>
      <c r="B181" s="3">
        <v>13</v>
      </c>
      <c r="C181" s="3">
        <v>0</v>
      </c>
      <c r="D181" s="3">
        <v>13</v>
      </c>
      <c r="E181" s="3">
        <v>13</v>
      </c>
      <c r="F181" s="3">
        <v>54.95</v>
      </c>
      <c r="G181" s="3">
        <v>1</v>
      </c>
      <c r="H181" s="3">
        <v>54.95</v>
      </c>
      <c r="I181" s="3">
        <v>1</v>
      </c>
      <c r="J181" s="3">
        <v>100</v>
      </c>
      <c r="K181" s="3">
        <v>100</v>
      </c>
    </row>
    <row r="182" ht="15" customHeight="1">
      <c r="A182" s="3">
        <v>501</v>
      </c>
      <c r="B182" s="3">
        <v>63</v>
      </c>
      <c r="C182" s="3">
        <v>2</v>
      </c>
      <c r="D182" s="3">
        <v>63</v>
      </c>
      <c r="E182" s="3">
        <v>63</v>
      </c>
      <c r="F182" s="3">
        <v>302.58</v>
      </c>
      <c r="G182" s="3">
        <v>1</v>
      </c>
      <c r="H182" s="3">
        <v>276.31</v>
      </c>
      <c r="I182" s="3">
        <v>3</v>
      </c>
      <c r="J182" s="3">
        <v>0</v>
      </c>
      <c r="K182" s="3">
        <v>567</v>
      </c>
    </row>
    <row r="183" ht="15" customHeight="1">
      <c r="A183" s="3">
        <v>501</v>
      </c>
      <c r="B183" s="3">
        <v>9</v>
      </c>
      <c r="C183" s="3">
        <v>0</v>
      </c>
      <c r="D183" s="3">
        <v>9</v>
      </c>
      <c r="E183" s="3">
        <v>9</v>
      </c>
      <c r="F183" s="3">
        <v>46.78</v>
      </c>
      <c r="G183" s="3">
        <v>1</v>
      </c>
      <c r="H183" s="3">
        <v>42.85</v>
      </c>
      <c r="I183" s="3">
        <v>3</v>
      </c>
      <c r="J183" s="3">
        <v>0</v>
      </c>
      <c r="K183" s="3">
        <v>81</v>
      </c>
    </row>
    <row r="184" ht="15" customHeight="1">
      <c r="A184" s="3">
        <v>502</v>
      </c>
      <c r="B184" s="3">
        <v>36</v>
      </c>
      <c r="C184" s="3">
        <v>0</v>
      </c>
      <c r="D184" s="3">
        <v>36</v>
      </c>
      <c r="E184" s="3">
        <v>36</v>
      </c>
      <c r="F184" s="3">
        <v>112.66</v>
      </c>
      <c r="G184" s="3">
        <v>2</v>
      </c>
      <c r="H184" s="3">
        <v>91.09</v>
      </c>
      <c r="I184" s="3">
        <v>1</v>
      </c>
      <c r="J184" t="s" s="4">
        <v>11</v>
      </c>
      <c r="K184" s="3">
        <v>216</v>
      </c>
    </row>
    <row r="185" ht="15" customHeight="1">
      <c r="A185" s="3">
        <v>502</v>
      </c>
      <c r="B185" s="3">
        <v>38</v>
      </c>
      <c r="C185" s="3">
        <v>0</v>
      </c>
      <c r="D185" s="3">
        <v>38</v>
      </c>
      <c r="E185" s="3">
        <v>38</v>
      </c>
      <c r="F185" s="3">
        <v>57</v>
      </c>
      <c r="G185" s="3">
        <v>2</v>
      </c>
      <c r="H185" s="3">
        <v>91.09</v>
      </c>
      <c r="I185" s="3">
        <v>1</v>
      </c>
      <c r="J185" s="3">
        <v>187.53</v>
      </c>
      <c r="K185" s="3">
        <v>202.16</v>
      </c>
    </row>
    <row r="186" ht="15" customHeight="1">
      <c r="A186" s="3">
        <v>454</v>
      </c>
      <c r="B186" s="3">
        <v>23</v>
      </c>
      <c r="C186" s="3">
        <v>0</v>
      </c>
      <c r="D186" s="3">
        <v>23</v>
      </c>
      <c r="E186" s="3">
        <v>16</v>
      </c>
      <c r="F186" s="3">
        <v>88.58</v>
      </c>
      <c r="G186" s="3">
        <v>2</v>
      </c>
      <c r="H186" s="3">
        <v>72</v>
      </c>
      <c r="I186" s="3">
        <v>1</v>
      </c>
      <c r="J186" t="s" s="4">
        <v>11</v>
      </c>
      <c r="K186" s="3">
        <v>144</v>
      </c>
    </row>
    <row r="187" ht="15" customHeight="1">
      <c r="A187" s="3">
        <v>454</v>
      </c>
      <c r="B187" s="3">
        <v>22</v>
      </c>
      <c r="C187" s="3">
        <v>0</v>
      </c>
      <c r="D187" s="3">
        <v>22</v>
      </c>
      <c r="E187" s="3">
        <v>20</v>
      </c>
      <c r="F187" s="3">
        <v>74.58</v>
      </c>
      <c r="G187" s="3">
        <v>2</v>
      </c>
      <c r="H187" s="3">
        <v>66.77</v>
      </c>
      <c r="I187" s="3">
        <v>1</v>
      </c>
      <c r="J187" t="s" s="4">
        <v>11</v>
      </c>
      <c r="K187" s="3">
        <v>153.6</v>
      </c>
    </row>
    <row r="188" ht="15" customHeight="1">
      <c r="A188" s="5">
        <v>452</v>
      </c>
      <c r="B188" s="5">
        <v>14</v>
      </c>
      <c r="C188" s="5">
        <v>0</v>
      </c>
      <c r="D188" s="5">
        <v>14</v>
      </c>
      <c r="E188" s="5">
        <v>14</v>
      </c>
      <c r="F188" s="5">
        <v>172.92</v>
      </c>
      <c r="G188" s="5">
        <v>3</v>
      </c>
      <c r="H188" s="5">
        <v>172.92</v>
      </c>
      <c r="I188" t="s" s="6">
        <v>13</v>
      </c>
      <c r="J188" s="5">
        <v>167</v>
      </c>
      <c r="K188" s="5">
        <v>126</v>
      </c>
    </row>
    <row r="189" ht="15" customHeight="1">
      <c r="A189" s="5">
        <v>502</v>
      </c>
      <c r="B189" s="5">
        <v>30</v>
      </c>
      <c r="C189" s="5">
        <v>0</v>
      </c>
      <c r="D189" s="5">
        <v>30</v>
      </c>
      <c r="E189" s="5">
        <v>30</v>
      </c>
      <c r="F189" s="5">
        <v>114.06</v>
      </c>
      <c r="G189" s="5">
        <v>1</v>
      </c>
      <c r="H189" s="5">
        <v>90.88</v>
      </c>
      <c r="I189" t="s" s="6">
        <v>13</v>
      </c>
      <c r="J189" t="s" s="6">
        <v>11</v>
      </c>
      <c r="K189" s="5">
        <v>6.5</v>
      </c>
    </row>
    <row r="190" ht="15" customHeight="1">
      <c r="A190" s="5">
        <v>502</v>
      </c>
      <c r="B190" s="5">
        <v>37</v>
      </c>
      <c r="C190" s="5">
        <v>0</v>
      </c>
      <c r="D190" s="5">
        <v>37</v>
      </c>
      <c r="E190" s="5">
        <v>37</v>
      </c>
      <c r="F190" s="5">
        <v>115.4</v>
      </c>
      <c r="G190" s="5">
        <v>1</v>
      </c>
      <c r="H190" s="5">
        <v>90.88</v>
      </c>
      <c r="I190" t="s" s="6">
        <v>13</v>
      </c>
      <c r="J190" t="s" s="6">
        <v>11</v>
      </c>
      <c r="K190" s="5">
        <v>5.62</v>
      </c>
    </row>
    <row r="191" ht="15" customHeight="1">
      <c r="A191" s="5">
        <v>482</v>
      </c>
      <c r="B191" s="5">
        <v>5</v>
      </c>
      <c r="C191" s="5">
        <v>0</v>
      </c>
      <c r="D191" s="5">
        <v>5</v>
      </c>
      <c r="E191" s="5">
        <v>5</v>
      </c>
      <c r="F191" s="5">
        <v>72.5</v>
      </c>
      <c r="G191" s="5">
        <v>2</v>
      </c>
      <c r="H191" s="5">
        <v>22.5</v>
      </c>
      <c r="I191" t="s" s="6">
        <v>13</v>
      </c>
      <c r="J191" t="s" s="6">
        <v>11</v>
      </c>
      <c r="K191" s="5">
        <v>8.6</v>
      </c>
    </row>
    <row r="192" ht="15" customHeight="1">
      <c r="A192" s="5">
        <v>483</v>
      </c>
      <c r="B192" s="5">
        <v>750</v>
      </c>
      <c r="C192" s="5">
        <v>31</v>
      </c>
      <c r="D192" s="5">
        <v>750</v>
      </c>
      <c r="E192" s="5">
        <v>731</v>
      </c>
      <c r="F192" s="5">
        <v>4042</v>
      </c>
      <c r="G192" s="5">
        <v>1</v>
      </c>
      <c r="H192" s="5">
        <v>3256.95</v>
      </c>
      <c r="I192" t="s" s="6">
        <v>13</v>
      </c>
      <c r="J192" t="s" s="6">
        <v>11</v>
      </c>
      <c r="K192" s="5">
        <v>6579</v>
      </c>
    </row>
    <row r="193" ht="15" customHeight="1">
      <c r="A193" s="5">
        <v>484</v>
      </c>
      <c r="B193" s="5">
        <v>76</v>
      </c>
      <c r="C193" s="5">
        <v>3</v>
      </c>
      <c r="D193" s="5">
        <v>76</v>
      </c>
      <c r="E193" s="5">
        <v>72</v>
      </c>
      <c r="F193" s="5">
        <v>324</v>
      </c>
      <c r="G193" s="5">
        <v>1</v>
      </c>
      <c r="H193" s="5">
        <v>323.94</v>
      </c>
      <c r="I193" t="s" s="6">
        <v>14</v>
      </c>
      <c r="J193" s="5">
        <v>0</v>
      </c>
      <c r="K193" s="5">
        <v>648</v>
      </c>
    </row>
    <row r="194" ht="15" customHeight="1">
      <c r="A194" s="5">
        <v>485</v>
      </c>
      <c r="B194" s="5">
        <v>66</v>
      </c>
      <c r="C194" s="5">
        <v>0</v>
      </c>
      <c r="D194" s="5">
        <v>66</v>
      </c>
      <c r="E194" s="5">
        <v>66</v>
      </c>
      <c r="F194" s="5">
        <v>637.54</v>
      </c>
      <c r="G194" s="5">
        <v>1</v>
      </c>
      <c r="H194" s="5">
        <v>297.87</v>
      </c>
      <c r="I194" t="s" s="6">
        <v>13</v>
      </c>
      <c r="J194" s="5">
        <v>7.77</v>
      </c>
      <c r="K194" s="5">
        <v>7.77</v>
      </c>
    </row>
    <row r="195" ht="15" customHeight="1">
      <c r="A195" s="5">
        <v>487</v>
      </c>
      <c r="B195" s="5">
        <v>21</v>
      </c>
      <c r="C195" s="5">
        <v>0</v>
      </c>
      <c r="D195" s="5">
        <v>21</v>
      </c>
      <c r="E195" s="5">
        <v>21</v>
      </c>
      <c r="F195" s="5">
        <v>60.02</v>
      </c>
      <c r="G195" s="5">
        <v>1</v>
      </c>
      <c r="H195" s="5">
        <v>60.02</v>
      </c>
      <c r="I195" t="s" s="6">
        <v>15</v>
      </c>
      <c r="J195" s="5">
        <v>0</v>
      </c>
      <c r="K195" s="5">
        <v>7.52</v>
      </c>
    </row>
    <row r="196" ht="15" customHeight="1">
      <c r="A196" s="5">
        <v>488</v>
      </c>
      <c r="B196" s="5">
        <v>11</v>
      </c>
      <c r="C196" s="5">
        <v>0</v>
      </c>
      <c r="D196" s="5">
        <v>11</v>
      </c>
      <c r="E196" s="5">
        <v>20</v>
      </c>
      <c r="F196" s="5">
        <v>227.27</v>
      </c>
      <c r="G196" s="5">
        <v>1</v>
      </c>
      <c r="H196" s="5">
        <v>90</v>
      </c>
      <c r="I196" t="s" s="6">
        <v>14</v>
      </c>
      <c r="J196" s="5">
        <v>0</v>
      </c>
      <c r="K196" s="5">
        <v>180</v>
      </c>
    </row>
    <row r="197" ht="15" customHeight="1">
      <c r="A197" s="5">
        <v>490</v>
      </c>
      <c r="B197" s="5">
        <v>74</v>
      </c>
      <c r="C197" s="5">
        <v>0</v>
      </c>
      <c r="D197" s="5">
        <v>74</v>
      </c>
      <c r="E197" s="5">
        <v>74</v>
      </c>
      <c r="F197" t="s" s="6">
        <v>16</v>
      </c>
      <c r="G197" s="5">
        <v>3</v>
      </c>
      <c r="H197" s="5">
        <v>346.08</v>
      </c>
      <c r="I197" t="s" s="6">
        <v>13</v>
      </c>
      <c r="J197" s="5">
        <v>6.76</v>
      </c>
      <c r="K197" s="5">
        <v>6.76</v>
      </c>
    </row>
    <row r="198" ht="15" customHeight="1">
      <c r="A198" s="5">
        <v>491</v>
      </c>
      <c r="B198" s="5">
        <v>72</v>
      </c>
      <c r="C198" s="5">
        <v>0</v>
      </c>
      <c r="D198" s="5">
        <v>72</v>
      </c>
      <c r="E198" t="s" s="6">
        <v>11</v>
      </c>
      <c r="F198" s="5">
        <v>188.8</v>
      </c>
      <c r="G198" s="5">
        <v>3</v>
      </c>
      <c r="H198" s="5">
        <v>278.52</v>
      </c>
      <c r="I198" t="s" s="6">
        <v>13</v>
      </c>
      <c r="J198" t="s" s="6">
        <v>11</v>
      </c>
      <c r="K198" t="s" s="6">
        <v>11</v>
      </c>
    </row>
    <row r="199" ht="15" customHeight="1">
      <c r="A199" s="5">
        <v>492</v>
      </c>
      <c r="B199" s="5">
        <v>20</v>
      </c>
      <c r="C199" s="5">
        <v>4</v>
      </c>
      <c r="D199" s="5">
        <v>20</v>
      </c>
      <c r="E199" s="5">
        <v>17</v>
      </c>
      <c r="F199" s="5">
        <v>107.81</v>
      </c>
      <c r="G199" s="5">
        <v>1</v>
      </c>
      <c r="H199" s="5">
        <v>77.5</v>
      </c>
      <c r="I199" t="s" s="6">
        <v>14</v>
      </c>
      <c r="J199" s="5">
        <v>0</v>
      </c>
      <c r="K199" s="5">
        <v>153</v>
      </c>
    </row>
    <row r="200" ht="15" customHeight="1">
      <c r="A200" s="5">
        <v>493</v>
      </c>
      <c r="B200" s="5">
        <v>15</v>
      </c>
      <c r="C200" s="5">
        <v>7</v>
      </c>
      <c r="D200" s="5">
        <v>15</v>
      </c>
      <c r="E200" s="5">
        <v>14</v>
      </c>
      <c r="F200" s="5">
        <v>65.66</v>
      </c>
      <c r="G200" s="5">
        <v>1</v>
      </c>
      <c r="H200" s="5">
        <v>63</v>
      </c>
      <c r="I200" t="s" s="6">
        <v>13</v>
      </c>
      <c r="J200" t="s" s="6">
        <v>11</v>
      </c>
      <c r="K200" s="5">
        <v>8.93</v>
      </c>
    </row>
    <row r="201" ht="15" customHeight="1">
      <c r="A201" s="5">
        <v>94</v>
      </c>
      <c r="B201" s="5">
        <v>8</v>
      </c>
      <c r="C201" s="5">
        <v>0</v>
      </c>
      <c r="D201" s="5">
        <v>8</v>
      </c>
      <c r="E201" s="5">
        <v>8</v>
      </c>
      <c r="F201" s="5">
        <v>53.07</v>
      </c>
      <c r="G201" s="5">
        <v>1</v>
      </c>
      <c r="H201" s="5">
        <v>36</v>
      </c>
      <c r="I201" t="s" s="6">
        <v>13</v>
      </c>
      <c r="J201" s="5">
        <v>30</v>
      </c>
      <c r="K201" s="5">
        <v>30</v>
      </c>
    </row>
    <row r="202" ht="15" customHeight="1">
      <c r="A202" s="5">
        <v>134</v>
      </c>
      <c r="B202" s="5">
        <v>4</v>
      </c>
      <c r="C202" s="5">
        <v>0</v>
      </c>
      <c r="D202" s="5">
        <v>4</v>
      </c>
      <c r="E202" s="5">
        <v>4</v>
      </c>
      <c r="F202" s="5">
        <v>1290.41</v>
      </c>
      <c r="G202" s="5">
        <v>3</v>
      </c>
      <c r="H202" s="5">
        <v>22</v>
      </c>
      <c r="I202" t="s" s="6">
        <v>13</v>
      </c>
      <c r="J202" s="5">
        <v>17.14</v>
      </c>
      <c r="K202" s="5">
        <v>17.14</v>
      </c>
    </row>
    <row r="203" ht="15" customHeight="1">
      <c r="A203" s="5">
        <v>148</v>
      </c>
      <c r="B203" s="5">
        <v>25</v>
      </c>
      <c r="C203" s="5">
        <v>3</v>
      </c>
      <c r="D203" s="5">
        <v>25</v>
      </c>
      <c r="E203" s="5">
        <v>25</v>
      </c>
      <c r="F203" s="5">
        <v>239.26</v>
      </c>
      <c r="G203" s="5">
        <v>3</v>
      </c>
      <c r="H203" s="5">
        <v>112.5</v>
      </c>
      <c r="I203" t="s" s="6">
        <v>14</v>
      </c>
      <c r="J203" s="5">
        <v>0</v>
      </c>
      <c r="K203" s="5">
        <v>225</v>
      </c>
    </row>
    <row r="204" ht="15" customHeight="1">
      <c r="A204" s="5">
        <v>153</v>
      </c>
      <c r="B204" s="5">
        <v>7</v>
      </c>
      <c r="C204" s="5">
        <v>0</v>
      </c>
      <c r="D204" s="5">
        <v>5</v>
      </c>
      <c r="E204" s="5">
        <v>5</v>
      </c>
      <c r="F204" s="5">
        <v>59.1</v>
      </c>
      <c r="G204" s="5">
        <v>1</v>
      </c>
      <c r="H204" s="5">
        <v>22.5</v>
      </c>
      <c r="I204" t="s" s="6">
        <v>13</v>
      </c>
      <c r="J204" s="5">
        <v>43.56</v>
      </c>
      <c r="K204" s="5">
        <v>43.56</v>
      </c>
    </row>
    <row r="205" ht="15" customHeight="1">
      <c r="A205" s="5">
        <v>172</v>
      </c>
      <c r="B205" s="5">
        <v>38</v>
      </c>
      <c r="C205" s="5">
        <v>0</v>
      </c>
      <c r="D205" s="5">
        <v>35</v>
      </c>
      <c r="E205" s="5">
        <v>35</v>
      </c>
      <c r="F205" s="5">
        <v>23</v>
      </c>
      <c r="G205" s="5">
        <v>2</v>
      </c>
      <c r="H205" s="5">
        <v>157.5</v>
      </c>
      <c r="I205" t="s" s="6">
        <v>14</v>
      </c>
      <c r="J205" s="5">
        <v>0</v>
      </c>
      <c r="K205" s="5">
        <v>315</v>
      </c>
    </row>
    <row r="206" ht="15" customHeight="1">
      <c r="A206" s="5">
        <v>184</v>
      </c>
      <c r="B206" s="5">
        <v>10</v>
      </c>
      <c r="C206" s="5">
        <v>0</v>
      </c>
      <c r="D206" s="5">
        <v>4</v>
      </c>
      <c r="E206" s="5">
        <v>4</v>
      </c>
      <c r="F206" s="5">
        <v>21.24</v>
      </c>
      <c r="G206" s="5">
        <v>1</v>
      </c>
      <c r="H206" s="5">
        <v>21.24</v>
      </c>
      <c r="I206" t="s" s="6">
        <v>14</v>
      </c>
      <c r="J206" s="5">
        <v>0</v>
      </c>
      <c r="K206" s="5">
        <v>48.72</v>
      </c>
    </row>
    <row r="207" ht="15" customHeight="1">
      <c r="A207" s="5">
        <v>2</v>
      </c>
      <c r="B207" s="5">
        <v>3</v>
      </c>
      <c r="C207" s="5">
        <v>0</v>
      </c>
      <c r="D207" s="5">
        <v>3</v>
      </c>
      <c r="E207" s="5">
        <v>3</v>
      </c>
      <c r="F207" s="5">
        <v>2176.92</v>
      </c>
      <c r="G207" s="5">
        <v>3</v>
      </c>
      <c r="H207" s="5">
        <v>12.64</v>
      </c>
      <c r="I207" t="s" s="6">
        <v>13</v>
      </c>
      <c r="J207" s="5">
        <v>20</v>
      </c>
      <c r="K207" s="5">
        <v>20</v>
      </c>
    </row>
    <row r="208" ht="15" customHeight="1">
      <c r="A208" s="5">
        <v>6</v>
      </c>
      <c r="B208" s="5">
        <v>64</v>
      </c>
      <c r="C208" s="5">
        <v>0</v>
      </c>
      <c r="D208" s="5">
        <v>67</v>
      </c>
      <c r="E208" s="5">
        <v>67</v>
      </c>
      <c r="F208" s="5">
        <v>376</v>
      </c>
      <c r="G208" s="5">
        <v>2</v>
      </c>
      <c r="H208" s="5">
        <v>297.25</v>
      </c>
      <c r="I208" t="s" s="6">
        <v>14</v>
      </c>
      <c r="J208" s="5">
        <v>0</v>
      </c>
      <c r="K208" s="5">
        <v>603</v>
      </c>
    </row>
    <row r="209" ht="15" customHeight="1">
      <c r="A209" s="5">
        <v>7</v>
      </c>
      <c r="B209" s="5">
        <v>13</v>
      </c>
      <c r="C209" s="5">
        <v>0</v>
      </c>
      <c r="D209" s="5">
        <v>13</v>
      </c>
      <c r="E209" s="5">
        <v>13</v>
      </c>
      <c r="F209" s="5">
        <v>135.23</v>
      </c>
      <c r="G209" s="5">
        <v>1</v>
      </c>
      <c r="H209" s="5">
        <v>58.72</v>
      </c>
      <c r="I209" t="s" s="6">
        <v>13</v>
      </c>
      <c r="J209" s="5">
        <v>117</v>
      </c>
      <c r="K209" s="5">
        <v>117</v>
      </c>
    </row>
    <row r="210" ht="15" customHeight="1">
      <c r="A210" s="5">
        <v>9</v>
      </c>
      <c r="B210" s="5">
        <v>14</v>
      </c>
      <c r="C210" s="5">
        <v>2</v>
      </c>
      <c r="D210" s="5">
        <v>14</v>
      </c>
      <c r="E210" s="5">
        <v>14</v>
      </c>
      <c r="F210" s="5">
        <v>56</v>
      </c>
      <c r="G210" s="5">
        <v>2</v>
      </c>
      <c r="H210" s="5">
        <v>63</v>
      </c>
      <c r="I210" t="s" s="6">
        <v>15</v>
      </c>
      <c r="J210" s="5">
        <v>0</v>
      </c>
      <c r="K210" s="5">
        <v>119.7</v>
      </c>
    </row>
    <row r="211" ht="15" customHeight="1">
      <c r="A211" s="5">
        <v>9</v>
      </c>
      <c r="B211" s="5">
        <v>10</v>
      </c>
      <c r="C211" s="5">
        <v>0</v>
      </c>
      <c r="D211" s="5">
        <v>10</v>
      </c>
      <c r="E211" s="5">
        <v>10</v>
      </c>
      <c r="F211" s="5">
        <v>55.74</v>
      </c>
      <c r="G211" s="5">
        <v>1</v>
      </c>
      <c r="H211" s="5">
        <v>60.24</v>
      </c>
      <c r="I211" t="s" s="6">
        <v>15</v>
      </c>
      <c r="J211" s="5">
        <v>0</v>
      </c>
      <c r="K211" s="5">
        <v>90</v>
      </c>
    </row>
    <row r="212" ht="15" customHeight="1">
      <c r="A212" s="5">
        <v>92</v>
      </c>
      <c r="B212" s="5">
        <v>2</v>
      </c>
      <c r="C212" s="5">
        <v>0</v>
      </c>
      <c r="D212" s="5">
        <v>3</v>
      </c>
      <c r="E212" s="5">
        <v>2</v>
      </c>
      <c r="F212" s="5">
        <v>9</v>
      </c>
      <c r="G212" s="5">
        <v>2</v>
      </c>
      <c r="H212" s="5">
        <v>9</v>
      </c>
      <c r="I212" t="s" s="6">
        <v>14</v>
      </c>
      <c r="J212" s="5">
        <v>0</v>
      </c>
      <c r="K212" s="5">
        <v>18</v>
      </c>
    </row>
    <row r="213" ht="15" customHeight="1">
      <c r="A213" s="5">
        <v>110</v>
      </c>
      <c r="B213" s="5">
        <v>21</v>
      </c>
      <c r="C213" s="5">
        <v>0</v>
      </c>
      <c r="D213" s="5">
        <v>21</v>
      </c>
      <c r="E213" s="5">
        <v>21</v>
      </c>
      <c r="F213" s="5">
        <v>17.48</v>
      </c>
      <c r="G213" s="5">
        <v>2</v>
      </c>
      <c r="H213" s="5">
        <v>17.48</v>
      </c>
      <c r="I213" t="s" s="6">
        <v>13</v>
      </c>
      <c r="J213" s="5">
        <v>94.5</v>
      </c>
      <c r="K213" s="5">
        <v>63</v>
      </c>
    </row>
    <row r="214" ht="15" customHeight="1">
      <c r="A214" s="5">
        <v>111</v>
      </c>
      <c r="B214" s="5">
        <v>22</v>
      </c>
      <c r="C214" s="5">
        <v>0</v>
      </c>
      <c r="D214" s="5">
        <v>20</v>
      </c>
      <c r="E214" s="5">
        <v>20</v>
      </c>
      <c r="F214" s="5">
        <v>221.79</v>
      </c>
      <c r="G214" s="5">
        <v>2</v>
      </c>
      <c r="H214" s="5">
        <v>221.78</v>
      </c>
      <c r="I214" t="s" s="6">
        <v>13</v>
      </c>
      <c r="J214" s="5">
        <v>228</v>
      </c>
      <c r="K214" s="5">
        <v>200</v>
      </c>
    </row>
    <row r="215" ht="15" customHeight="1">
      <c r="A215" s="5">
        <v>272</v>
      </c>
      <c r="B215" s="5">
        <v>13</v>
      </c>
      <c r="C215" t="s" s="6">
        <v>13</v>
      </c>
      <c r="D215" s="5">
        <v>13</v>
      </c>
      <c r="E215" s="5">
        <v>13</v>
      </c>
      <c r="F215" s="5">
        <v>36.49</v>
      </c>
      <c r="G215" s="5">
        <v>2</v>
      </c>
      <c r="H215" s="5">
        <v>36.49</v>
      </c>
      <c r="I215" t="s" s="6">
        <v>13</v>
      </c>
      <c r="J215" s="5">
        <v>175</v>
      </c>
      <c r="K215" s="5">
        <v>95.55</v>
      </c>
    </row>
    <row r="216" ht="15" customHeight="1">
      <c r="A216" s="5">
        <v>296</v>
      </c>
      <c r="B216" s="5">
        <v>4</v>
      </c>
      <c r="C216" s="5">
        <v>0</v>
      </c>
      <c r="D216" s="5">
        <v>4</v>
      </c>
      <c r="E216" s="5">
        <v>4</v>
      </c>
      <c r="F216" s="5">
        <v>26.9</v>
      </c>
      <c r="G216" s="5">
        <v>1</v>
      </c>
      <c r="H216" s="5">
        <v>25.39</v>
      </c>
      <c r="I216" t="s" s="6">
        <v>13</v>
      </c>
      <c r="J216" s="5">
        <v>36</v>
      </c>
      <c r="K216" s="5">
        <v>36</v>
      </c>
    </row>
    <row r="217" ht="15" customHeight="1">
      <c r="A217" s="5">
        <v>363</v>
      </c>
      <c r="B217" s="5">
        <v>35</v>
      </c>
      <c r="C217" s="5">
        <v>7</v>
      </c>
      <c r="D217" s="5">
        <v>28</v>
      </c>
      <c r="E217" s="5">
        <v>28</v>
      </c>
      <c r="F217" s="5">
        <v>168</v>
      </c>
      <c r="G217" s="5">
        <v>1</v>
      </c>
      <c r="H217" s="5">
        <v>126</v>
      </c>
      <c r="I217" t="s" s="6">
        <v>13</v>
      </c>
      <c r="J217" t="s" s="6">
        <v>11</v>
      </c>
      <c r="K217" s="5">
        <v>252</v>
      </c>
    </row>
    <row r="218" ht="15" customHeight="1">
      <c r="A218" s="5">
        <v>393</v>
      </c>
      <c r="B218" s="5">
        <v>12</v>
      </c>
      <c r="C218" s="5">
        <v>0</v>
      </c>
      <c r="D218" s="5">
        <v>12</v>
      </c>
      <c r="E218" s="5">
        <v>12</v>
      </c>
      <c r="F218" s="5">
        <v>200</v>
      </c>
      <c r="G218" s="5">
        <v>2</v>
      </c>
      <c r="H218" s="5">
        <v>54</v>
      </c>
      <c r="I218" t="s" s="6">
        <v>13</v>
      </c>
      <c r="J218" s="5">
        <v>61.6</v>
      </c>
      <c r="K218" s="5">
        <v>61.6</v>
      </c>
    </row>
    <row r="219" ht="15" customHeight="1">
      <c r="A219" s="5">
        <v>405</v>
      </c>
      <c r="B219" s="5">
        <v>62</v>
      </c>
      <c r="C219" s="5">
        <v>0</v>
      </c>
      <c r="D219" s="5">
        <v>50</v>
      </c>
      <c r="E219" s="5">
        <v>50</v>
      </c>
      <c r="F219" t="s" s="6">
        <v>11</v>
      </c>
      <c r="G219" s="5">
        <v>3</v>
      </c>
      <c r="H219" s="5">
        <v>225</v>
      </c>
      <c r="I219" t="s" s="6">
        <v>15</v>
      </c>
      <c r="J219" s="5">
        <v>0</v>
      </c>
      <c r="K219" s="5">
        <v>450</v>
      </c>
    </row>
    <row r="220" ht="15" customHeight="1">
      <c r="A220" s="5">
        <v>410</v>
      </c>
      <c r="B220" s="5">
        <v>24</v>
      </c>
      <c r="C220" s="5">
        <v>0</v>
      </c>
      <c r="D220" s="5">
        <v>20</v>
      </c>
      <c r="E220" s="5">
        <v>20</v>
      </c>
      <c r="F220" s="5">
        <v>110.04</v>
      </c>
      <c r="G220" s="5">
        <v>2</v>
      </c>
      <c r="H220" s="5">
        <v>90</v>
      </c>
      <c r="I220" t="s" s="6">
        <v>14</v>
      </c>
      <c r="J220" s="5">
        <v>0</v>
      </c>
      <c r="K220" s="5">
        <v>180</v>
      </c>
    </row>
    <row r="221" ht="15" customHeight="1">
      <c r="A221" s="5">
        <v>6</v>
      </c>
      <c r="B221" s="5">
        <v>64</v>
      </c>
      <c r="C221" s="5">
        <v>0</v>
      </c>
      <c r="D221" s="5">
        <v>64</v>
      </c>
      <c r="E221" s="5">
        <v>67</v>
      </c>
      <c r="F221" s="5">
        <v>376</v>
      </c>
      <c r="G221" s="5">
        <v>1</v>
      </c>
      <c r="H221" s="5">
        <v>301.5</v>
      </c>
      <c r="I221" t="s" s="6">
        <v>11</v>
      </c>
      <c r="J221" t="s" s="6">
        <v>11</v>
      </c>
      <c r="K221" s="5">
        <v>603</v>
      </c>
    </row>
    <row r="222" ht="15" customHeight="1">
      <c r="A222" s="5">
        <v>428</v>
      </c>
      <c r="B222" s="5">
        <v>3</v>
      </c>
      <c r="C222" s="5">
        <v>0</v>
      </c>
      <c r="D222" s="5">
        <v>3</v>
      </c>
      <c r="E222" s="5">
        <v>3</v>
      </c>
      <c r="F222" s="5">
        <v>60</v>
      </c>
      <c r="G222" s="5">
        <v>2</v>
      </c>
      <c r="H222" s="5">
        <v>13.5</v>
      </c>
      <c r="I222" t="s" s="6">
        <v>13</v>
      </c>
      <c r="J222" s="5">
        <v>17.14</v>
      </c>
      <c r="K222" s="5">
        <v>17.14</v>
      </c>
    </row>
    <row r="223" ht="15" customHeight="1">
      <c r="A223" s="5">
        <v>112</v>
      </c>
      <c r="B223" s="5">
        <v>17</v>
      </c>
      <c r="C223" s="5">
        <v>0</v>
      </c>
      <c r="D223" s="5">
        <v>14</v>
      </c>
      <c r="E223" s="5">
        <v>14</v>
      </c>
      <c r="F223" s="5">
        <v>118.54</v>
      </c>
      <c r="G223" s="5">
        <v>1</v>
      </c>
      <c r="H223" s="5">
        <v>63</v>
      </c>
      <c r="I223" s="5">
        <v>0</v>
      </c>
      <c r="J223" s="5">
        <v>159.6</v>
      </c>
      <c r="K223" s="5">
        <v>126</v>
      </c>
    </row>
    <row r="224" ht="15" customHeight="1">
      <c r="A224" s="5">
        <v>493</v>
      </c>
      <c r="B224" s="5">
        <v>5</v>
      </c>
      <c r="C224" s="5">
        <v>4</v>
      </c>
      <c r="D224" s="5">
        <v>5</v>
      </c>
      <c r="E224" s="5">
        <v>5</v>
      </c>
      <c r="F224" s="5">
        <v>22.55</v>
      </c>
      <c r="G224" s="5">
        <v>1</v>
      </c>
      <c r="H224" s="5">
        <v>22.5</v>
      </c>
      <c r="I224" t="s" s="6">
        <v>13</v>
      </c>
      <c r="J224" t="s" s="6">
        <v>11</v>
      </c>
      <c r="K224" s="5">
        <v>9</v>
      </c>
    </row>
    <row r="225" ht="15" customHeight="1">
      <c r="A225" s="5">
        <v>493</v>
      </c>
      <c r="B225" s="5">
        <v>4</v>
      </c>
      <c r="C225" s="5">
        <v>0</v>
      </c>
      <c r="D225" s="5">
        <v>4</v>
      </c>
      <c r="E225" s="5">
        <v>4</v>
      </c>
      <c r="F225" s="5">
        <v>25.63</v>
      </c>
      <c r="G225" s="5">
        <v>1</v>
      </c>
      <c r="H225" s="5">
        <v>18</v>
      </c>
      <c r="I225" t="s" s="6">
        <v>13</v>
      </c>
      <c r="J225" t="s" s="6">
        <v>11</v>
      </c>
      <c r="K225" s="5">
        <v>36</v>
      </c>
    </row>
    <row r="226" ht="15" customHeight="1">
      <c r="A226" s="5">
        <v>494</v>
      </c>
      <c r="B226" s="5">
        <v>51</v>
      </c>
      <c r="C226" s="5">
        <v>19</v>
      </c>
      <c r="D226" s="5">
        <v>51</v>
      </c>
      <c r="E226" s="5">
        <v>51</v>
      </c>
      <c r="F226" s="5">
        <v>67.70999999999999</v>
      </c>
      <c r="G226" s="5">
        <v>1</v>
      </c>
      <c r="H226" s="5">
        <v>84.20999999999999</v>
      </c>
      <c r="I226" t="s" s="6">
        <v>14</v>
      </c>
      <c r="J226" s="5">
        <v>0</v>
      </c>
      <c r="K226" s="5">
        <v>5.62</v>
      </c>
    </row>
    <row r="227" ht="15" customHeight="1">
      <c r="A227" s="5">
        <v>495</v>
      </c>
      <c r="B227" s="5">
        <v>146</v>
      </c>
      <c r="C227" s="5">
        <v>0</v>
      </c>
      <c r="D227" s="5">
        <v>146</v>
      </c>
      <c r="E227" s="5">
        <v>126</v>
      </c>
      <c r="F227" s="5">
        <v>981.66</v>
      </c>
      <c r="G227" s="5">
        <v>3</v>
      </c>
      <c r="H227" s="5">
        <v>1071.04</v>
      </c>
      <c r="I227" t="s" s="6">
        <v>15</v>
      </c>
      <c r="J227" s="5">
        <v>0</v>
      </c>
      <c r="K227" s="5">
        <v>1134</v>
      </c>
    </row>
    <row r="228" ht="15" customHeight="1">
      <c r="A228" s="5">
        <v>496</v>
      </c>
      <c r="B228" s="5">
        <v>147</v>
      </c>
      <c r="C228" s="5">
        <v>0</v>
      </c>
      <c r="D228" s="5">
        <v>147</v>
      </c>
      <c r="E228" s="5">
        <v>147</v>
      </c>
      <c r="F228" s="5">
        <v>622.49</v>
      </c>
      <c r="G228" s="5">
        <v>1</v>
      </c>
      <c r="H228" s="5">
        <v>622.61</v>
      </c>
      <c r="I228" t="s" s="6">
        <v>13</v>
      </c>
      <c r="J228" s="5">
        <v>836.25</v>
      </c>
      <c r="K228" s="5">
        <v>834.36</v>
      </c>
    </row>
    <row r="229" ht="15" customHeight="1">
      <c r="A229" s="5">
        <v>271</v>
      </c>
      <c r="B229" s="5">
        <v>36</v>
      </c>
      <c r="C229" s="5">
        <v>0</v>
      </c>
      <c r="D229" t="s" s="6">
        <v>11</v>
      </c>
      <c r="E229" s="5">
        <v>37</v>
      </c>
      <c r="F229" s="5">
        <v>660.74</v>
      </c>
      <c r="G229" s="5">
        <v>2</v>
      </c>
      <c r="H229" s="5">
        <v>166.5</v>
      </c>
      <c r="I229" t="s" s="6">
        <v>13</v>
      </c>
      <c r="J229" s="5">
        <v>450</v>
      </c>
      <c r="K229" s="5">
        <v>333</v>
      </c>
    </row>
    <row r="230" ht="15" customHeight="1">
      <c r="A230" s="5">
        <v>505</v>
      </c>
      <c r="B230" s="5">
        <v>28</v>
      </c>
      <c r="C230" s="5">
        <v>22</v>
      </c>
      <c r="D230" s="5">
        <v>28</v>
      </c>
      <c r="E230" s="5">
        <v>25</v>
      </c>
      <c r="F230" s="5">
        <v>159.06</v>
      </c>
      <c r="G230" s="5">
        <v>1</v>
      </c>
      <c r="H230" s="5">
        <v>112.5</v>
      </c>
      <c r="I230" t="s" s="6">
        <v>13</v>
      </c>
      <c r="J230" s="5">
        <v>342</v>
      </c>
      <c r="K230" s="5">
        <v>225</v>
      </c>
    </row>
    <row r="231" ht="15" customHeight="1">
      <c r="A231" s="5">
        <v>505</v>
      </c>
      <c r="B231" s="5">
        <v>35</v>
      </c>
      <c r="C231" s="5">
        <v>0</v>
      </c>
      <c r="D231" s="5">
        <v>35</v>
      </c>
      <c r="E231" s="5">
        <v>33</v>
      </c>
      <c r="F231" s="5">
        <v>148.5</v>
      </c>
      <c r="G231" s="5">
        <v>2</v>
      </c>
      <c r="H231" s="5">
        <v>148.5</v>
      </c>
      <c r="I231" t="s" s="6">
        <v>14</v>
      </c>
      <c r="J231" s="5">
        <v>0</v>
      </c>
      <c r="K231" s="5">
        <v>297</v>
      </c>
    </row>
    <row r="232" ht="15" customHeight="1">
      <c r="A232" s="5">
        <v>495</v>
      </c>
      <c r="B232" s="5">
        <v>4</v>
      </c>
      <c r="C232" s="5">
        <v>0</v>
      </c>
      <c r="D232" s="5">
        <v>4</v>
      </c>
      <c r="E232" s="5">
        <v>4</v>
      </c>
      <c r="F232" s="5">
        <v>22.7</v>
      </c>
      <c r="G232" s="5">
        <v>1</v>
      </c>
      <c r="H232" s="5">
        <v>18</v>
      </c>
      <c r="I232" t="s" s="6">
        <v>15</v>
      </c>
      <c r="J232" s="5">
        <v>0</v>
      </c>
      <c r="K232" s="5">
        <v>36</v>
      </c>
    </row>
    <row r="233" ht="15" customHeight="1">
      <c r="A233" s="5">
        <v>505</v>
      </c>
      <c r="B233" s="5">
        <v>16</v>
      </c>
      <c r="C233" s="5">
        <v>0</v>
      </c>
      <c r="D233" s="5">
        <v>16</v>
      </c>
      <c r="E233" s="5">
        <v>16</v>
      </c>
      <c r="F233" s="5">
        <v>23.09</v>
      </c>
      <c r="G233" s="5">
        <v>1</v>
      </c>
      <c r="H233" s="5">
        <v>22.68</v>
      </c>
      <c r="I233" t="s" s="6">
        <v>13</v>
      </c>
      <c r="J233" t="s" s="6">
        <v>11</v>
      </c>
      <c r="K233" s="5">
        <v>80</v>
      </c>
    </row>
    <row r="234" ht="15" customHeight="1">
      <c r="A234" s="5">
        <v>505</v>
      </c>
      <c r="B234" s="5">
        <v>22</v>
      </c>
      <c r="C234" s="5">
        <v>5</v>
      </c>
      <c r="D234" s="5">
        <v>22</v>
      </c>
      <c r="E234" s="5">
        <v>25</v>
      </c>
      <c r="F234" s="5">
        <v>144.02</v>
      </c>
      <c r="G234" s="5">
        <v>1</v>
      </c>
      <c r="H234" s="5">
        <v>112.5</v>
      </c>
      <c r="I234" t="s" s="6">
        <v>14</v>
      </c>
      <c r="J234" s="5">
        <v>0</v>
      </c>
      <c r="K234" s="5">
        <v>225</v>
      </c>
    </row>
    <row r="235" ht="15" customHeight="1">
      <c r="A235" s="5">
        <v>505</v>
      </c>
      <c r="B235" s="5">
        <v>28</v>
      </c>
      <c r="C235" s="5">
        <v>0</v>
      </c>
      <c r="D235" s="5">
        <v>28</v>
      </c>
      <c r="E235" s="5">
        <v>28</v>
      </c>
      <c r="F235" s="5">
        <v>78.75</v>
      </c>
      <c r="G235" s="5">
        <v>1</v>
      </c>
      <c r="H235" s="5">
        <v>71.65000000000001</v>
      </c>
      <c r="I235" t="s" s="6">
        <v>13</v>
      </c>
      <c r="J235" t="s" s="6">
        <v>11</v>
      </c>
      <c r="K235" s="5">
        <v>196</v>
      </c>
    </row>
    <row r="236" ht="15" customHeight="1">
      <c r="A236" s="5">
        <v>505</v>
      </c>
      <c r="B236" s="5">
        <v>23</v>
      </c>
      <c r="C236" s="5">
        <v>0</v>
      </c>
      <c r="D236" s="5">
        <v>23</v>
      </c>
      <c r="E236" s="5">
        <v>23</v>
      </c>
      <c r="F236" s="5">
        <v>117.33</v>
      </c>
      <c r="G236" s="5">
        <v>1</v>
      </c>
      <c r="H236" s="5">
        <v>104.49</v>
      </c>
      <c r="I236" t="s" s="6">
        <v>13</v>
      </c>
      <c r="J236" t="s" s="6">
        <v>11</v>
      </c>
      <c r="K236" s="5">
        <v>207</v>
      </c>
    </row>
    <row r="237" ht="15" customHeight="1">
      <c r="A237" s="5">
        <v>459</v>
      </c>
      <c r="B237" s="5">
        <v>4</v>
      </c>
      <c r="C237" s="5">
        <v>0</v>
      </c>
      <c r="D237" s="5">
        <v>4</v>
      </c>
      <c r="E237" s="5">
        <v>4</v>
      </c>
      <c r="F237" s="5">
        <v>36</v>
      </c>
      <c r="G237" s="5">
        <v>3</v>
      </c>
      <c r="H237" s="5">
        <v>18</v>
      </c>
      <c r="I237" t="s" s="6">
        <v>13</v>
      </c>
      <c r="J237" t="s" s="6">
        <v>11</v>
      </c>
      <c r="K237" s="5">
        <v>8.5</v>
      </c>
    </row>
    <row r="238" ht="15" customHeight="1">
      <c r="A238" s="5">
        <v>453</v>
      </c>
      <c r="B238" s="5">
        <v>52</v>
      </c>
      <c r="C238" s="5">
        <v>0</v>
      </c>
      <c r="D238" s="5">
        <v>52</v>
      </c>
      <c r="E238" s="5">
        <v>49</v>
      </c>
      <c r="F238" t="s" s="6">
        <v>11</v>
      </c>
      <c r="G238" s="5">
        <v>3</v>
      </c>
      <c r="H238" s="5">
        <v>220.5</v>
      </c>
      <c r="I238" t="s" s="6">
        <v>13</v>
      </c>
      <c r="J238" t="s" s="6">
        <v>11</v>
      </c>
      <c r="K238" s="5">
        <v>441</v>
      </c>
    </row>
    <row r="239" ht="15" customHeight="1">
      <c r="A239" s="5">
        <v>454</v>
      </c>
      <c r="B239" s="5">
        <v>25</v>
      </c>
      <c r="C239" s="5">
        <v>0</v>
      </c>
      <c r="D239" s="5">
        <v>25</v>
      </c>
      <c r="E239" s="5">
        <v>23</v>
      </c>
      <c r="F239" s="5">
        <v>103.5</v>
      </c>
      <c r="G239" s="5">
        <v>3</v>
      </c>
      <c r="H239" s="5">
        <v>113.83</v>
      </c>
      <c r="I239" t="s" s="6">
        <v>13</v>
      </c>
      <c r="J239" t="s" s="6">
        <v>11</v>
      </c>
      <c r="K239" s="5">
        <v>20</v>
      </c>
    </row>
    <row r="240" ht="15" customHeight="1">
      <c r="A240" s="5">
        <v>429</v>
      </c>
      <c r="B240" s="5">
        <v>16</v>
      </c>
      <c r="C240" s="5">
        <v>0</v>
      </c>
      <c r="D240" s="5">
        <v>16</v>
      </c>
      <c r="E240" s="5">
        <v>16</v>
      </c>
      <c r="F240" s="5">
        <v>53.22</v>
      </c>
      <c r="G240" s="5">
        <v>3</v>
      </c>
      <c r="H240" s="5">
        <v>56.48</v>
      </c>
      <c r="I240" t="s" s="6">
        <v>13</v>
      </c>
      <c r="J240" s="5">
        <v>5.34</v>
      </c>
      <c r="K240" s="5">
        <v>5.34</v>
      </c>
    </row>
    <row r="241" ht="15" customHeight="1">
      <c r="A241" s="5">
        <v>383</v>
      </c>
      <c r="B241" s="5">
        <v>47</v>
      </c>
      <c r="C241" s="5">
        <v>0</v>
      </c>
      <c r="D241" s="5">
        <v>47</v>
      </c>
      <c r="E241" s="5">
        <v>47</v>
      </c>
      <c r="F241" s="5">
        <v>220.82</v>
      </c>
      <c r="G241" s="5">
        <v>2</v>
      </c>
      <c r="H241" s="5">
        <v>218.5</v>
      </c>
      <c r="I241" t="s" s="6">
        <v>15</v>
      </c>
      <c r="J241" s="5">
        <v>0</v>
      </c>
      <c r="K241" s="5">
        <v>423</v>
      </c>
    </row>
    <row r="242" ht="15" customHeight="1">
      <c r="A242" s="5">
        <v>412</v>
      </c>
      <c r="B242" s="5">
        <v>22</v>
      </c>
      <c r="C242" s="5">
        <v>0</v>
      </c>
      <c r="D242" s="5">
        <v>21</v>
      </c>
      <c r="E242" s="5">
        <v>21</v>
      </c>
      <c r="F242" s="5">
        <v>132.73</v>
      </c>
      <c r="G242" s="5">
        <v>1</v>
      </c>
      <c r="H242" s="5">
        <v>94.5</v>
      </c>
      <c r="I242" t="s" s="6">
        <v>13</v>
      </c>
      <c r="J242" s="5">
        <v>8.73</v>
      </c>
      <c r="K242" s="5">
        <v>189</v>
      </c>
    </row>
    <row r="243" ht="15" customHeight="1">
      <c r="A243" s="5">
        <v>204</v>
      </c>
      <c r="B243" s="5">
        <v>15</v>
      </c>
      <c r="C243" s="5">
        <v>0</v>
      </c>
      <c r="D243" s="5">
        <v>15</v>
      </c>
      <c r="E243" s="5">
        <v>15</v>
      </c>
      <c r="F243" s="5">
        <v>146.43</v>
      </c>
      <c r="G243" s="5">
        <v>3</v>
      </c>
      <c r="H243" s="5">
        <v>67.5</v>
      </c>
      <c r="I243" t="s" s="6">
        <v>13</v>
      </c>
      <c r="J243" t="s" s="6">
        <v>11</v>
      </c>
      <c r="K243" s="5">
        <v>135</v>
      </c>
    </row>
    <row r="244" ht="15" customHeight="1">
      <c r="A244" s="5">
        <v>316</v>
      </c>
      <c r="B244" s="5">
        <v>24</v>
      </c>
      <c r="C244" s="5">
        <v>0</v>
      </c>
      <c r="D244" s="5">
        <v>21</v>
      </c>
      <c r="E244" s="5">
        <v>21</v>
      </c>
      <c r="F244" s="5">
        <v>153.68</v>
      </c>
      <c r="G244" s="5">
        <v>3</v>
      </c>
      <c r="H244" s="5">
        <v>94.5</v>
      </c>
      <c r="I244" t="s" s="6">
        <v>15</v>
      </c>
      <c r="J244" s="5">
        <v>0</v>
      </c>
      <c r="K244" s="5">
        <v>189</v>
      </c>
    </row>
    <row r="245" ht="15" customHeight="1">
      <c r="A245" s="5">
        <v>457</v>
      </c>
      <c r="B245" s="5">
        <v>3</v>
      </c>
      <c r="C245" s="5">
        <v>0</v>
      </c>
      <c r="D245" s="5">
        <v>2</v>
      </c>
      <c r="E245" s="5">
        <v>2</v>
      </c>
      <c r="F245" s="5">
        <v>35</v>
      </c>
      <c r="G245" s="5">
        <v>2</v>
      </c>
      <c r="H245" s="5">
        <v>19</v>
      </c>
      <c r="I245" t="s" s="6">
        <v>13</v>
      </c>
      <c r="J245" t="s" s="6">
        <v>11</v>
      </c>
      <c r="K245" s="5">
        <v>18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14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7" customWidth="1"/>
    <col min="2" max="2" width="9.17188" style="7" customWidth="1"/>
    <col min="3" max="3" width="9.17188" style="7" customWidth="1"/>
    <col min="4" max="4" width="9.17188" style="7" customWidth="1"/>
    <col min="5" max="5" width="15.1719" style="7" customWidth="1"/>
    <col min="6" max="256" width="8.85156" style="7" customWidth="1"/>
  </cols>
  <sheetData>
    <row r="1" ht="14.5" customHeight="1">
      <c r="A1" t="s" s="2">
        <v>0</v>
      </c>
      <c r="B1" t="s" s="2">
        <v>3</v>
      </c>
      <c r="C1" t="s" s="2">
        <v>5</v>
      </c>
      <c r="D1" t="s" s="2">
        <v>6</v>
      </c>
      <c r="E1" t="s" s="2">
        <v>17</v>
      </c>
    </row>
    <row r="2" ht="14.5" customHeight="1">
      <c r="A2" s="8">
        <v>2</v>
      </c>
      <c r="B2" s="8">
        <v>3</v>
      </c>
      <c r="C2" s="8">
        <v>12.64</v>
      </c>
      <c r="D2" s="8">
        <v>1</v>
      </c>
      <c r="E2" s="9">
        <f>C2/B2</f>
        <v>4.213333333333334</v>
      </c>
    </row>
    <row r="3" ht="14.5" customHeight="1">
      <c r="A3" s="8">
        <v>3</v>
      </c>
      <c r="B3" s="8">
        <v>85</v>
      </c>
      <c r="C3" s="8">
        <v>437.66</v>
      </c>
      <c r="D3" s="8">
        <v>1</v>
      </c>
      <c r="E3" s="9">
        <f>C3/B3</f>
        <v>5.148941176470588</v>
      </c>
    </row>
    <row r="4" ht="14.5" customHeight="1">
      <c r="A4" s="8">
        <v>6</v>
      </c>
      <c r="B4" s="8">
        <v>64</v>
      </c>
      <c r="C4" s="8">
        <v>376</v>
      </c>
      <c r="D4" s="8">
        <v>1</v>
      </c>
      <c r="E4" s="9">
        <f>C4/B4</f>
        <v>5.875</v>
      </c>
    </row>
    <row r="5" ht="14.5" customHeight="1">
      <c r="A5" s="8">
        <v>7</v>
      </c>
      <c r="B5" s="8">
        <v>13</v>
      </c>
      <c r="C5" s="8">
        <v>135.23</v>
      </c>
      <c r="D5" s="8">
        <v>1</v>
      </c>
      <c r="E5" s="9">
        <f>C5/B5</f>
        <v>10.40230769230769</v>
      </c>
    </row>
    <row r="6" ht="14.5" customHeight="1">
      <c r="A6" s="8">
        <v>9</v>
      </c>
      <c r="B6" s="8">
        <v>26</v>
      </c>
      <c r="C6" s="8">
        <v>146.9</v>
      </c>
      <c r="D6" s="8">
        <v>1</v>
      </c>
      <c r="E6" s="9">
        <f>C6/B6</f>
        <v>5.65</v>
      </c>
    </row>
    <row r="7" ht="14.5" customHeight="1">
      <c r="A7" s="10">
        <v>9</v>
      </c>
      <c r="B7" s="10">
        <v>10</v>
      </c>
      <c r="C7" s="10">
        <v>55.74</v>
      </c>
      <c r="D7" s="10">
        <v>1</v>
      </c>
      <c r="E7" s="9">
        <f>C7/B7</f>
        <v>5.574</v>
      </c>
    </row>
    <row r="8" ht="14.5" customHeight="1">
      <c r="A8" s="11">
        <v>9</v>
      </c>
      <c r="B8" s="12">
        <v>7</v>
      </c>
      <c r="C8" s="12">
        <v>28.75</v>
      </c>
      <c r="D8" s="12">
        <v>1</v>
      </c>
      <c r="E8" s="13">
        <f>C8/B8</f>
        <v>4.107142857142857</v>
      </c>
    </row>
    <row r="9" ht="14.5" customHeight="1">
      <c r="A9" s="11">
        <v>12</v>
      </c>
      <c r="B9" s="12">
        <v>481</v>
      </c>
      <c r="C9" s="12">
        <v>3229.69</v>
      </c>
      <c r="D9" s="12">
        <v>1</v>
      </c>
      <c r="E9" s="13">
        <f>C9/B9</f>
        <v>6.714532224532225</v>
      </c>
    </row>
    <row r="10" ht="14.5" customHeight="1">
      <c r="A10" s="11">
        <v>12</v>
      </c>
      <c r="B10" s="12">
        <v>7</v>
      </c>
      <c r="C10" s="12">
        <v>51.27</v>
      </c>
      <c r="D10" s="12">
        <v>1</v>
      </c>
      <c r="E10" s="13">
        <f>C10/B10</f>
        <v>7.324285714285715</v>
      </c>
    </row>
    <row r="11" ht="14.5" customHeight="1">
      <c r="A11" s="11">
        <v>12</v>
      </c>
      <c r="B11" s="12">
        <v>32</v>
      </c>
      <c r="C11" s="12">
        <v>144.5</v>
      </c>
      <c r="D11" s="12">
        <v>1</v>
      </c>
      <c r="E11" s="13">
        <f>C11/B11</f>
        <v>4.515625</v>
      </c>
    </row>
    <row r="12" ht="14.5" customHeight="1">
      <c r="A12" s="14">
        <v>13</v>
      </c>
      <c r="B12" s="14">
        <v>24</v>
      </c>
      <c r="C12" s="14">
        <v>89.01000000000001</v>
      </c>
      <c r="D12" s="14">
        <v>1</v>
      </c>
      <c r="E12" s="9">
        <f>C12/B12</f>
        <v>3.70875</v>
      </c>
    </row>
    <row r="13" ht="14.5" customHeight="1">
      <c r="A13" s="8">
        <v>13</v>
      </c>
      <c r="B13" s="8">
        <v>19</v>
      </c>
      <c r="C13" s="8">
        <v>78.29000000000001</v>
      </c>
      <c r="D13" s="8">
        <v>1</v>
      </c>
      <c r="E13" s="9">
        <f>C13/B13</f>
        <v>4.120526315789474</v>
      </c>
    </row>
    <row r="14" ht="14.5" customHeight="1">
      <c r="A14" s="8">
        <v>13</v>
      </c>
      <c r="B14" s="8">
        <v>36</v>
      </c>
      <c r="C14" s="8">
        <v>146.91</v>
      </c>
      <c r="D14" s="8">
        <v>1</v>
      </c>
      <c r="E14" s="9">
        <f>C14/B14</f>
        <v>4.080833333333334</v>
      </c>
    </row>
    <row r="15" ht="14.5" customHeight="1">
      <c r="A15" s="8">
        <v>13</v>
      </c>
      <c r="B15" s="8">
        <v>45</v>
      </c>
      <c r="C15" s="8">
        <v>94.36</v>
      </c>
      <c r="D15" s="8">
        <v>1</v>
      </c>
      <c r="E15" s="9">
        <f>C15/B15</f>
        <v>2.096888888888889</v>
      </c>
    </row>
    <row r="16" ht="14.5" customHeight="1">
      <c r="A16" s="8">
        <v>15</v>
      </c>
      <c r="B16" s="8">
        <v>7</v>
      </c>
      <c r="C16" s="8">
        <v>44.87</v>
      </c>
      <c r="D16" s="8">
        <v>1</v>
      </c>
      <c r="E16" s="9">
        <f>C16/B16</f>
        <v>6.409999999999999</v>
      </c>
    </row>
    <row r="17" ht="14.5" customHeight="1">
      <c r="A17" s="8">
        <v>15</v>
      </c>
      <c r="B17" s="8">
        <v>12</v>
      </c>
      <c r="C17" s="8">
        <v>45.2</v>
      </c>
      <c r="D17" s="8">
        <v>1</v>
      </c>
      <c r="E17" s="9">
        <f>C17/B17</f>
        <v>3.766666666666667</v>
      </c>
    </row>
    <row r="18" ht="14.5" customHeight="1">
      <c r="A18" s="8">
        <v>17</v>
      </c>
      <c r="B18" s="8">
        <v>19</v>
      </c>
      <c r="C18" s="8">
        <v>74.44</v>
      </c>
      <c r="D18" s="8">
        <v>1</v>
      </c>
      <c r="E18" s="9">
        <f>C18/B18</f>
        <v>3.917894736842105</v>
      </c>
    </row>
    <row r="19" ht="14.5" customHeight="1">
      <c r="A19" s="8">
        <v>20</v>
      </c>
      <c r="B19" s="8">
        <v>30</v>
      </c>
      <c r="C19" s="8">
        <v>134.84</v>
      </c>
      <c r="D19" s="8">
        <v>1</v>
      </c>
      <c r="E19" s="9">
        <f>C19/B19</f>
        <v>4.494666666666666</v>
      </c>
    </row>
    <row r="20" ht="14.5" customHeight="1">
      <c r="A20" s="8">
        <v>21</v>
      </c>
      <c r="B20" s="8">
        <v>68</v>
      </c>
      <c r="C20" s="8">
        <v>469.69</v>
      </c>
      <c r="D20" s="8">
        <v>1</v>
      </c>
      <c r="E20" s="9">
        <f>C20/B20</f>
        <v>6.907205882352941</v>
      </c>
    </row>
    <row r="21" ht="14.5" customHeight="1">
      <c r="A21" s="8">
        <v>21</v>
      </c>
      <c r="B21" s="8">
        <v>41</v>
      </c>
      <c r="C21" s="8">
        <v>326.37</v>
      </c>
      <c r="D21" s="8">
        <v>1</v>
      </c>
      <c r="E21" s="9">
        <f>C21/B21</f>
        <v>7.960243902439024</v>
      </c>
    </row>
    <row r="22" ht="14.5" customHeight="1">
      <c r="A22" s="8">
        <v>21</v>
      </c>
      <c r="B22" s="8">
        <v>31</v>
      </c>
      <c r="C22" s="8">
        <v>198.03</v>
      </c>
      <c r="D22" s="8">
        <v>1</v>
      </c>
      <c r="E22" s="9">
        <f>C22/B22</f>
        <v>6.388064516129032</v>
      </c>
    </row>
    <row r="23" ht="14.5" customHeight="1">
      <c r="A23" s="8">
        <v>21</v>
      </c>
      <c r="B23" s="8">
        <v>9</v>
      </c>
      <c r="C23" s="8">
        <v>57.34</v>
      </c>
      <c r="D23" s="8">
        <v>1</v>
      </c>
      <c r="E23" s="9">
        <f>C23/B23</f>
        <v>6.371111111111111</v>
      </c>
    </row>
    <row r="24" ht="14.5" customHeight="1">
      <c r="A24" s="8">
        <v>21</v>
      </c>
      <c r="B24" s="8">
        <v>29</v>
      </c>
      <c r="C24" s="8">
        <v>156.07</v>
      </c>
      <c r="D24" s="8">
        <v>1</v>
      </c>
      <c r="E24" s="9">
        <f>C24/B24</f>
        <v>5.381724137931034</v>
      </c>
    </row>
    <row r="25" ht="14.5" customHeight="1">
      <c r="A25" s="8">
        <v>23</v>
      </c>
      <c r="B25" s="8">
        <v>4</v>
      </c>
      <c r="C25" s="8">
        <v>19.1</v>
      </c>
      <c r="D25" s="8">
        <v>1</v>
      </c>
      <c r="E25" s="9">
        <f>C25/B25</f>
        <v>4.775</v>
      </c>
    </row>
    <row r="26" ht="14.5" customHeight="1">
      <c r="A26" s="8">
        <v>24</v>
      </c>
      <c r="B26" s="8">
        <v>18</v>
      </c>
      <c r="C26" s="8">
        <v>126.33</v>
      </c>
      <c r="D26" s="8">
        <v>1</v>
      </c>
      <c r="E26" s="9">
        <f>C26/B26</f>
        <v>7.018333333333334</v>
      </c>
    </row>
    <row r="27" ht="14.5" customHeight="1">
      <c r="A27" s="8">
        <v>37</v>
      </c>
      <c r="B27" s="8">
        <v>20</v>
      </c>
      <c r="C27" s="8">
        <v>68</v>
      </c>
      <c r="D27" s="8">
        <v>1</v>
      </c>
      <c r="E27" s="9">
        <f>C27/B27</f>
        <v>3.4</v>
      </c>
    </row>
    <row r="28" ht="14.5" customHeight="1">
      <c r="A28" s="8">
        <v>39</v>
      </c>
      <c r="B28" s="8">
        <v>19</v>
      </c>
      <c r="C28" s="8">
        <v>116.47</v>
      </c>
      <c r="D28" s="8">
        <v>1</v>
      </c>
      <c r="E28" s="9">
        <f>C28/B28</f>
        <v>6.13</v>
      </c>
    </row>
    <row r="29" ht="14.5" customHeight="1">
      <c r="A29" s="8">
        <v>39</v>
      </c>
      <c r="B29" s="8">
        <v>16</v>
      </c>
      <c r="C29" s="8">
        <v>95.83</v>
      </c>
      <c r="D29" s="8">
        <v>1</v>
      </c>
      <c r="E29" s="9">
        <f>C29/B29</f>
        <v>5.989375</v>
      </c>
    </row>
    <row r="30" ht="14.5" customHeight="1">
      <c r="A30" s="8">
        <v>47</v>
      </c>
      <c r="B30" s="8">
        <v>22</v>
      </c>
      <c r="C30" s="8">
        <v>46.62</v>
      </c>
      <c r="D30" s="8">
        <v>1</v>
      </c>
      <c r="E30" s="9">
        <f>C30/B30</f>
        <v>2.119090909090909</v>
      </c>
    </row>
    <row r="31" ht="14.5" customHeight="1">
      <c r="A31" s="8">
        <v>63</v>
      </c>
      <c r="B31" s="8">
        <v>9</v>
      </c>
      <c r="C31" s="8">
        <v>66.64</v>
      </c>
      <c r="D31" s="8">
        <v>1</v>
      </c>
      <c r="E31" s="9">
        <f>C31/B31</f>
        <v>7.404444444444445</v>
      </c>
    </row>
    <row r="32" ht="14.5" customHeight="1">
      <c r="A32" s="8">
        <v>94</v>
      </c>
      <c r="B32" s="8">
        <v>8</v>
      </c>
      <c r="C32" s="8">
        <v>53.07</v>
      </c>
      <c r="D32" s="8">
        <v>1</v>
      </c>
      <c r="E32" s="9">
        <f>C32/B32</f>
        <v>6.63375</v>
      </c>
    </row>
    <row r="33" ht="14.5" customHeight="1">
      <c r="A33" s="8">
        <v>112</v>
      </c>
      <c r="B33" s="8">
        <v>14</v>
      </c>
      <c r="C33" s="8">
        <v>118.54</v>
      </c>
      <c r="D33" s="8">
        <v>1</v>
      </c>
      <c r="E33" s="9">
        <f>C33/B33</f>
        <v>8.467142857142857</v>
      </c>
    </row>
    <row r="34" ht="14.5" customHeight="1">
      <c r="A34" s="8">
        <v>123</v>
      </c>
      <c r="B34" s="8">
        <v>28</v>
      </c>
      <c r="C34" s="8">
        <v>198</v>
      </c>
      <c r="D34" s="8">
        <v>1</v>
      </c>
      <c r="E34" s="9">
        <f>C34/B34</f>
        <v>7.071428571428571</v>
      </c>
    </row>
    <row r="35" ht="14.5" customHeight="1">
      <c r="A35" s="8">
        <v>147</v>
      </c>
      <c r="B35" s="8">
        <v>62</v>
      </c>
      <c r="C35" s="8">
        <v>251.39</v>
      </c>
      <c r="D35" s="8">
        <v>1</v>
      </c>
      <c r="E35" s="9">
        <f>C35/B35</f>
        <v>4.054677419354839</v>
      </c>
    </row>
    <row r="36" ht="14.5" customHeight="1">
      <c r="A36" s="8">
        <v>153</v>
      </c>
      <c r="B36" s="8">
        <v>5</v>
      </c>
      <c r="C36" s="8">
        <v>59.1</v>
      </c>
      <c r="D36" s="8">
        <v>1</v>
      </c>
      <c r="E36" s="9">
        <f>C36/B36</f>
        <v>11.82</v>
      </c>
    </row>
    <row r="37" ht="14.5" customHeight="1">
      <c r="A37" s="8">
        <v>155</v>
      </c>
      <c r="B37" s="8">
        <v>5</v>
      </c>
      <c r="C37" s="8">
        <v>39.59</v>
      </c>
      <c r="D37" s="8">
        <v>1</v>
      </c>
      <c r="E37" s="9">
        <f>C37/B37</f>
        <v>7.918000000000001</v>
      </c>
    </row>
    <row r="38" ht="14.5" customHeight="1">
      <c r="A38" s="8">
        <v>164</v>
      </c>
      <c r="B38" s="8">
        <v>38</v>
      </c>
      <c r="C38" s="8">
        <v>171</v>
      </c>
      <c r="D38" s="8">
        <v>1</v>
      </c>
      <c r="E38" s="9">
        <f>C38/B38</f>
        <v>4.5</v>
      </c>
    </row>
    <row r="39" ht="14.5" customHeight="1">
      <c r="A39" s="8">
        <v>180</v>
      </c>
      <c r="B39" s="8">
        <v>78</v>
      </c>
      <c r="C39" s="8">
        <v>341.73</v>
      </c>
      <c r="D39" s="8">
        <v>1</v>
      </c>
      <c r="E39" s="9">
        <f>C39/B39</f>
        <v>4.381153846153846</v>
      </c>
    </row>
    <row r="40" ht="14.5" customHeight="1">
      <c r="A40" s="8">
        <v>181</v>
      </c>
      <c r="B40" s="8">
        <v>39</v>
      </c>
      <c r="C40" s="8">
        <v>254.69</v>
      </c>
      <c r="D40" s="8">
        <v>1</v>
      </c>
      <c r="E40" s="9">
        <f>C40/B40</f>
        <v>6.53051282051282</v>
      </c>
    </row>
    <row r="41" ht="14.5" customHeight="1">
      <c r="A41" s="8">
        <v>184</v>
      </c>
      <c r="B41" s="8">
        <v>4</v>
      </c>
      <c r="C41" s="8">
        <v>21.24</v>
      </c>
      <c r="D41" s="8">
        <v>1</v>
      </c>
      <c r="E41" s="9">
        <f>C41/B41</f>
        <v>5.31</v>
      </c>
    </row>
    <row r="42" ht="14.5" customHeight="1">
      <c r="A42" s="8">
        <v>186</v>
      </c>
      <c r="B42" s="8">
        <v>13</v>
      </c>
      <c r="C42" s="8">
        <v>74.08</v>
      </c>
      <c r="D42" s="8">
        <v>1</v>
      </c>
      <c r="E42" s="9">
        <f>C42/B42</f>
        <v>5.698461538461538</v>
      </c>
    </row>
    <row r="43" ht="14.5" customHeight="1">
      <c r="A43" s="8">
        <v>192</v>
      </c>
      <c r="B43" s="8">
        <v>8</v>
      </c>
      <c r="C43" s="8">
        <v>62.03</v>
      </c>
      <c r="D43" s="8">
        <v>1</v>
      </c>
      <c r="E43" s="9">
        <f>C43/B43</f>
        <v>7.75375</v>
      </c>
    </row>
    <row r="44" ht="14.5" customHeight="1">
      <c r="A44" s="8">
        <v>224</v>
      </c>
      <c r="B44" s="8">
        <v>33</v>
      </c>
      <c r="C44" s="8">
        <v>130.88</v>
      </c>
      <c r="D44" s="8">
        <v>1</v>
      </c>
      <c r="E44" s="9">
        <f>C44/B44</f>
        <v>3.966060606060606</v>
      </c>
    </row>
    <row r="45" ht="14.5" customHeight="1">
      <c r="A45" s="8">
        <v>227</v>
      </c>
      <c r="B45" s="8">
        <v>47</v>
      </c>
      <c r="C45" s="8">
        <v>106.5</v>
      </c>
      <c r="D45" s="8">
        <v>1</v>
      </c>
      <c r="E45" s="9">
        <f>C45/B45</f>
        <v>2.265957446808511</v>
      </c>
    </row>
    <row r="46" ht="14.5" customHeight="1">
      <c r="A46" s="8">
        <v>253</v>
      </c>
      <c r="B46" s="8">
        <v>24</v>
      </c>
      <c r="C46" s="8">
        <v>107.08</v>
      </c>
      <c r="D46" s="8">
        <v>1</v>
      </c>
      <c r="E46" s="9">
        <f>C46/B46</f>
        <v>4.461666666666667</v>
      </c>
    </row>
    <row r="47" ht="14.5" customHeight="1">
      <c r="A47" s="8">
        <v>262</v>
      </c>
      <c r="B47" s="8">
        <v>8</v>
      </c>
      <c r="C47" s="8">
        <v>23.25</v>
      </c>
      <c r="D47" s="8">
        <v>1</v>
      </c>
      <c r="E47" s="9">
        <f>C47/B47</f>
        <v>2.90625</v>
      </c>
    </row>
    <row r="48" ht="14.5" customHeight="1">
      <c r="A48" s="8">
        <v>264</v>
      </c>
      <c r="B48" s="8">
        <v>59</v>
      </c>
      <c r="C48" s="8">
        <v>376.55</v>
      </c>
      <c r="D48" s="8">
        <v>1</v>
      </c>
      <c r="E48" s="9">
        <f>C48/B48</f>
        <v>6.382203389830509</v>
      </c>
    </row>
    <row r="49" ht="14.5" customHeight="1">
      <c r="A49" s="8">
        <v>296</v>
      </c>
      <c r="B49" s="8">
        <v>4</v>
      </c>
      <c r="C49" s="8">
        <v>26.9</v>
      </c>
      <c r="D49" s="8">
        <v>1</v>
      </c>
      <c r="E49" s="9">
        <f>C49/B49</f>
        <v>6.725</v>
      </c>
    </row>
    <row r="50" ht="14.5" customHeight="1">
      <c r="A50" s="8">
        <v>348</v>
      </c>
      <c r="B50" s="8">
        <v>4</v>
      </c>
      <c r="C50" s="8">
        <v>10.43</v>
      </c>
      <c r="D50" s="8">
        <v>1</v>
      </c>
      <c r="E50" s="9">
        <f>C50/B50</f>
        <v>2.6075</v>
      </c>
    </row>
    <row r="51" ht="14.5" customHeight="1">
      <c r="A51" s="8">
        <v>363</v>
      </c>
      <c r="B51" s="8">
        <v>28</v>
      </c>
      <c r="C51" s="8">
        <v>168</v>
      </c>
      <c r="D51" s="8">
        <v>1</v>
      </c>
      <c r="E51" s="9">
        <f>C51/B51</f>
        <v>6</v>
      </c>
    </row>
    <row r="52" ht="14.5" customHeight="1">
      <c r="A52" s="8">
        <v>412</v>
      </c>
      <c r="B52" s="8">
        <v>21</v>
      </c>
      <c r="C52" s="8">
        <v>132.73</v>
      </c>
      <c r="D52" s="8">
        <v>1</v>
      </c>
      <c r="E52" s="9">
        <f>C52/B52</f>
        <v>6.32047619047619</v>
      </c>
    </row>
    <row r="53" ht="14.5" customHeight="1">
      <c r="A53" s="8">
        <v>451</v>
      </c>
      <c r="B53" s="8">
        <v>12</v>
      </c>
      <c r="C53" s="8">
        <v>54.41</v>
      </c>
      <c r="D53" s="8">
        <v>1</v>
      </c>
      <c r="E53" s="9">
        <f>C53/B53</f>
        <v>4.534166666666667</v>
      </c>
    </row>
    <row r="54" ht="14.5" customHeight="1">
      <c r="A54" s="8">
        <v>455</v>
      </c>
      <c r="B54" s="8">
        <v>39</v>
      </c>
      <c r="C54" s="8">
        <v>153.21</v>
      </c>
      <c r="D54" s="8">
        <v>1</v>
      </c>
      <c r="E54" s="9">
        <f>C54/B54</f>
        <v>3.928461538461538</v>
      </c>
    </row>
    <row r="55" ht="14.5" customHeight="1">
      <c r="A55" s="8">
        <v>455</v>
      </c>
      <c r="B55" s="8">
        <v>7</v>
      </c>
      <c r="C55" s="8">
        <v>133.31</v>
      </c>
      <c r="D55" s="8">
        <v>1</v>
      </c>
      <c r="E55" s="9">
        <f>C55/B55</f>
        <v>19.04428571428571</v>
      </c>
    </row>
    <row r="56" ht="14.5" customHeight="1">
      <c r="A56" s="8">
        <v>458</v>
      </c>
      <c r="B56" s="8">
        <v>2</v>
      </c>
      <c r="C56" s="8">
        <v>19</v>
      </c>
      <c r="D56" s="8">
        <v>1</v>
      </c>
      <c r="E56" s="9">
        <f>C56/B56</f>
        <v>9.5</v>
      </c>
    </row>
    <row r="57" ht="14.5" customHeight="1">
      <c r="A57" s="10">
        <v>458</v>
      </c>
      <c r="B57" s="10">
        <v>292</v>
      </c>
      <c r="C57" s="10">
        <v>1178.25</v>
      </c>
      <c r="D57" s="10">
        <v>1</v>
      </c>
      <c r="E57" s="9">
        <f>C57/B57</f>
        <v>4.035102739726027</v>
      </c>
    </row>
    <row r="58" ht="14.5" customHeight="1">
      <c r="A58" s="11">
        <v>461</v>
      </c>
      <c r="B58" s="12">
        <v>134</v>
      </c>
      <c r="C58" s="12">
        <v>660.3</v>
      </c>
      <c r="D58" s="12">
        <v>1</v>
      </c>
      <c r="E58" s="13">
        <f>C58/B58</f>
        <v>4.927611940298507</v>
      </c>
    </row>
    <row r="59" ht="14.5" customHeight="1">
      <c r="A59" s="14">
        <v>463</v>
      </c>
      <c r="B59" s="14">
        <v>249</v>
      </c>
      <c r="C59" s="14">
        <v>1081.14</v>
      </c>
      <c r="D59" s="14">
        <v>1</v>
      </c>
      <c r="E59" s="9">
        <f>C59/B59</f>
        <v>4.341927710843374</v>
      </c>
    </row>
    <row r="60" ht="14.5" customHeight="1">
      <c r="A60" s="8">
        <v>469</v>
      </c>
      <c r="B60" s="8">
        <v>28</v>
      </c>
      <c r="C60" s="8">
        <v>118.15</v>
      </c>
      <c r="D60" s="8">
        <v>1</v>
      </c>
      <c r="E60" s="9">
        <f>C60/B60</f>
        <v>4.219642857142857</v>
      </c>
    </row>
    <row r="61" ht="14.5" customHeight="1">
      <c r="A61" s="8">
        <v>469</v>
      </c>
      <c r="B61" s="8">
        <v>4</v>
      </c>
      <c r="C61" s="8">
        <v>19.81</v>
      </c>
      <c r="D61" s="8">
        <v>1</v>
      </c>
      <c r="E61" s="9">
        <f>C61/B61</f>
        <v>4.9525</v>
      </c>
    </row>
    <row r="62" ht="14.5" customHeight="1">
      <c r="A62" s="8">
        <v>470</v>
      </c>
      <c r="B62" s="8">
        <v>88</v>
      </c>
      <c r="C62" s="8">
        <v>1893.43</v>
      </c>
      <c r="D62" s="8">
        <v>1</v>
      </c>
      <c r="E62" s="9">
        <f>C62/B62</f>
        <v>21.51625</v>
      </c>
    </row>
    <row r="63" ht="14.5" customHeight="1">
      <c r="A63" s="8">
        <v>471</v>
      </c>
      <c r="B63" s="8">
        <v>24</v>
      </c>
      <c r="C63" s="8">
        <v>154.45</v>
      </c>
      <c r="D63" s="8">
        <v>1</v>
      </c>
      <c r="E63" s="9">
        <f>C63/B63</f>
        <v>6.435416666666666</v>
      </c>
    </row>
    <row r="64" ht="14.5" customHeight="1">
      <c r="A64" s="8">
        <v>472</v>
      </c>
      <c r="B64" s="8">
        <v>22</v>
      </c>
      <c r="C64" s="8">
        <v>53.44</v>
      </c>
      <c r="D64" s="8">
        <v>1</v>
      </c>
      <c r="E64" s="9">
        <f>C64/B64</f>
        <v>2.429090909090909</v>
      </c>
    </row>
    <row r="65" ht="14.5" customHeight="1">
      <c r="A65" s="8">
        <v>473</v>
      </c>
      <c r="B65" s="8">
        <v>116</v>
      </c>
      <c r="C65" s="8">
        <v>443.17</v>
      </c>
      <c r="D65" s="8">
        <v>1</v>
      </c>
      <c r="E65" s="9">
        <f>C65/B65</f>
        <v>3.820431034482759</v>
      </c>
    </row>
    <row r="66" ht="14.5" customHeight="1">
      <c r="A66" s="8">
        <v>474</v>
      </c>
      <c r="B66" s="8">
        <v>34</v>
      </c>
      <c r="C66" s="8">
        <v>132.56</v>
      </c>
      <c r="D66" s="8">
        <v>1</v>
      </c>
      <c r="E66" s="9">
        <f>C66/B66</f>
        <v>3.898823529411765</v>
      </c>
    </row>
    <row r="67" ht="14.5" customHeight="1">
      <c r="A67" s="8">
        <v>474</v>
      </c>
      <c r="B67" s="8">
        <v>22</v>
      </c>
      <c r="C67" s="8">
        <v>85.78</v>
      </c>
      <c r="D67" s="8">
        <v>1</v>
      </c>
      <c r="E67" s="9">
        <f>C67/B67</f>
        <v>3.899090909090909</v>
      </c>
    </row>
    <row r="68" ht="14.5" customHeight="1">
      <c r="A68" s="8">
        <v>474</v>
      </c>
      <c r="B68" s="8">
        <v>68</v>
      </c>
      <c r="C68" s="8">
        <v>265.15</v>
      </c>
      <c r="D68" s="8">
        <v>1</v>
      </c>
      <c r="E68" s="9">
        <f>C68/B68</f>
        <v>3.899264705882353</v>
      </c>
    </row>
    <row r="69" ht="14.5" customHeight="1">
      <c r="A69" s="8">
        <v>476</v>
      </c>
      <c r="B69" s="8">
        <v>26</v>
      </c>
      <c r="C69" s="8">
        <v>256.35</v>
      </c>
      <c r="D69" s="8">
        <v>1</v>
      </c>
      <c r="E69" s="9">
        <f>C69/B69</f>
        <v>9.859615384615385</v>
      </c>
    </row>
    <row r="70" ht="14.5" customHeight="1">
      <c r="A70" s="8">
        <v>477</v>
      </c>
      <c r="B70" s="8">
        <v>8</v>
      </c>
      <c r="C70" s="8">
        <v>107.25</v>
      </c>
      <c r="D70" s="8">
        <v>1</v>
      </c>
      <c r="E70" s="9">
        <f>C70/B70</f>
        <v>13.40625</v>
      </c>
    </row>
    <row r="71" ht="14.5" customHeight="1">
      <c r="A71" s="8">
        <v>478</v>
      </c>
      <c r="B71" s="8">
        <v>21</v>
      </c>
      <c r="C71" s="8">
        <v>47.97</v>
      </c>
      <c r="D71" s="8">
        <v>1</v>
      </c>
      <c r="E71" s="9">
        <f>C71/B71</f>
        <v>2.284285714285714</v>
      </c>
    </row>
    <row r="72" ht="14.5" customHeight="1">
      <c r="A72" s="8">
        <v>479</v>
      </c>
      <c r="B72" s="8">
        <v>31</v>
      </c>
      <c r="C72" s="8">
        <v>495.69</v>
      </c>
      <c r="D72" s="8">
        <v>1</v>
      </c>
      <c r="E72" s="9">
        <f>C72/B72</f>
        <v>15.99</v>
      </c>
    </row>
    <row r="73" ht="14.5" customHeight="1">
      <c r="A73" s="8">
        <v>480</v>
      </c>
      <c r="B73" s="8">
        <v>13</v>
      </c>
      <c r="C73" s="8">
        <v>89.91</v>
      </c>
      <c r="D73" s="8">
        <v>1</v>
      </c>
      <c r="E73" s="9">
        <f>C73/B73</f>
        <v>6.916153846153846</v>
      </c>
    </row>
    <row r="74" ht="14.5" customHeight="1">
      <c r="A74" s="8">
        <v>483</v>
      </c>
      <c r="B74" s="8">
        <v>750</v>
      </c>
      <c r="C74" s="8">
        <v>4042</v>
      </c>
      <c r="D74" s="8">
        <v>1</v>
      </c>
      <c r="E74" s="9">
        <f>C74/B74</f>
        <v>5.389333333333333</v>
      </c>
    </row>
    <row r="75" ht="14.5" customHeight="1">
      <c r="A75" s="8">
        <v>484</v>
      </c>
      <c r="B75" s="8">
        <v>76</v>
      </c>
      <c r="C75" s="8">
        <v>324</v>
      </c>
      <c r="D75" s="8">
        <v>1</v>
      </c>
      <c r="E75" s="9">
        <f>C75/B75</f>
        <v>4.263157894736842</v>
      </c>
    </row>
    <row r="76" ht="14.5" customHeight="1">
      <c r="A76" s="8">
        <v>485</v>
      </c>
      <c r="B76" s="8">
        <v>66</v>
      </c>
      <c r="C76" s="8">
        <v>637.54</v>
      </c>
      <c r="D76" s="8">
        <v>1</v>
      </c>
      <c r="E76" s="9">
        <f>C76/B76</f>
        <v>9.659696969696968</v>
      </c>
    </row>
    <row r="77" ht="14.5" customHeight="1">
      <c r="A77" s="8">
        <v>487</v>
      </c>
      <c r="B77" s="8">
        <v>21</v>
      </c>
      <c r="C77" s="8">
        <v>60.02</v>
      </c>
      <c r="D77" s="8">
        <v>1</v>
      </c>
      <c r="E77" s="9">
        <f>C77/B77</f>
        <v>2.858095238095238</v>
      </c>
    </row>
    <row r="78" ht="14.5" customHeight="1">
      <c r="A78" s="8">
        <v>488</v>
      </c>
      <c r="B78" s="8">
        <v>11</v>
      </c>
      <c r="C78" s="8">
        <v>227.27</v>
      </c>
      <c r="D78" s="8">
        <v>1</v>
      </c>
      <c r="E78" s="9">
        <f>C78/B78</f>
        <v>20.66090909090909</v>
      </c>
    </row>
    <row r="79" ht="14.5" customHeight="1">
      <c r="A79" s="8">
        <v>492</v>
      </c>
      <c r="B79" s="8">
        <v>20</v>
      </c>
      <c r="C79" s="8">
        <v>107.81</v>
      </c>
      <c r="D79" s="8">
        <v>1</v>
      </c>
      <c r="E79" s="9">
        <f>C79/B79</f>
        <v>5.3905</v>
      </c>
    </row>
    <row r="80" ht="14.5" customHeight="1">
      <c r="A80" s="8">
        <v>493</v>
      </c>
      <c r="B80" s="8">
        <v>5</v>
      </c>
      <c r="C80" s="8">
        <v>22.55</v>
      </c>
      <c r="D80" s="8">
        <v>1</v>
      </c>
      <c r="E80" s="9">
        <f>C80/B80</f>
        <v>4.51</v>
      </c>
    </row>
    <row r="81" ht="14.5" customHeight="1">
      <c r="A81" s="8">
        <v>493</v>
      </c>
      <c r="B81" s="8">
        <v>4</v>
      </c>
      <c r="C81" s="8">
        <v>25.63</v>
      </c>
      <c r="D81" s="8">
        <v>1</v>
      </c>
      <c r="E81" s="9">
        <f>C81/B81</f>
        <v>6.4075</v>
      </c>
    </row>
    <row r="82" ht="14.5" customHeight="1">
      <c r="A82" s="8">
        <v>493</v>
      </c>
      <c r="B82" s="8">
        <v>15</v>
      </c>
      <c r="C82" s="8">
        <v>65.66</v>
      </c>
      <c r="D82" s="8">
        <v>1</v>
      </c>
      <c r="E82" s="9">
        <f>C82/B82</f>
        <v>4.377333333333334</v>
      </c>
    </row>
    <row r="83" ht="14.5" customHeight="1">
      <c r="A83" s="8">
        <v>494</v>
      </c>
      <c r="B83" s="8">
        <v>51</v>
      </c>
      <c r="C83" s="8">
        <v>67.70999999999999</v>
      </c>
      <c r="D83" s="8">
        <v>1</v>
      </c>
      <c r="E83" s="9">
        <f>C83/B83</f>
        <v>1.327647058823529</v>
      </c>
    </row>
    <row r="84" ht="14.5" customHeight="1">
      <c r="A84" s="8">
        <v>495</v>
      </c>
      <c r="B84" s="8">
        <v>4</v>
      </c>
      <c r="C84" s="8">
        <v>22.7</v>
      </c>
      <c r="D84" s="8">
        <v>1</v>
      </c>
      <c r="E84" s="9">
        <f>C84/B84</f>
        <v>5.675</v>
      </c>
    </row>
    <row r="85" ht="14.5" customHeight="1">
      <c r="A85" s="10">
        <v>496</v>
      </c>
      <c r="B85" s="10">
        <v>147</v>
      </c>
      <c r="C85" s="10">
        <v>622.49</v>
      </c>
      <c r="D85" s="10">
        <v>1</v>
      </c>
      <c r="E85" s="9">
        <f>C85/B85</f>
        <v>4.234625850340136</v>
      </c>
    </row>
    <row r="86" ht="14.5" customHeight="1">
      <c r="A86" s="11">
        <v>497</v>
      </c>
      <c r="B86" s="12">
        <v>32</v>
      </c>
      <c r="C86" s="12">
        <v>304.32</v>
      </c>
      <c r="D86" s="12">
        <v>1</v>
      </c>
      <c r="E86" s="13">
        <f>C86/B86</f>
        <v>9.51</v>
      </c>
    </row>
    <row r="87" ht="14.5" customHeight="1">
      <c r="A87" s="14">
        <v>498</v>
      </c>
      <c r="B87" s="14">
        <v>4</v>
      </c>
      <c r="C87" s="14">
        <v>96</v>
      </c>
      <c r="D87" s="14">
        <v>1</v>
      </c>
      <c r="E87" s="9">
        <f>C87/B87</f>
        <v>24</v>
      </c>
    </row>
    <row r="88" ht="14.5" customHeight="1">
      <c r="A88" s="8">
        <v>499</v>
      </c>
      <c r="B88" s="8">
        <v>25</v>
      </c>
      <c r="C88" s="8">
        <v>99</v>
      </c>
      <c r="D88" s="8">
        <v>1</v>
      </c>
      <c r="E88" s="9">
        <f>C88/B88</f>
        <v>3.96</v>
      </c>
    </row>
    <row r="89" ht="14.5" customHeight="1">
      <c r="A89" s="8">
        <v>500</v>
      </c>
      <c r="B89" s="8">
        <v>13</v>
      </c>
      <c r="C89" s="8">
        <v>54.95</v>
      </c>
      <c r="D89" s="8">
        <v>1</v>
      </c>
      <c r="E89" s="9">
        <f>C89/B89</f>
        <v>4.226923076923077</v>
      </c>
    </row>
    <row r="90" ht="14.5" customHeight="1">
      <c r="A90" s="8">
        <v>501</v>
      </c>
      <c r="B90" s="8">
        <v>63</v>
      </c>
      <c r="C90" s="8">
        <v>302.58</v>
      </c>
      <c r="D90" s="8">
        <v>1</v>
      </c>
      <c r="E90" s="9">
        <f>C90/B90</f>
        <v>4.802857142857142</v>
      </c>
    </row>
    <row r="91" ht="14.5" customHeight="1">
      <c r="A91" s="8">
        <v>501</v>
      </c>
      <c r="B91" s="8">
        <v>9</v>
      </c>
      <c r="C91" s="8">
        <v>46.78</v>
      </c>
      <c r="D91" s="8">
        <v>1</v>
      </c>
      <c r="E91" s="9">
        <f>C91/B91</f>
        <v>5.197777777777778</v>
      </c>
    </row>
    <row r="92" ht="14.5" customHeight="1">
      <c r="A92" s="8">
        <v>502</v>
      </c>
      <c r="B92" s="8">
        <v>37</v>
      </c>
      <c r="C92" s="8">
        <v>115.4</v>
      </c>
      <c r="D92" s="8">
        <v>1</v>
      </c>
      <c r="E92" s="9">
        <f>C92/B92</f>
        <v>3.118918918918919</v>
      </c>
    </row>
    <row r="93" ht="14.5" customHeight="1">
      <c r="A93" s="8">
        <v>502</v>
      </c>
      <c r="B93" s="8">
        <v>30</v>
      </c>
      <c r="C93" s="8">
        <v>114.06</v>
      </c>
      <c r="D93" s="8">
        <v>1</v>
      </c>
      <c r="E93" s="9">
        <f>C93/B93</f>
        <v>3.802</v>
      </c>
    </row>
    <row r="94" ht="14.5" customHeight="1">
      <c r="A94" s="8">
        <v>505</v>
      </c>
      <c r="B94" s="8">
        <v>29</v>
      </c>
      <c r="C94" s="8">
        <v>237.44</v>
      </c>
      <c r="D94" s="8">
        <v>1</v>
      </c>
      <c r="E94" s="9">
        <f>C94/B94</f>
        <v>8.187586206896551</v>
      </c>
    </row>
    <row r="95" ht="14.5" customHeight="1">
      <c r="A95" s="8">
        <v>505</v>
      </c>
      <c r="B95" s="8">
        <v>32</v>
      </c>
      <c r="C95" s="8">
        <v>125.03</v>
      </c>
      <c r="D95" s="8">
        <v>1</v>
      </c>
      <c r="E95" s="9">
        <f>C95/B95</f>
        <v>3.9071875</v>
      </c>
    </row>
    <row r="96" ht="14.5" customHeight="1">
      <c r="A96" s="8">
        <v>505</v>
      </c>
      <c r="B96" s="8">
        <v>23</v>
      </c>
      <c r="C96" s="8">
        <v>144.63</v>
      </c>
      <c r="D96" s="8">
        <v>1</v>
      </c>
      <c r="E96" s="9">
        <f>C96/B96</f>
        <v>6.288260869565217</v>
      </c>
    </row>
    <row r="97" ht="14.5" customHeight="1">
      <c r="A97" s="8">
        <v>505</v>
      </c>
      <c r="B97" s="8">
        <v>5</v>
      </c>
      <c r="C97" s="8">
        <v>24.59</v>
      </c>
      <c r="D97" s="8">
        <v>1</v>
      </c>
      <c r="E97" s="9">
        <f>C97/B97</f>
        <v>4.918</v>
      </c>
    </row>
    <row r="98" ht="18.75" customHeight="1">
      <c r="A98" s="8">
        <v>505</v>
      </c>
      <c r="B98" s="8">
        <v>17</v>
      </c>
      <c r="C98" s="8">
        <v>62.8</v>
      </c>
      <c r="D98" s="8">
        <v>1</v>
      </c>
      <c r="E98" s="9">
        <f>C98/B98</f>
        <v>3.694117647058823</v>
      </c>
    </row>
    <row r="99" ht="14.5" customHeight="1">
      <c r="A99" s="8">
        <v>505</v>
      </c>
      <c r="B99" s="8">
        <v>22</v>
      </c>
      <c r="C99" s="8">
        <v>144.02</v>
      </c>
      <c r="D99" s="8">
        <v>1</v>
      </c>
      <c r="E99" s="9">
        <f>C99/B99</f>
        <v>6.546363636363637</v>
      </c>
    </row>
    <row r="100" ht="14.5" customHeight="1">
      <c r="A100" s="8">
        <v>505</v>
      </c>
      <c r="B100" s="8">
        <v>23</v>
      </c>
      <c r="C100" s="8">
        <v>117.33</v>
      </c>
      <c r="D100" s="8">
        <v>1</v>
      </c>
      <c r="E100" s="9">
        <f>C100/B100</f>
        <v>5.101304347826087</v>
      </c>
    </row>
    <row r="101" ht="14.5" customHeight="1">
      <c r="A101" s="8">
        <v>505</v>
      </c>
      <c r="B101" s="8">
        <v>28</v>
      </c>
      <c r="C101" s="8">
        <v>78.75</v>
      </c>
      <c r="D101" s="8">
        <v>1</v>
      </c>
      <c r="E101" s="9">
        <f>C101/B101</f>
        <v>2.8125</v>
      </c>
    </row>
    <row r="102" ht="14.5" customHeight="1">
      <c r="A102" s="8">
        <v>505</v>
      </c>
      <c r="B102" s="8">
        <v>16</v>
      </c>
      <c r="C102" s="8">
        <v>23.09</v>
      </c>
      <c r="D102" s="8">
        <v>1</v>
      </c>
      <c r="E102" s="9">
        <f>C102/B102</f>
        <v>1.443125</v>
      </c>
    </row>
    <row r="103" ht="14.5" customHeight="1">
      <c r="A103" s="10">
        <v>505</v>
      </c>
      <c r="B103" s="10">
        <v>63</v>
      </c>
      <c r="C103" s="10">
        <v>49.95</v>
      </c>
      <c r="D103" s="10">
        <v>1</v>
      </c>
      <c r="E103" s="9">
        <f>C103/B103</f>
        <v>0.7928571428571429</v>
      </c>
    </row>
    <row r="104" ht="14.5" customHeight="1">
      <c r="A104" s="11">
        <v>505</v>
      </c>
      <c r="B104" s="12">
        <v>117</v>
      </c>
      <c r="C104" s="12">
        <v>154.8</v>
      </c>
      <c r="D104" s="12">
        <v>1</v>
      </c>
      <c r="E104" s="13">
        <f>C104/B104</f>
        <v>1.323076923076923</v>
      </c>
    </row>
    <row r="105" ht="14.5" customHeight="1">
      <c r="A105" s="14">
        <v>505</v>
      </c>
      <c r="B105" s="14">
        <v>28</v>
      </c>
      <c r="C105" s="14">
        <v>159.06</v>
      </c>
      <c r="D105" s="14">
        <v>1</v>
      </c>
      <c r="E105" s="9">
        <f>C105/B105</f>
        <v>5.680714285714286</v>
      </c>
    </row>
    <row r="106" ht="14.5" customHeight="1">
      <c r="A106" s="8">
        <v>506</v>
      </c>
      <c r="B106" s="8">
        <v>6</v>
      </c>
      <c r="C106" s="8">
        <v>38.82</v>
      </c>
      <c r="D106" s="8">
        <v>1</v>
      </c>
      <c r="E106" s="9">
        <f>C106/B106</f>
        <v>6.47</v>
      </c>
    </row>
    <row r="107" ht="14.5" customHeight="1">
      <c r="A107" s="8">
        <v>507</v>
      </c>
      <c r="B107" s="8">
        <v>43</v>
      </c>
      <c r="C107" s="8">
        <v>346.66</v>
      </c>
      <c r="D107" s="8">
        <v>1</v>
      </c>
      <c r="E107" s="9">
        <f>C107/B107</f>
        <v>8.061860465116279</v>
      </c>
    </row>
    <row r="108" ht="14.5" customHeight="1">
      <c r="A108" s="8">
        <v>513</v>
      </c>
      <c r="B108" s="8">
        <v>45</v>
      </c>
      <c r="C108" s="8">
        <v>431.09</v>
      </c>
      <c r="D108" s="8">
        <v>1</v>
      </c>
      <c r="E108" s="9">
        <f>C108/B108</f>
        <v>9.579777777777776</v>
      </c>
    </row>
    <row r="109" ht="14.5" customHeight="1">
      <c r="A109" s="8">
        <v>516</v>
      </c>
      <c r="B109" s="8">
        <v>19</v>
      </c>
      <c r="C109" s="8">
        <v>57</v>
      </c>
      <c r="D109" s="8">
        <v>1</v>
      </c>
      <c r="E109" s="9">
        <f>C109/B109</f>
        <v>3</v>
      </c>
    </row>
    <row r="110" ht="14.5" customHeight="1">
      <c r="A110" s="8">
        <v>519</v>
      </c>
      <c r="B110" s="8">
        <v>7</v>
      </c>
      <c r="C110" s="8">
        <v>33</v>
      </c>
      <c r="D110" s="8">
        <v>1</v>
      </c>
      <c r="E110" s="9">
        <f>C110/B110</f>
        <v>4.714285714285714</v>
      </c>
    </row>
    <row r="111" ht="14.5" customHeight="1">
      <c r="A111" s="8">
        <v>519</v>
      </c>
      <c r="B111" s="8">
        <v>21</v>
      </c>
      <c r="C111" s="8">
        <v>82</v>
      </c>
      <c r="D111" s="8">
        <v>1</v>
      </c>
      <c r="E111" s="9">
        <f>C111/B111</f>
        <v>3.904761904761905</v>
      </c>
    </row>
    <row r="112" ht="14.5" customHeight="1">
      <c r="A112" s="8">
        <v>519</v>
      </c>
      <c r="B112" s="8">
        <v>8</v>
      </c>
      <c r="C112" s="8">
        <v>33</v>
      </c>
      <c r="D112" s="8">
        <v>1</v>
      </c>
      <c r="E112" s="9">
        <f>C112/B112</f>
        <v>4.125</v>
      </c>
    </row>
    <row r="113" ht="14.5" customHeight="1">
      <c r="A113" s="8">
        <v>520</v>
      </c>
      <c r="B113" s="8">
        <v>2</v>
      </c>
      <c r="C113" s="8">
        <v>9.52</v>
      </c>
      <c r="D113" s="8">
        <v>1</v>
      </c>
      <c r="E113" s="9">
        <f>C113/B113</f>
        <v>4.76</v>
      </c>
    </row>
    <row r="114" ht="14.5" customHeight="1">
      <c r="A114" s="8">
        <v>577</v>
      </c>
      <c r="B114" s="8">
        <v>14</v>
      </c>
      <c r="C114" s="8">
        <v>62</v>
      </c>
      <c r="D114" s="8">
        <v>1</v>
      </c>
      <c r="E114" s="9">
        <f>C114/B114</f>
        <v>4.428571428571429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04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15" customWidth="1"/>
    <col min="2" max="2" width="9.17188" style="15" customWidth="1"/>
    <col min="3" max="3" width="9.17188" style="15" customWidth="1"/>
    <col min="4" max="4" width="9.17188" style="15" customWidth="1"/>
    <col min="5" max="5" width="15.1719" style="15" customWidth="1"/>
    <col min="6" max="256" width="8.85156" style="15" customWidth="1"/>
  </cols>
  <sheetData>
    <row r="1" ht="14.5" customHeight="1">
      <c r="A1" t="s" s="2">
        <v>0</v>
      </c>
      <c r="B1" t="s" s="2">
        <v>3</v>
      </c>
      <c r="C1" t="s" s="2">
        <v>5</v>
      </c>
      <c r="D1" t="s" s="2">
        <v>6</v>
      </c>
      <c r="E1" t="s" s="2">
        <v>17</v>
      </c>
    </row>
    <row r="2" ht="14.5" customHeight="1">
      <c r="A2" s="8">
        <v>1</v>
      </c>
      <c r="B2" s="8">
        <v>21</v>
      </c>
      <c r="C2" s="8">
        <v>229.87</v>
      </c>
      <c r="D2" s="8">
        <v>2</v>
      </c>
      <c r="E2" s="9">
        <f>C2/B2</f>
        <v>10.94619047619048</v>
      </c>
    </row>
    <row r="3" ht="14.5" customHeight="1">
      <c r="A3" s="8">
        <v>6</v>
      </c>
      <c r="B3" s="8">
        <v>67</v>
      </c>
      <c r="C3" s="8">
        <v>376</v>
      </c>
      <c r="D3" s="8">
        <v>2</v>
      </c>
      <c r="E3" s="9">
        <f>C3/B3</f>
        <v>5.611940298507463</v>
      </c>
    </row>
    <row r="4" ht="14.5" customHeight="1">
      <c r="A4" s="8">
        <v>9</v>
      </c>
      <c r="B4" s="8">
        <v>14</v>
      </c>
      <c r="C4" s="8">
        <v>56</v>
      </c>
      <c r="D4" s="8">
        <v>2</v>
      </c>
      <c r="E4" s="9">
        <f>C4/B4</f>
        <v>4</v>
      </c>
    </row>
    <row r="5" ht="14.5" customHeight="1">
      <c r="A5" s="8">
        <v>10</v>
      </c>
      <c r="B5" s="8">
        <v>14</v>
      </c>
      <c r="C5" s="8">
        <v>141.6</v>
      </c>
      <c r="D5" s="8">
        <v>2</v>
      </c>
      <c r="E5" s="9">
        <f>C5/B5</f>
        <v>10.11428571428571</v>
      </c>
    </row>
    <row r="6" ht="14.5" customHeight="1">
      <c r="A6" s="8">
        <v>12</v>
      </c>
      <c r="B6" s="8">
        <v>25</v>
      </c>
      <c r="C6" s="8">
        <v>130</v>
      </c>
      <c r="D6" s="8">
        <v>2</v>
      </c>
      <c r="E6" s="9">
        <f>C6/B6</f>
        <v>5.2</v>
      </c>
    </row>
    <row r="7" ht="14.5" customHeight="1">
      <c r="A7" s="8">
        <v>22</v>
      </c>
      <c r="B7" s="8">
        <v>22</v>
      </c>
      <c r="C7" s="8">
        <v>58</v>
      </c>
      <c r="D7" s="8">
        <v>2</v>
      </c>
      <c r="E7" s="9">
        <f>C7/B7</f>
        <v>2.636363636363636</v>
      </c>
    </row>
    <row r="8" ht="14.5" customHeight="1">
      <c r="A8" s="8">
        <v>27</v>
      </c>
      <c r="B8" s="8">
        <v>22</v>
      </c>
      <c r="C8" s="8">
        <v>70.09</v>
      </c>
      <c r="D8" s="8">
        <v>2</v>
      </c>
      <c r="E8" s="9">
        <f>C8/B8</f>
        <v>3.185909090909091</v>
      </c>
    </row>
    <row r="9" ht="14.5" customHeight="1">
      <c r="A9" s="8">
        <v>28</v>
      </c>
      <c r="B9" s="8">
        <v>22</v>
      </c>
      <c r="C9" s="8">
        <v>175.5</v>
      </c>
      <c r="D9" s="8">
        <v>2</v>
      </c>
      <c r="E9" s="9">
        <f>C9/B9</f>
        <v>7.977272727272728</v>
      </c>
    </row>
    <row r="10" ht="14.5" customHeight="1">
      <c r="A10" s="8">
        <v>29</v>
      </c>
      <c r="B10" s="8">
        <v>21</v>
      </c>
      <c r="C10" s="8">
        <v>94.5</v>
      </c>
      <c r="D10" s="8">
        <v>2</v>
      </c>
      <c r="E10" s="9">
        <f>C10/B10</f>
        <v>4.5</v>
      </c>
    </row>
    <row r="11" ht="14.5" customHeight="1">
      <c r="A11" s="8">
        <v>32</v>
      </c>
      <c r="B11" s="8">
        <v>15</v>
      </c>
      <c r="C11" s="8">
        <v>22.5</v>
      </c>
      <c r="D11" s="8">
        <v>2</v>
      </c>
      <c r="E11" s="9">
        <f>C11/B11</f>
        <v>1.5</v>
      </c>
    </row>
    <row r="12" ht="14.5" customHeight="1">
      <c r="A12" s="8">
        <v>34</v>
      </c>
      <c r="B12" s="8">
        <v>4</v>
      </c>
      <c r="C12" s="8">
        <v>80.97</v>
      </c>
      <c r="D12" s="8">
        <v>2</v>
      </c>
      <c r="E12" s="9">
        <f>C12/B12</f>
        <v>20.2425</v>
      </c>
    </row>
    <row r="13" ht="14.5" customHeight="1">
      <c r="A13" s="8">
        <v>36</v>
      </c>
      <c r="B13" s="8">
        <v>60</v>
      </c>
      <c r="C13" s="8">
        <v>551.45</v>
      </c>
      <c r="D13" s="8">
        <v>2</v>
      </c>
      <c r="E13" s="9">
        <f>C13/B13</f>
        <v>9.190833333333334</v>
      </c>
    </row>
    <row r="14" ht="14.5" customHeight="1">
      <c r="A14" s="8">
        <v>46</v>
      </c>
      <c r="B14" s="8">
        <v>32</v>
      </c>
      <c r="C14" s="8">
        <v>155.51</v>
      </c>
      <c r="D14" s="8">
        <v>2</v>
      </c>
      <c r="E14" s="9">
        <f>C14/B14</f>
        <v>4.8596875</v>
      </c>
    </row>
    <row r="15" ht="14.5" customHeight="1">
      <c r="A15" s="8">
        <v>57</v>
      </c>
      <c r="B15" s="8">
        <v>21</v>
      </c>
      <c r="C15" s="8">
        <v>96</v>
      </c>
      <c r="D15" s="8">
        <v>2</v>
      </c>
      <c r="E15" s="9">
        <f>C15/B15</f>
        <v>4.571428571428571</v>
      </c>
    </row>
    <row r="16" ht="14.5" customHeight="1">
      <c r="A16" s="8">
        <v>58</v>
      </c>
      <c r="B16" s="8">
        <v>20</v>
      </c>
      <c r="C16" s="8">
        <v>50.16</v>
      </c>
      <c r="D16" s="8">
        <v>2</v>
      </c>
      <c r="E16" s="9">
        <f>C16/B16</f>
        <v>2.508</v>
      </c>
    </row>
    <row r="17" ht="14.5" customHeight="1">
      <c r="A17" s="8">
        <v>65</v>
      </c>
      <c r="B17" s="8">
        <v>7</v>
      </c>
      <c r="C17" s="8">
        <v>35.07</v>
      </c>
      <c r="D17" s="8">
        <v>2</v>
      </c>
      <c r="E17" s="9">
        <f>C17/B17</f>
        <v>5.01</v>
      </c>
    </row>
    <row r="18" ht="14.5" customHeight="1">
      <c r="A18" s="8">
        <v>68</v>
      </c>
      <c r="B18" s="8">
        <v>51</v>
      </c>
      <c r="C18" s="8">
        <v>246.29</v>
      </c>
      <c r="D18" s="8">
        <v>2</v>
      </c>
      <c r="E18" s="9">
        <f>C18/B18</f>
        <v>4.82921568627451</v>
      </c>
    </row>
    <row r="19" ht="14.5" customHeight="1">
      <c r="A19" s="8">
        <v>77</v>
      </c>
      <c r="B19" s="8">
        <v>6</v>
      </c>
      <c r="C19" s="8">
        <v>29.5</v>
      </c>
      <c r="D19" s="8">
        <v>2</v>
      </c>
      <c r="E19" s="9">
        <f>C19/B19</f>
        <v>4.916666666666667</v>
      </c>
    </row>
    <row r="20" ht="14.5" customHeight="1">
      <c r="A20" s="8">
        <v>84</v>
      </c>
      <c r="B20" s="8">
        <v>12</v>
      </c>
      <c r="C20" s="8">
        <v>60</v>
      </c>
      <c r="D20" s="8">
        <v>2</v>
      </c>
      <c r="E20" s="9">
        <f>C20/B20</f>
        <v>5</v>
      </c>
    </row>
    <row r="21" ht="14.5" customHeight="1">
      <c r="A21" s="8">
        <v>85</v>
      </c>
      <c r="B21" s="8">
        <v>7</v>
      </c>
      <c r="C21" s="8">
        <v>23</v>
      </c>
      <c r="D21" s="8">
        <v>2</v>
      </c>
      <c r="E21" s="9">
        <f>C21/B21</f>
        <v>3.285714285714286</v>
      </c>
    </row>
    <row r="22" ht="14.5" customHeight="1">
      <c r="A22" s="8">
        <v>90</v>
      </c>
      <c r="B22" s="8">
        <v>10</v>
      </c>
      <c r="C22" s="8">
        <v>120</v>
      </c>
      <c r="D22" s="8">
        <v>2</v>
      </c>
      <c r="E22" s="9">
        <f>C22/B22</f>
        <v>12</v>
      </c>
    </row>
    <row r="23" ht="14.5" customHeight="1">
      <c r="A23" s="8">
        <v>92</v>
      </c>
      <c r="B23" s="8">
        <v>3</v>
      </c>
      <c r="C23" s="8">
        <v>9</v>
      </c>
      <c r="D23" s="8">
        <v>2</v>
      </c>
      <c r="E23" s="9">
        <f>C23/B23</f>
        <v>3</v>
      </c>
    </row>
    <row r="24" ht="14.5" customHeight="1">
      <c r="A24" s="8">
        <v>110</v>
      </c>
      <c r="B24" s="8">
        <v>21</v>
      </c>
      <c r="C24" s="8">
        <v>17.48</v>
      </c>
      <c r="D24" s="8">
        <v>2</v>
      </c>
      <c r="E24" s="9">
        <f>C24/B24</f>
        <v>0.8323809523809524</v>
      </c>
    </row>
    <row r="25" ht="14.5" customHeight="1">
      <c r="A25" s="8">
        <v>111</v>
      </c>
      <c r="B25" s="8">
        <v>20</v>
      </c>
      <c r="C25" s="8">
        <v>221.79</v>
      </c>
      <c r="D25" s="8">
        <v>2</v>
      </c>
      <c r="E25" s="9">
        <f>C25/B25</f>
        <v>11.0895</v>
      </c>
    </row>
    <row r="26" ht="14.5" customHeight="1">
      <c r="A26" s="8">
        <v>114</v>
      </c>
      <c r="B26" s="8">
        <v>10</v>
      </c>
      <c r="C26" s="8">
        <v>135.81</v>
      </c>
      <c r="D26" s="8">
        <v>2</v>
      </c>
      <c r="E26" s="9">
        <f>C26/B26</f>
        <v>13.581</v>
      </c>
    </row>
    <row r="27" ht="14.5" customHeight="1">
      <c r="A27" s="8">
        <v>115</v>
      </c>
      <c r="B27" s="8">
        <v>16</v>
      </c>
      <c r="C27" s="8">
        <v>110</v>
      </c>
      <c r="D27" s="8">
        <v>2</v>
      </c>
      <c r="E27" s="9">
        <f>C27/B27</f>
        <v>6.875</v>
      </c>
    </row>
    <row r="28" ht="14.5" customHeight="1">
      <c r="A28" s="8">
        <v>117</v>
      </c>
      <c r="B28" s="8">
        <v>20</v>
      </c>
      <c r="C28" s="8">
        <v>148.3</v>
      </c>
      <c r="D28" s="8">
        <v>2</v>
      </c>
      <c r="E28" s="9">
        <f>C28/B28</f>
        <v>7.415000000000001</v>
      </c>
    </row>
    <row r="29" ht="14.5" customHeight="1">
      <c r="A29" s="8">
        <v>122</v>
      </c>
      <c r="B29" s="8">
        <v>16</v>
      </c>
      <c r="C29" s="8">
        <v>243</v>
      </c>
      <c r="D29" s="8">
        <v>2</v>
      </c>
      <c r="E29" s="9">
        <f>C29/B29</f>
        <v>15.1875</v>
      </c>
    </row>
    <row r="30" ht="14.5" customHeight="1">
      <c r="A30" s="8">
        <v>124</v>
      </c>
      <c r="B30" s="8">
        <v>17</v>
      </c>
      <c r="C30" s="8">
        <v>167.23</v>
      </c>
      <c r="D30" s="8">
        <v>2</v>
      </c>
      <c r="E30" s="9">
        <f>C30/B30</f>
        <v>9.837058823529411</v>
      </c>
    </row>
    <row r="31" ht="14.5" customHeight="1">
      <c r="A31" s="8">
        <v>152</v>
      </c>
      <c r="B31" s="8">
        <v>13</v>
      </c>
      <c r="C31" s="8">
        <v>59.1</v>
      </c>
      <c r="D31" s="8">
        <v>2</v>
      </c>
      <c r="E31" s="9">
        <f>C31/B31</f>
        <v>4.546153846153846</v>
      </c>
    </row>
    <row r="32" ht="14.5" customHeight="1">
      <c r="A32" s="8">
        <v>163</v>
      </c>
      <c r="B32" s="8">
        <v>22</v>
      </c>
      <c r="C32" s="8">
        <v>198</v>
      </c>
      <c r="D32" s="8">
        <v>2</v>
      </c>
      <c r="E32" s="9">
        <f>C32/B32</f>
        <v>9</v>
      </c>
    </row>
    <row r="33" ht="14.5" customHeight="1">
      <c r="A33" s="8">
        <v>170</v>
      </c>
      <c r="B33" s="8">
        <v>100</v>
      </c>
      <c r="C33" s="8">
        <v>790</v>
      </c>
      <c r="D33" s="8">
        <v>2</v>
      </c>
      <c r="E33" s="9">
        <f>C33/B33</f>
        <v>7.9</v>
      </c>
    </row>
    <row r="34" ht="14.5" customHeight="1">
      <c r="A34" s="8">
        <v>172</v>
      </c>
      <c r="B34" s="8">
        <v>35</v>
      </c>
      <c r="C34" s="8">
        <v>185</v>
      </c>
      <c r="D34" s="8">
        <v>2</v>
      </c>
      <c r="E34" s="9">
        <f>C34/B34</f>
        <v>5.285714285714286</v>
      </c>
    </row>
    <row r="35" ht="14.5" customHeight="1">
      <c r="A35" s="8">
        <v>173</v>
      </c>
      <c r="B35" s="8">
        <v>14</v>
      </c>
      <c r="C35" s="8">
        <v>113</v>
      </c>
      <c r="D35" s="8">
        <v>2</v>
      </c>
      <c r="E35" s="9">
        <f>C35/B35</f>
        <v>8.071428571428571</v>
      </c>
    </row>
    <row r="36" ht="14.5" customHeight="1">
      <c r="A36" s="8">
        <v>206</v>
      </c>
      <c r="B36" s="8">
        <v>4</v>
      </c>
      <c r="C36" s="8">
        <v>92.84</v>
      </c>
      <c r="D36" s="8">
        <v>2</v>
      </c>
      <c r="E36" s="9">
        <f>C36/B36</f>
        <v>23.21</v>
      </c>
    </row>
    <row r="37" ht="14.5" customHeight="1">
      <c r="A37" s="8">
        <v>220</v>
      </c>
      <c r="B37" s="8">
        <v>120</v>
      </c>
      <c r="C37" s="8">
        <v>945.58</v>
      </c>
      <c r="D37" s="8">
        <v>2</v>
      </c>
      <c r="E37" s="9">
        <f>C37/B37</f>
        <v>7.879833333333334</v>
      </c>
    </row>
    <row r="38" ht="14.5" customHeight="1">
      <c r="A38" s="8">
        <v>225</v>
      </c>
      <c r="B38" s="8">
        <v>12</v>
      </c>
      <c r="C38" s="8">
        <v>54</v>
      </c>
      <c r="D38" s="8">
        <v>2</v>
      </c>
      <c r="E38" s="9">
        <f>C38/B38</f>
        <v>4.5</v>
      </c>
    </row>
    <row r="39" ht="14.5" customHeight="1">
      <c r="A39" s="8">
        <v>244</v>
      </c>
      <c r="B39" s="8">
        <v>3</v>
      </c>
      <c r="C39" s="8">
        <v>31.16</v>
      </c>
      <c r="D39" s="8">
        <v>2</v>
      </c>
      <c r="E39" s="9">
        <f>C39/B39</f>
        <v>10.38666666666667</v>
      </c>
    </row>
    <row r="40" ht="14.5" customHeight="1">
      <c r="A40" s="8">
        <v>245</v>
      </c>
      <c r="B40" s="8">
        <v>26</v>
      </c>
      <c r="C40" s="8">
        <v>114</v>
      </c>
      <c r="D40" s="8">
        <v>2</v>
      </c>
      <c r="E40" s="9">
        <f>C40/B40</f>
        <v>4.384615384615385</v>
      </c>
    </row>
    <row r="41" ht="14.5" customHeight="1">
      <c r="A41" s="8">
        <v>256</v>
      </c>
      <c r="B41" s="8">
        <v>40</v>
      </c>
      <c r="C41" s="8">
        <v>410</v>
      </c>
      <c r="D41" s="8">
        <v>2</v>
      </c>
      <c r="E41" s="9">
        <f>C41/B41</f>
        <v>10.25</v>
      </c>
    </row>
    <row r="42" ht="14.5" customHeight="1">
      <c r="A42" s="8">
        <v>271</v>
      </c>
      <c r="B42" s="8">
        <v>36</v>
      </c>
      <c r="C42" s="8">
        <v>660.74</v>
      </c>
      <c r="D42" s="8">
        <v>2</v>
      </c>
      <c r="E42" s="9">
        <f>C42/B42</f>
        <v>18.35388888888889</v>
      </c>
    </row>
    <row r="43" ht="14.5" customHeight="1">
      <c r="A43" s="8">
        <v>272</v>
      </c>
      <c r="B43" s="8">
        <v>13</v>
      </c>
      <c r="C43" s="8">
        <v>36.49</v>
      </c>
      <c r="D43" s="8">
        <v>2</v>
      </c>
      <c r="E43" s="9">
        <f>C43/B43</f>
        <v>2.806923076923077</v>
      </c>
    </row>
    <row r="44" ht="14.5" customHeight="1">
      <c r="A44" s="8">
        <v>276</v>
      </c>
      <c r="B44" s="8">
        <v>24</v>
      </c>
      <c r="C44" s="8">
        <v>180</v>
      </c>
      <c r="D44" s="8">
        <v>2</v>
      </c>
      <c r="E44" s="9">
        <f>C44/B44</f>
        <v>7.5</v>
      </c>
    </row>
    <row r="45" ht="14.5" customHeight="1">
      <c r="A45" s="8">
        <v>290</v>
      </c>
      <c r="B45" s="8">
        <v>9</v>
      </c>
      <c r="C45" s="8">
        <v>62.5</v>
      </c>
      <c r="D45" s="8">
        <v>2</v>
      </c>
      <c r="E45" s="9">
        <f>C45/B45</f>
        <v>6.944444444444445</v>
      </c>
    </row>
    <row r="46" ht="14.5" customHeight="1">
      <c r="A46" s="8">
        <v>351</v>
      </c>
      <c r="B46" s="8">
        <v>17</v>
      </c>
      <c r="C46" s="8">
        <v>80</v>
      </c>
      <c r="D46" s="8">
        <v>2</v>
      </c>
      <c r="E46" s="9">
        <f>C46/B46</f>
        <v>4.705882352941177</v>
      </c>
    </row>
    <row r="47" ht="14.5" customHeight="1">
      <c r="A47" s="8">
        <v>352</v>
      </c>
      <c r="B47" s="8">
        <v>14</v>
      </c>
      <c r="C47" s="8">
        <v>374.42</v>
      </c>
      <c r="D47" s="8">
        <v>2</v>
      </c>
      <c r="E47" s="9">
        <f>C47/B47</f>
        <v>26.74428571428572</v>
      </c>
    </row>
    <row r="48" ht="14.5" customHeight="1">
      <c r="A48" s="8">
        <v>383</v>
      </c>
      <c r="B48" s="8">
        <v>47</v>
      </c>
      <c r="C48" s="8">
        <v>220.82</v>
      </c>
      <c r="D48" s="8">
        <v>2</v>
      </c>
      <c r="E48" s="9">
        <f>C48/B48</f>
        <v>4.698297872340425</v>
      </c>
    </row>
    <row r="49" ht="14.5" customHeight="1">
      <c r="A49" s="8">
        <v>393</v>
      </c>
      <c r="B49" s="8">
        <v>12</v>
      </c>
      <c r="C49" s="8">
        <v>200</v>
      </c>
      <c r="D49" s="8">
        <v>2</v>
      </c>
      <c r="E49" s="9">
        <f>C49/B49</f>
        <v>16.66666666666667</v>
      </c>
    </row>
    <row r="50" ht="14.5" customHeight="1">
      <c r="A50" s="8">
        <v>410</v>
      </c>
      <c r="B50" s="8">
        <v>11</v>
      </c>
      <c r="C50" s="8">
        <v>69.15000000000001</v>
      </c>
      <c r="D50" s="8">
        <v>2</v>
      </c>
      <c r="E50" s="9">
        <f>C50/B50</f>
        <v>6.286363636363637</v>
      </c>
    </row>
    <row r="51" ht="14.5" customHeight="1">
      <c r="A51" s="8">
        <v>410</v>
      </c>
      <c r="B51" s="8">
        <v>20</v>
      </c>
      <c r="C51" s="8">
        <v>110.04</v>
      </c>
      <c r="D51" s="8">
        <v>2</v>
      </c>
      <c r="E51" s="9">
        <f>C51/B51</f>
        <v>5.502000000000001</v>
      </c>
    </row>
    <row r="52" ht="14.5" customHeight="1">
      <c r="A52" s="8">
        <v>428</v>
      </c>
      <c r="B52" s="8">
        <v>3</v>
      </c>
      <c r="C52" s="8">
        <v>60</v>
      </c>
      <c r="D52" s="8">
        <v>2</v>
      </c>
      <c r="E52" s="9">
        <f>C52/B52</f>
        <v>20</v>
      </c>
    </row>
    <row r="53" ht="14.5" customHeight="1">
      <c r="A53" s="8">
        <v>454</v>
      </c>
      <c r="B53" s="8">
        <v>23</v>
      </c>
      <c r="C53" s="8">
        <v>88.58</v>
      </c>
      <c r="D53" s="8">
        <v>2</v>
      </c>
      <c r="E53" s="9">
        <f>C53/B53</f>
        <v>3.851304347826087</v>
      </c>
    </row>
    <row r="54" ht="14.5" customHeight="1">
      <c r="A54" s="8">
        <v>454</v>
      </c>
      <c r="B54" s="8">
        <v>22</v>
      </c>
      <c r="C54" s="8">
        <v>74.58</v>
      </c>
      <c r="D54" s="8">
        <v>2</v>
      </c>
      <c r="E54" s="9">
        <f>C54/B54</f>
        <v>3.39</v>
      </c>
    </row>
    <row r="55" ht="14.5" customHeight="1">
      <c r="A55" s="8">
        <v>456</v>
      </c>
      <c r="B55" s="8">
        <v>35</v>
      </c>
      <c r="C55" s="8">
        <v>280.9</v>
      </c>
      <c r="D55" s="8">
        <v>2</v>
      </c>
      <c r="E55" s="9">
        <f>C55/B55</f>
        <v>8.025714285714285</v>
      </c>
    </row>
    <row r="56" ht="14.5" customHeight="1">
      <c r="A56" s="8">
        <v>457</v>
      </c>
      <c r="B56" s="8">
        <v>2</v>
      </c>
      <c r="C56" s="8">
        <v>35</v>
      </c>
      <c r="D56" s="8">
        <v>2</v>
      </c>
      <c r="E56" s="9">
        <f>C56/B56</f>
        <v>17.5</v>
      </c>
    </row>
    <row r="57" ht="14.5" customHeight="1">
      <c r="A57" s="8">
        <v>458</v>
      </c>
      <c r="B57" s="8">
        <v>3</v>
      </c>
      <c r="C57" s="8">
        <v>13.5</v>
      </c>
      <c r="D57" s="8">
        <v>2</v>
      </c>
      <c r="E57" s="9">
        <f>C57/B57</f>
        <v>4.5</v>
      </c>
    </row>
    <row r="58" ht="14.5" customHeight="1">
      <c r="A58" s="8">
        <v>460</v>
      </c>
      <c r="B58" s="8">
        <v>150</v>
      </c>
      <c r="C58" s="8">
        <v>541.05</v>
      </c>
      <c r="D58" s="8">
        <v>2</v>
      </c>
      <c r="E58" s="9">
        <f>C58/B58</f>
        <v>3.607</v>
      </c>
    </row>
    <row r="59" ht="14.5" customHeight="1">
      <c r="A59" s="8">
        <v>462</v>
      </c>
      <c r="B59" s="8">
        <v>33</v>
      </c>
      <c r="C59" s="8">
        <v>150</v>
      </c>
      <c r="D59" s="8">
        <v>2</v>
      </c>
      <c r="E59" s="9">
        <f>C59/B59</f>
        <v>4.545454545454546</v>
      </c>
    </row>
    <row r="60" ht="14.5" customHeight="1">
      <c r="A60" s="10">
        <v>463</v>
      </c>
      <c r="B60" s="10">
        <v>17</v>
      </c>
      <c r="C60" s="10">
        <v>77</v>
      </c>
      <c r="D60" s="10">
        <v>2</v>
      </c>
      <c r="E60" s="9">
        <f>C60/B60</f>
        <v>4.529411764705882</v>
      </c>
    </row>
    <row r="61" ht="14.5" customHeight="1">
      <c r="A61" s="11">
        <v>464</v>
      </c>
      <c r="B61" s="12">
        <v>23</v>
      </c>
      <c r="C61" s="12">
        <v>184.94</v>
      </c>
      <c r="D61" s="12">
        <v>2</v>
      </c>
      <c r="E61" s="13">
        <f>C61/B61</f>
        <v>8.040869565217392</v>
      </c>
    </row>
    <row r="62" ht="14.5" customHeight="1">
      <c r="A62" s="14">
        <v>465</v>
      </c>
      <c r="B62" s="14">
        <v>32</v>
      </c>
      <c r="C62" s="14">
        <v>211.87</v>
      </c>
      <c r="D62" s="14">
        <v>2</v>
      </c>
      <c r="E62" s="9">
        <f>C62/B62</f>
        <v>6.6209375</v>
      </c>
    </row>
    <row r="63" ht="14.5" customHeight="1">
      <c r="A63" s="8">
        <v>466</v>
      </c>
      <c r="B63" s="8">
        <v>18</v>
      </c>
      <c r="C63" s="8">
        <v>89.68000000000001</v>
      </c>
      <c r="D63" s="8">
        <v>2</v>
      </c>
      <c r="E63" s="9">
        <f>C63/B63</f>
        <v>4.982222222222223</v>
      </c>
    </row>
    <row r="64" ht="14.5" customHeight="1">
      <c r="A64" s="8">
        <v>466</v>
      </c>
      <c r="B64" s="8">
        <v>31</v>
      </c>
      <c r="C64" s="8">
        <v>127.1</v>
      </c>
      <c r="D64" s="8">
        <v>2</v>
      </c>
      <c r="E64" s="9">
        <f>C64/B64</f>
        <v>4.1</v>
      </c>
    </row>
    <row r="65" ht="14.5" customHeight="1">
      <c r="A65" s="8">
        <v>466</v>
      </c>
      <c r="B65" s="8">
        <v>73</v>
      </c>
      <c r="C65" s="8">
        <v>279.17</v>
      </c>
      <c r="D65" s="8">
        <v>2</v>
      </c>
      <c r="E65" s="9">
        <f>C65/B65</f>
        <v>3.824246575342466</v>
      </c>
    </row>
    <row r="66" ht="14.5" customHeight="1">
      <c r="A66" s="8">
        <v>466</v>
      </c>
      <c r="B66" s="8">
        <v>39</v>
      </c>
      <c r="C66" s="8">
        <v>197.68</v>
      </c>
      <c r="D66" s="8">
        <v>2</v>
      </c>
      <c r="E66" s="9">
        <f>C66/B66</f>
        <v>5.068717948717949</v>
      </c>
    </row>
    <row r="67" ht="14.5" customHeight="1">
      <c r="A67" s="8">
        <v>469</v>
      </c>
      <c r="B67" s="8">
        <v>16</v>
      </c>
      <c r="C67" s="8">
        <v>60.48</v>
      </c>
      <c r="D67" s="8">
        <v>2</v>
      </c>
      <c r="E67" s="9">
        <f>C67/B67</f>
        <v>3.78</v>
      </c>
    </row>
    <row r="68" ht="14.5" customHeight="1">
      <c r="A68" s="8">
        <v>469</v>
      </c>
      <c r="B68" s="8">
        <v>19</v>
      </c>
      <c r="C68" s="8">
        <v>66.95999999999999</v>
      </c>
      <c r="D68" s="8">
        <v>2</v>
      </c>
      <c r="E68" s="9">
        <f>C68/B68</f>
        <v>3.524210526315789</v>
      </c>
    </row>
    <row r="69" ht="14.5" customHeight="1">
      <c r="A69" s="8">
        <v>469</v>
      </c>
      <c r="B69" s="8">
        <v>30</v>
      </c>
      <c r="C69" s="8">
        <v>119.69</v>
      </c>
      <c r="D69" s="8">
        <v>2</v>
      </c>
      <c r="E69" s="9">
        <f>C69/B69</f>
        <v>3.989666666666666</v>
      </c>
    </row>
    <row r="70" ht="14.5" customHeight="1">
      <c r="A70" s="8">
        <v>469</v>
      </c>
      <c r="B70" s="8">
        <v>55</v>
      </c>
      <c r="C70" s="8">
        <v>167.76</v>
      </c>
      <c r="D70" s="8">
        <v>2</v>
      </c>
      <c r="E70" s="9">
        <f>C70/B70</f>
        <v>3.050181818181818</v>
      </c>
    </row>
    <row r="71" ht="14.5" customHeight="1">
      <c r="A71" s="8">
        <v>469</v>
      </c>
      <c r="B71" s="8">
        <v>9</v>
      </c>
      <c r="C71" s="8">
        <v>29.04</v>
      </c>
      <c r="D71" s="8">
        <v>2</v>
      </c>
      <c r="E71" s="9">
        <f>C71/B71</f>
        <v>3.226666666666667</v>
      </c>
    </row>
    <row r="72" ht="14.5" customHeight="1">
      <c r="A72" s="10">
        <v>470</v>
      </c>
      <c r="B72" s="10">
        <v>139</v>
      </c>
      <c r="C72" s="10">
        <v>530.51</v>
      </c>
      <c r="D72" s="10">
        <v>2</v>
      </c>
      <c r="E72" s="9">
        <f>C72/B72</f>
        <v>3.816618705035971</v>
      </c>
    </row>
    <row r="73" ht="14.5" customHeight="1">
      <c r="A73" s="11">
        <v>482</v>
      </c>
      <c r="B73" s="12">
        <v>5</v>
      </c>
      <c r="C73" s="12">
        <v>72.5</v>
      </c>
      <c r="D73" s="12">
        <v>2</v>
      </c>
      <c r="E73" s="13">
        <f>C73/B73</f>
        <v>14.5</v>
      </c>
    </row>
    <row r="74" ht="14.5" customHeight="1">
      <c r="A74" s="14">
        <v>486</v>
      </c>
      <c r="B74" s="14">
        <v>14</v>
      </c>
      <c r="C74" s="14">
        <v>91.12</v>
      </c>
      <c r="D74" s="14">
        <v>2</v>
      </c>
      <c r="E74" s="9">
        <f>C74/B74</f>
        <v>6.508571428571429</v>
      </c>
    </row>
    <row r="75" ht="14.5" customHeight="1">
      <c r="A75" s="8">
        <v>487</v>
      </c>
      <c r="B75" s="8">
        <v>20</v>
      </c>
      <c r="C75" s="8">
        <v>60</v>
      </c>
      <c r="D75" s="8">
        <v>2</v>
      </c>
      <c r="E75" s="9">
        <f>C75/B75</f>
        <v>3</v>
      </c>
    </row>
    <row r="76" ht="14.5" customHeight="1">
      <c r="A76" s="8">
        <v>489</v>
      </c>
      <c r="B76" s="8">
        <v>16</v>
      </c>
      <c r="C76" s="8">
        <v>175.34</v>
      </c>
      <c r="D76" s="8">
        <v>2</v>
      </c>
      <c r="E76" s="9">
        <f>C76/B76</f>
        <v>10.95875</v>
      </c>
    </row>
    <row r="77" ht="14.5" customHeight="1">
      <c r="A77" s="8">
        <v>489</v>
      </c>
      <c r="B77" s="8">
        <v>11</v>
      </c>
      <c r="C77" s="8">
        <v>136.78</v>
      </c>
      <c r="D77" s="8">
        <v>2</v>
      </c>
      <c r="E77" s="9">
        <f>C77/B77</f>
        <v>12.43454545454546</v>
      </c>
    </row>
    <row r="78" ht="14.5" customHeight="1">
      <c r="A78" s="8">
        <v>502</v>
      </c>
      <c r="B78" s="8">
        <v>36</v>
      </c>
      <c r="C78" s="8">
        <v>112.66</v>
      </c>
      <c r="D78" s="8">
        <v>2</v>
      </c>
      <c r="E78" s="9">
        <f>C78/B78</f>
        <v>3.129444444444444</v>
      </c>
    </row>
    <row r="79" ht="14.5" customHeight="1">
      <c r="A79" s="8">
        <v>502</v>
      </c>
      <c r="B79" s="8">
        <v>38</v>
      </c>
      <c r="C79" s="8">
        <v>57</v>
      </c>
      <c r="D79" s="8">
        <v>2</v>
      </c>
      <c r="E79" s="9">
        <f>C79/B79</f>
        <v>1.5</v>
      </c>
    </row>
    <row r="80" ht="14.5" customHeight="1">
      <c r="A80" s="8">
        <v>503</v>
      </c>
      <c r="B80" s="8">
        <v>6</v>
      </c>
      <c r="C80" s="8">
        <v>120</v>
      </c>
      <c r="D80" s="8">
        <v>2</v>
      </c>
      <c r="E80" s="9">
        <f>C80/B80</f>
        <v>20</v>
      </c>
    </row>
    <row r="81" ht="14.5" customHeight="1">
      <c r="A81" s="8">
        <v>504</v>
      </c>
      <c r="B81" s="8">
        <v>12</v>
      </c>
      <c r="C81" s="8">
        <v>90</v>
      </c>
      <c r="D81" s="8">
        <v>2</v>
      </c>
      <c r="E81" s="9">
        <f>C81/B81</f>
        <v>7.5</v>
      </c>
    </row>
    <row r="82" ht="14.5" customHeight="1">
      <c r="A82" s="8">
        <v>505</v>
      </c>
      <c r="B82" s="8">
        <v>6</v>
      </c>
      <c r="C82" s="8">
        <v>61.39</v>
      </c>
      <c r="D82" s="8">
        <v>2</v>
      </c>
      <c r="E82" s="9">
        <f>C82/B82</f>
        <v>10.23166666666667</v>
      </c>
    </row>
    <row r="83" ht="14.5" customHeight="1">
      <c r="A83" s="8">
        <v>505</v>
      </c>
      <c r="B83" s="8">
        <v>25</v>
      </c>
      <c r="C83" s="8">
        <v>118.82</v>
      </c>
      <c r="D83" s="8">
        <v>2</v>
      </c>
      <c r="E83" s="9">
        <f>C83/B83</f>
        <v>4.7528</v>
      </c>
    </row>
    <row r="84" ht="14.5" customHeight="1">
      <c r="A84" s="8">
        <v>505</v>
      </c>
      <c r="B84" s="8">
        <v>35</v>
      </c>
      <c r="C84" s="8">
        <v>148.5</v>
      </c>
      <c r="D84" s="8">
        <v>2</v>
      </c>
      <c r="E84" s="9">
        <f>C84/B84</f>
        <v>4.242857142857143</v>
      </c>
    </row>
    <row r="85" ht="14.5" customHeight="1">
      <c r="A85" s="8">
        <v>507</v>
      </c>
      <c r="B85" s="8">
        <v>163</v>
      </c>
      <c r="C85" s="8">
        <v>2404.99</v>
      </c>
      <c r="D85" s="8">
        <v>2</v>
      </c>
      <c r="E85" s="9">
        <f>C85/B85</f>
        <v>14.75453987730061</v>
      </c>
    </row>
    <row r="86" ht="14.5" customHeight="1">
      <c r="A86" s="8">
        <v>508</v>
      </c>
      <c r="B86" s="8">
        <v>21</v>
      </c>
      <c r="C86" s="8">
        <v>120.05</v>
      </c>
      <c r="D86" s="8">
        <v>2</v>
      </c>
      <c r="E86" s="9">
        <f>C86/B86</f>
        <v>5.716666666666667</v>
      </c>
    </row>
    <row r="87" ht="14.5" customHeight="1">
      <c r="A87" s="8">
        <v>509</v>
      </c>
      <c r="B87" s="8">
        <v>3</v>
      </c>
      <c r="C87" s="8">
        <v>23.51</v>
      </c>
      <c r="D87" s="8">
        <v>2</v>
      </c>
      <c r="E87" s="9">
        <f>C87/B87</f>
        <v>7.836666666666667</v>
      </c>
    </row>
    <row r="88" ht="14.5" customHeight="1">
      <c r="A88" s="8">
        <v>509</v>
      </c>
      <c r="B88" s="8">
        <v>22</v>
      </c>
      <c r="C88" s="8">
        <v>96.02</v>
      </c>
      <c r="D88" s="8">
        <v>2</v>
      </c>
      <c r="E88" s="9">
        <f>C88/B88</f>
        <v>4.364545454545454</v>
      </c>
    </row>
    <row r="89" ht="14.5" customHeight="1">
      <c r="A89" s="8">
        <v>510</v>
      </c>
      <c r="B89" s="8">
        <v>11</v>
      </c>
      <c r="C89" s="8">
        <v>58.19</v>
      </c>
      <c r="D89" s="8">
        <v>2</v>
      </c>
      <c r="E89" s="9">
        <f>C89/B89</f>
        <v>5.29</v>
      </c>
    </row>
    <row r="90" ht="14.5" customHeight="1">
      <c r="A90" s="8">
        <v>511</v>
      </c>
      <c r="B90" s="8">
        <v>122</v>
      </c>
      <c r="C90" s="8">
        <v>1096.65</v>
      </c>
      <c r="D90" s="8">
        <v>2</v>
      </c>
      <c r="E90" s="9">
        <f>C90/B90</f>
        <v>8.988934426229509</v>
      </c>
    </row>
    <row r="91" ht="14.5" customHeight="1">
      <c r="A91" s="8">
        <v>512</v>
      </c>
      <c r="B91" s="8">
        <v>117</v>
      </c>
      <c r="C91" s="8">
        <v>1243.25</v>
      </c>
      <c r="D91" s="8">
        <v>2</v>
      </c>
      <c r="E91" s="9">
        <f>C91/B91</f>
        <v>10.62606837606838</v>
      </c>
    </row>
    <row r="92" ht="14.5" customHeight="1">
      <c r="A92" s="8">
        <v>514</v>
      </c>
      <c r="B92" s="8">
        <v>6</v>
      </c>
      <c r="C92" s="8">
        <v>30</v>
      </c>
      <c r="D92" s="8">
        <v>2</v>
      </c>
      <c r="E92" s="9">
        <f>C92/B92</f>
        <v>5</v>
      </c>
    </row>
    <row r="93" ht="14.5" customHeight="1">
      <c r="A93" s="8">
        <v>515</v>
      </c>
      <c r="B93" s="8">
        <v>25</v>
      </c>
      <c r="C93" s="8">
        <v>91</v>
      </c>
      <c r="D93" s="8">
        <v>2</v>
      </c>
      <c r="E93" s="9">
        <f>C93/B93</f>
        <v>3.64</v>
      </c>
    </row>
    <row r="94" ht="14.5" customHeight="1">
      <c r="A94" s="8">
        <v>521</v>
      </c>
      <c r="B94" s="8">
        <v>24</v>
      </c>
      <c r="C94" s="8">
        <v>147.63</v>
      </c>
      <c r="D94" s="8">
        <v>2</v>
      </c>
      <c r="E94" s="9">
        <f>C94/B94</f>
        <v>6.15125</v>
      </c>
    </row>
    <row r="95" ht="14.5" customHeight="1">
      <c r="A95" s="8">
        <v>523</v>
      </c>
      <c r="B95" s="8">
        <v>18</v>
      </c>
      <c r="C95" s="8">
        <v>105.8</v>
      </c>
      <c r="D95" s="8">
        <v>2</v>
      </c>
      <c r="E95" s="9">
        <f>C95/B95</f>
        <v>5.877777777777777</v>
      </c>
    </row>
    <row r="96" ht="14.5" customHeight="1">
      <c r="A96" s="8">
        <v>529</v>
      </c>
      <c r="B96" s="8">
        <v>141</v>
      </c>
      <c r="C96" s="8">
        <v>1247.8</v>
      </c>
      <c r="D96" s="8">
        <v>2</v>
      </c>
      <c r="E96" s="9">
        <f>C96/B96</f>
        <v>8.849645390070922</v>
      </c>
    </row>
    <row r="97" ht="14.5" customHeight="1">
      <c r="A97" s="8">
        <v>577</v>
      </c>
      <c r="B97" s="8">
        <v>62</v>
      </c>
      <c r="C97" s="8">
        <v>382.32</v>
      </c>
      <c r="D97" s="8">
        <v>2</v>
      </c>
      <c r="E97" s="9">
        <f>C97/B97</f>
        <v>6.166451612903225</v>
      </c>
    </row>
    <row r="98" ht="18.75" customHeight="1">
      <c r="A98" s="8">
        <v>577</v>
      </c>
      <c r="B98" s="8">
        <v>30</v>
      </c>
      <c r="C98" s="8">
        <v>124.49</v>
      </c>
      <c r="D98" s="8">
        <v>2</v>
      </c>
      <c r="E98" s="9">
        <f>C98/B98</f>
        <v>4.149666666666667</v>
      </c>
    </row>
    <row r="99" ht="18.4" customHeight="1">
      <c r="A99" s="3"/>
      <c r="B99" s="16"/>
      <c r="C99" s="17"/>
      <c r="D99" s="18"/>
      <c r="E99" s="19">
        <f>AVERAGE(E2:E98)</f>
        <v>7.378048285501769</v>
      </c>
    </row>
    <row r="100" ht="15" customHeight="1">
      <c r="A100" s="20"/>
      <c r="B100" s="21"/>
      <c r="C100" s="21"/>
      <c r="D100" s="21"/>
      <c r="E100" s="22"/>
    </row>
    <row r="101" ht="15" customHeight="1">
      <c r="A101" s="23"/>
      <c r="B101" s="24"/>
      <c r="C101" s="24"/>
      <c r="D101" s="24"/>
      <c r="E101" s="25"/>
    </row>
    <row r="102" ht="15" customHeight="1">
      <c r="A102" s="23"/>
      <c r="B102" s="24"/>
      <c r="C102" s="24"/>
      <c r="D102" s="24"/>
      <c r="E102" s="25"/>
    </row>
    <row r="103" ht="15" customHeight="1">
      <c r="A103" s="23"/>
      <c r="B103" s="24"/>
      <c r="C103" s="24"/>
      <c r="D103" s="24"/>
      <c r="E103" s="25"/>
    </row>
    <row r="104" ht="15" customHeight="1">
      <c r="A104" s="23"/>
      <c r="B104" s="24"/>
      <c r="C104" s="24"/>
      <c r="D104" s="24"/>
      <c r="E104" s="25"/>
    </row>
    <row r="105" ht="15" customHeight="1">
      <c r="A105" s="23"/>
      <c r="B105" s="24"/>
      <c r="C105" s="24"/>
      <c r="D105" s="24"/>
      <c r="E105" s="25"/>
    </row>
    <row r="106" ht="15" customHeight="1">
      <c r="A106" s="23"/>
      <c r="B106" s="24"/>
      <c r="C106" s="24"/>
      <c r="D106" s="24"/>
      <c r="E106" s="25"/>
    </row>
    <row r="107" ht="15" customHeight="1">
      <c r="A107" s="23"/>
      <c r="B107" s="24"/>
      <c r="C107" s="24"/>
      <c r="D107" s="24"/>
      <c r="E107" s="25"/>
    </row>
    <row r="108" ht="15" customHeight="1">
      <c r="A108" s="23"/>
      <c r="B108" s="24"/>
      <c r="C108" s="24"/>
      <c r="D108" s="24"/>
      <c r="E108" s="25"/>
    </row>
    <row r="109" ht="15" customHeight="1">
      <c r="A109" s="23"/>
      <c r="B109" s="24"/>
      <c r="C109" s="24"/>
      <c r="D109" s="24"/>
      <c r="E109" s="25"/>
    </row>
    <row r="110" ht="15" customHeight="1">
      <c r="A110" s="23"/>
      <c r="B110" s="24"/>
      <c r="C110" s="24"/>
      <c r="D110" s="24"/>
      <c r="E110" s="25"/>
    </row>
    <row r="111" ht="15" customHeight="1">
      <c r="A111" s="23"/>
      <c r="B111" s="24"/>
      <c r="C111" s="24"/>
      <c r="D111" s="24"/>
      <c r="E111" s="25"/>
    </row>
    <row r="112" ht="15" customHeight="1">
      <c r="A112" s="23"/>
      <c r="B112" s="24"/>
      <c r="C112" s="24"/>
      <c r="D112" s="24"/>
      <c r="E112" s="25"/>
    </row>
    <row r="113" ht="15" customHeight="1">
      <c r="A113" s="23"/>
      <c r="B113" s="24"/>
      <c r="C113" s="24"/>
      <c r="D113" s="24"/>
      <c r="E113" s="25"/>
    </row>
    <row r="114" ht="15" customHeight="1">
      <c r="A114" s="23"/>
      <c r="B114" s="24"/>
      <c r="C114" s="24"/>
      <c r="D114" s="24"/>
      <c r="E114" s="25"/>
    </row>
    <row r="115" ht="15" customHeight="1">
      <c r="A115" s="23"/>
      <c r="B115" s="24"/>
      <c r="C115" s="24"/>
      <c r="D115" s="24"/>
      <c r="E115" s="25"/>
    </row>
    <row r="116" ht="15" customHeight="1">
      <c r="A116" s="23"/>
      <c r="B116" s="24"/>
      <c r="C116" s="24"/>
      <c r="D116" s="24"/>
      <c r="E116" s="25"/>
    </row>
    <row r="117" ht="15" customHeight="1">
      <c r="A117" s="23"/>
      <c r="B117" s="24"/>
      <c r="C117" s="24"/>
      <c r="D117" s="24"/>
      <c r="E117" s="25"/>
    </row>
    <row r="118" ht="15" customHeight="1">
      <c r="A118" s="23"/>
      <c r="B118" s="24"/>
      <c r="C118" s="24"/>
      <c r="D118" s="24"/>
      <c r="E118" s="25"/>
    </row>
    <row r="119" ht="15" customHeight="1">
      <c r="A119" s="23"/>
      <c r="B119" s="24"/>
      <c r="C119" s="24"/>
      <c r="D119" s="24"/>
      <c r="E119" s="25"/>
    </row>
    <row r="120" ht="15" customHeight="1">
      <c r="A120" s="23"/>
      <c r="B120" s="24"/>
      <c r="C120" s="24"/>
      <c r="D120" s="24"/>
      <c r="E120" s="25"/>
    </row>
    <row r="121" ht="15" customHeight="1">
      <c r="A121" s="23"/>
      <c r="B121" s="24"/>
      <c r="C121" s="24"/>
      <c r="D121" s="24"/>
      <c r="E121" s="25"/>
    </row>
    <row r="122" ht="15" customHeight="1">
      <c r="A122" s="23"/>
      <c r="B122" s="24"/>
      <c r="C122" s="24"/>
      <c r="D122" s="24"/>
      <c r="E122" s="25"/>
    </row>
    <row r="123" ht="15" customHeight="1">
      <c r="A123" s="23"/>
      <c r="B123" s="24"/>
      <c r="C123" s="24"/>
      <c r="D123" s="24"/>
      <c r="E123" s="25"/>
    </row>
    <row r="124" ht="15" customHeight="1">
      <c r="A124" s="23"/>
      <c r="B124" s="24"/>
      <c r="C124" s="24"/>
      <c r="D124" s="24"/>
      <c r="E124" s="25"/>
    </row>
    <row r="125" ht="15" customHeight="1">
      <c r="A125" s="23"/>
      <c r="B125" s="24"/>
      <c r="C125" s="24"/>
      <c r="D125" s="24"/>
      <c r="E125" s="25"/>
    </row>
    <row r="126" ht="15" customHeight="1">
      <c r="A126" s="23"/>
      <c r="B126" s="24"/>
      <c r="C126" s="24"/>
      <c r="D126" s="24"/>
      <c r="E126" s="25"/>
    </row>
    <row r="127" ht="15" customHeight="1">
      <c r="A127" s="23"/>
      <c r="B127" s="24"/>
      <c r="C127" s="24"/>
      <c r="D127" s="24"/>
      <c r="E127" s="25"/>
    </row>
    <row r="128" ht="15" customHeight="1">
      <c r="A128" s="23"/>
      <c r="B128" s="24"/>
      <c r="C128" s="24"/>
      <c r="D128" s="24"/>
      <c r="E128" s="25"/>
    </row>
    <row r="129" ht="15" customHeight="1">
      <c r="A129" s="23"/>
      <c r="B129" s="24"/>
      <c r="C129" s="24"/>
      <c r="D129" s="24"/>
      <c r="E129" s="25"/>
    </row>
    <row r="130" ht="15" customHeight="1">
      <c r="A130" s="23"/>
      <c r="B130" s="24"/>
      <c r="C130" s="24"/>
      <c r="D130" s="24"/>
      <c r="E130" s="25"/>
    </row>
    <row r="131" ht="15" customHeight="1">
      <c r="A131" s="23"/>
      <c r="B131" s="24"/>
      <c r="C131" s="24"/>
      <c r="D131" s="24"/>
      <c r="E131" s="25"/>
    </row>
    <row r="132" ht="15" customHeight="1">
      <c r="A132" s="23"/>
      <c r="B132" s="24"/>
      <c r="C132" s="24"/>
      <c r="D132" s="24"/>
      <c r="E132" s="25"/>
    </row>
    <row r="133" ht="15" customHeight="1">
      <c r="A133" s="23"/>
      <c r="B133" s="24"/>
      <c r="C133" s="24"/>
      <c r="D133" s="24"/>
      <c r="E133" s="25"/>
    </row>
    <row r="134" ht="15" customHeight="1">
      <c r="A134" s="23"/>
      <c r="B134" s="24"/>
      <c r="C134" s="24"/>
      <c r="D134" s="24"/>
      <c r="E134" s="25"/>
    </row>
    <row r="135" ht="15" customHeight="1">
      <c r="A135" s="23"/>
      <c r="B135" s="24"/>
      <c r="C135" s="24"/>
      <c r="D135" s="24"/>
      <c r="E135" s="25"/>
    </row>
    <row r="136" ht="15" customHeight="1">
      <c r="A136" s="23"/>
      <c r="B136" s="24"/>
      <c r="C136" s="24"/>
      <c r="D136" s="24"/>
      <c r="E136" s="25"/>
    </row>
    <row r="137" ht="15" customHeight="1">
      <c r="A137" s="23"/>
      <c r="B137" s="24"/>
      <c r="C137" s="24"/>
      <c r="D137" s="24"/>
      <c r="E137" s="25"/>
    </row>
    <row r="138" ht="15" customHeight="1">
      <c r="A138" s="23"/>
      <c r="B138" s="24"/>
      <c r="C138" s="24"/>
      <c r="D138" s="24"/>
      <c r="E138" s="25"/>
    </row>
    <row r="139" ht="15" customHeight="1">
      <c r="A139" s="23"/>
      <c r="B139" s="24"/>
      <c r="C139" s="24"/>
      <c r="D139" s="24"/>
      <c r="E139" s="25"/>
    </row>
    <row r="140" ht="15" customHeight="1">
      <c r="A140" s="23"/>
      <c r="B140" s="24"/>
      <c r="C140" s="24"/>
      <c r="D140" s="24"/>
      <c r="E140" s="25"/>
    </row>
    <row r="141" ht="15" customHeight="1">
      <c r="A141" s="23"/>
      <c r="B141" s="24"/>
      <c r="C141" s="24"/>
      <c r="D141" s="24"/>
      <c r="E141" s="25"/>
    </row>
    <row r="142" ht="15" customHeight="1">
      <c r="A142" s="23"/>
      <c r="B142" s="24"/>
      <c r="C142" s="24"/>
      <c r="D142" s="24"/>
      <c r="E142" s="25"/>
    </row>
    <row r="143" ht="15" customHeight="1">
      <c r="A143" s="23"/>
      <c r="B143" s="24"/>
      <c r="C143" s="24"/>
      <c r="D143" s="24"/>
      <c r="E143" s="25"/>
    </row>
    <row r="144" ht="15" customHeight="1">
      <c r="A144" s="23"/>
      <c r="B144" s="24"/>
      <c r="C144" s="24"/>
      <c r="D144" s="24"/>
      <c r="E144" s="25"/>
    </row>
    <row r="145" ht="15" customHeight="1">
      <c r="A145" s="23"/>
      <c r="B145" s="24"/>
      <c r="C145" s="24"/>
      <c r="D145" s="24"/>
      <c r="E145" s="25"/>
    </row>
    <row r="146" ht="15" customHeight="1">
      <c r="A146" s="23"/>
      <c r="B146" s="24"/>
      <c r="C146" s="24"/>
      <c r="D146" s="24"/>
      <c r="E146" s="25"/>
    </row>
    <row r="147" ht="15" customHeight="1">
      <c r="A147" s="23"/>
      <c r="B147" s="24"/>
      <c r="C147" s="24"/>
      <c r="D147" s="24"/>
      <c r="E147" s="25"/>
    </row>
    <row r="148" ht="15" customHeight="1">
      <c r="A148" s="23"/>
      <c r="B148" s="24"/>
      <c r="C148" s="24"/>
      <c r="D148" s="24"/>
      <c r="E148" s="25"/>
    </row>
    <row r="149" ht="15" customHeight="1">
      <c r="A149" s="23"/>
      <c r="B149" s="24"/>
      <c r="C149" s="24"/>
      <c r="D149" s="24"/>
      <c r="E149" s="25"/>
    </row>
    <row r="150" ht="15" customHeight="1">
      <c r="A150" s="23"/>
      <c r="B150" s="24"/>
      <c r="C150" s="24"/>
      <c r="D150" s="24"/>
      <c r="E150" s="25"/>
    </row>
    <row r="151" ht="15" customHeight="1">
      <c r="A151" s="23"/>
      <c r="B151" s="24"/>
      <c r="C151" s="24"/>
      <c r="D151" s="24"/>
      <c r="E151" s="25"/>
    </row>
    <row r="152" ht="15" customHeight="1">
      <c r="A152" s="23"/>
      <c r="B152" s="24"/>
      <c r="C152" s="24"/>
      <c r="D152" s="24"/>
      <c r="E152" s="25"/>
    </row>
    <row r="153" ht="15" customHeight="1">
      <c r="A153" s="23"/>
      <c r="B153" s="24"/>
      <c r="C153" s="24"/>
      <c r="D153" s="24"/>
      <c r="E153" s="25"/>
    </row>
    <row r="154" ht="15" customHeight="1">
      <c r="A154" s="23"/>
      <c r="B154" s="24"/>
      <c r="C154" s="24"/>
      <c r="D154" s="24"/>
      <c r="E154" s="25"/>
    </row>
    <row r="155" ht="15" customHeight="1">
      <c r="A155" s="23"/>
      <c r="B155" s="24"/>
      <c r="C155" s="24"/>
      <c r="D155" s="24"/>
      <c r="E155" s="25"/>
    </row>
    <row r="156" ht="15" customHeight="1">
      <c r="A156" s="23"/>
      <c r="B156" s="24"/>
      <c r="C156" s="24"/>
      <c r="D156" s="24"/>
      <c r="E156" s="25"/>
    </row>
    <row r="157" ht="15" customHeight="1">
      <c r="A157" s="23"/>
      <c r="B157" s="24"/>
      <c r="C157" s="24"/>
      <c r="D157" s="24"/>
      <c r="E157" s="25"/>
    </row>
    <row r="158" ht="15" customHeight="1">
      <c r="A158" s="23"/>
      <c r="B158" s="24"/>
      <c r="C158" s="24"/>
      <c r="D158" s="24"/>
      <c r="E158" s="25"/>
    </row>
    <row r="159" ht="15" customHeight="1">
      <c r="A159" s="23"/>
      <c r="B159" s="24"/>
      <c r="C159" s="24"/>
      <c r="D159" s="24"/>
      <c r="E159" s="25"/>
    </row>
    <row r="160" ht="15" customHeight="1">
      <c r="A160" s="23"/>
      <c r="B160" s="24"/>
      <c r="C160" s="24"/>
      <c r="D160" s="24"/>
      <c r="E160" s="25"/>
    </row>
    <row r="161" ht="15" customHeight="1">
      <c r="A161" s="23"/>
      <c r="B161" s="24"/>
      <c r="C161" s="24"/>
      <c r="D161" s="24"/>
      <c r="E161" s="25"/>
    </row>
    <row r="162" ht="15" customHeight="1">
      <c r="A162" s="23"/>
      <c r="B162" s="24"/>
      <c r="C162" s="24"/>
      <c r="D162" s="24"/>
      <c r="E162" s="25"/>
    </row>
    <row r="163" ht="15" customHeight="1">
      <c r="A163" s="23"/>
      <c r="B163" s="24"/>
      <c r="C163" s="24"/>
      <c r="D163" s="24"/>
      <c r="E163" s="25"/>
    </row>
    <row r="164" ht="15" customHeight="1">
      <c r="A164" s="23"/>
      <c r="B164" s="24"/>
      <c r="C164" s="24"/>
      <c r="D164" s="24"/>
      <c r="E164" s="25"/>
    </row>
    <row r="165" ht="15" customHeight="1">
      <c r="A165" s="23"/>
      <c r="B165" s="24"/>
      <c r="C165" s="24"/>
      <c r="D165" s="24"/>
      <c r="E165" s="25"/>
    </row>
    <row r="166" ht="15" customHeight="1">
      <c r="A166" s="23"/>
      <c r="B166" s="24"/>
      <c r="C166" s="24"/>
      <c r="D166" s="24"/>
      <c r="E166" s="25"/>
    </row>
    <row r="167" ht="15" customHeight="1">
      <c r="A167" s="23"/>
      <c r="B167" s="24"/>
      <c r="C167" s="24"/>
      <c r="D167" s="24"/>
      <c r="E167" s="25"/>
    </row>
    <row r="168" ht="15" customHeight="1">
      <c r="A168" s="23"/>
      <c r="B168" s="24"/>
      <c r="C168" s="24"/>
      <c r="D168" s="24"/>
      <c r="E168" s="25"/>
    </row>
    <row r="169" ht="15" customHeight="1">
      <c r="A169" s="23"/>
      <c r="B169" s="24"/>
      <c r="C169" s="24"/>
      <c r="D169" s="24"/>
      <c r="E169" s="25"/>
    </row>
    <row r="170" ht="15" customHeight="1">
      <c r="A170" s="23"/>
      <c r="B170" s="24"/>
      <c r="C170" s="24"/>
      <c r="D170" s="24"/>
      <c r="E170" s="25"/>
    </row>
    <row r="171" ht="15" customHeight="1">
      <c r="A171" s="23"/>
      <c r="B171" s="24"/>
      <c r="C171" s="24"/>
      <c r="D171" s="24"/>
      <c r="E171" s="25"/>
    </row>
    <row r="172" ht="15" customHeight="1">
      <c r="A172" s="23"/>
      <c r="B172" s="24"/>
      <c r="C172" s="24"/>
      <c r="D172" s="24"/>
      <c r="E172" s="25"/>
    </row>
    <row r="173" ht="15" customHeight="1">
      <c r="A173" s="23"/>
      <c r="B173" s="24"/>
      <c r="C173" s="24"/>
      <c r="D173" s="24"/>
      <c r="E173" s="25"/>
    </row>
    <row r="174" ht="15" customHeight="1">
      <c r="A174" s="23"/>
      <c r="B174" s="24"/>
      <c r="C174" s="24"/>
      <c r="D174" s="24"/>
      <c r="E174" s="25"/>
    </row>
    <row r="175" ht="15" customHeight="1">
      <c r="A175" s="23"/>
      <c r="B175" s="24"/>
      <c r="C175" s="24"/>
      <c r="D175" s="24"/>
      <c r="E175" s="25"/>
    </row>
    <row r="176" ht="15" customHeight="1">
      <c r="A176" s="23"/>
      <c r="B176" s="24"/>
      <c r="C176" s="24"/>
      <c r="D176" s="24"/>
      <c r="E176" s="25"/>
    </row>
    <row r="177" ht="15" customHeight="1">
      <c r="A177" s="23"/>
      <c r="B177" s="24"/>
      <c r="C177" s="24"/>
      <c r="D177" s="24"/>
      <c r="E177" s="25"/>
    </row>
    <row r="178" ht="15" customHeight="1">
      <c r="A178" s="23"/>
      <c r="B178" s="24"/>
      <c r="C178" s="24"/>
      <c r="D178" s="24"/>
      <c r="E178" s="25"/>
    </row>
    <row r="179" ht="15" customHeight="1">
      <c r="A179" s="23"/>
      <c r="B179" s="24"/>
      <c r="C179" s="24"/>
      <c r="D179" s="24"/>
      <c r="E179" s="25"/>
    </row>
    <row r="180" ht="15" customHeight="1">
      <c r="A180" s="23"/>
      <c r="B180" s="24"/>
      <c r="C180" s="24"/>
      <c r="D180" s="24"/>
      <c r="E180" s="25"/>
    </row>
    <row r="181" ht="15" customHeight="1">
      <c r="A181" s="23"/>
      <c r="B181" s="24"/>
      <c r="C181" s="24"/>
      <c r="D181" s="24"/>
      <c r="E181" s="25"/>
    </row>
    <row r="182" ht="15" customHeight="1">
      <c r="A182" s="23"/>
      <c r="B182" s="24"/>
      <c r="C182" s="24"/>
      <c r="D182" s="24"/>
      <c r="E182" s="25"/>
    </row>
    <row r="183" ht="15" customHeight="1">
      <c r="A183" s="23"/>
      <c r="B183" s="24"/>
      <c r="C183" s="24"/>
      <c r="D183" s="24"/>
      <c r="E183" s="25"/>
    </row>
    <row r="184" ht="15" customHeight="1">
      <c r="A184" s="23"/>
      <c r="B184" s="24"/>
      <c r="C184" s="24"/>
      <c r="D184" s="24"/>
      <c r="E184" s="25"/>
    </row>
    <row r="185" ht="15" customHeight="1">
      <c r="A185" s="23"/>
      <c r="B185" s="24"/>
      <c r="C185" s="24"/>
      <c r="D185" s="24"/>
      <c r="E185" s="25"/>
    </row>
    <row r="186" ht="15" customHeight="1">
      <c r="A186" s="23"/>
      <c r="B186" s="24"/>
      <c r="C186" s="24"/>
      <c r="D186" s="24"/>
      <c r="E186" s="25"/>
    </row>
    <row r="187" ht="15" customHeight="1">
      <c r="A187" s="23"/>
      <c r="B187" s="24"/>
      <c r="C187" s="24"/>
      <c r="D187" s="24"/>
      <c r="E187" s="25"/>
    </row>
    <row r="188" ht="15" customHeight="1">
      <c r="A188" s="23"/>
      <c r="B188" s="24"/>
      <c r="C188" s="24"/>
      <c r="D188" s="24"/>
      <c r="E188" s="25"/>
    </row>
    <row r="189" ht="15" customHeight="1">
      <c r="A189" s="23"/>
      <c r="B189" s="24"/>
      <c r="C189" s="24"/>
      <c r="D189" s="24"/>
      <c r="E189" s="25"/>
    </row>
    <row r="190" ht="15" customHeight="1">
      <c r="A190" s="23"/>
      <c r="B190" s="24"/>
      <c r="C190" s="24"/>
      <c r="D190" s="24"/>
      <c r="E190" s="25"/>
    </row>
    <row r="191" ht="15" customHeight="1">
      <c r="A191" s="23"/>
      <c r="B191" s="24"/>
      <c r="C191" s="24"/>
      <c r="D191" s="24"/>
      <c r="E191" s="25"/>
    </row>
    <row r="192" ht="15" customHeight="1">
      <c r="A192" s="23"/>
      <c r="B192" s="24"/>
      <c r="C192" s="24"/>
      <c r="D192" s="24"/>
      <c r="E192" s="25"/>
    </row>
    <row r="193" ht="15" customHeight="1">
      <c r="A193" s="23"/>
      <c r="B193" s="24"/>
      <c r="C193" s="24"/>
      <c r="D193" s="24"/>
      <c r="E193" s="25"/>
    </row>
    <row r="194" ht="15" customHeight="1">
      <c r="A194" s="23"/>
      <c r="B194" s="24"/>
      <c r="C194" s="24"/>
      <c r="D194" s="24"/>
      <c r="E194" s="25"/>
    </row>
    <row r="195" ht="15" customHeight="1">
      <c r="A195" s="23"/>
      <c r="B195" s="24"/>
      <c r="C195" s="24"/>
      <c r="D195" s="24"/>
      <c r="E195" s="25"/>
    </row>
    <row r="196" ht="15" customHeight="1">
      <c r="A196" s="23"/>
      <c r="B196" s="24"/>
      <c r="C196" s="24"/>
      <c r="D196" s="24"/>
      <c r="E196" s="25"/>
    </row>
    <row r="197" ht="15" customHeight="1">
      <c r="A197" s="23"/>
      <c r="B197" s="24"/>
      <c r="C197" s="24"/>
      <c r="D197" s="24"/>
      <c r="E197" s="25"/>
    </row>
    <row r="198" ht="15" customHeight="1">
      <c r="A198" s="23"/>
      <c r="B198" s="24"/>
      <c r="C198" s="24"/>
      <c r="D198" s="24"/>
      <c r="E198" s="25"/>
    </row>
    <row r="199" ht="15" customHeight="1">
      <c r="A199" s="23"/>
      <c r="B199" s="24"/>
      <c r="C199" s="24"/>
      <c r="D199" s="24"/>
      <c r="E199" s="25"/>
    </row>
    <row r="200" ht="15" customHeight="1">
      <c r="A200" s="23"/>
      <c r="B200" s="24"/>
      <c r="C200" s="24"/>
      <c r="D200" s="24"/>
      <c r="E200" s="25"/>
    </row>
    <row r="201" ht="15" customHeight="1">
      <c r="A201" s="23"/>
      <c r="B201" s="24"/>
      <c r="C201" s="24"/>
      <c r="D201" s="24"/>
      <c r="E201" s="25"/>
    </row>
    <row r="202" ht="15" customHeight="1">
      <c r="A202" s="23"/>
      <c r="B202" s="24"/>
      <c r="C202" s="24"/>
      <c r="D202" s="24"/>
      <c r="E202" s="25"/>
    </row>
    <row r="203" ht="15" customHeight="1">
      <c r="A203" s="26"/>
      <c r="B203" s="27"/>
      <c r="C203" s="27"/>
      <c r="D203" s="27"/>
      <c r="E203" s="28"/>
    </row>
    <row r="204" ht="15" customHeight="1">
      <c r="A204" s="17"/>
      <c r="B204" s="29"/>
      <c r="C204" s="29"/>
      <c r="D204" s="18"/>
      <c r="E204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50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30" customWidth="1"/>
    <col min="2" max="2" width="9.17188" style="30" customWidth="1"/>
    <col min="3" max="3" width="9.17188" style="30" customWidth="1"/>
    <col min="4" max="4" width="9.17188" style="30" customWidth="1"/>
    <col min="5" max="5" width="15.1719" style="30" customWidth="1"/>
    <col min="6" max="256" width="8.85156" style="30" customWidth="1"/>
  </cols>
  <sheetData>
    <row r="1" ht="14.5" customHeight="1">
      <c r="A1" t="s" s="2">
        <v>0</v>
      </c>
      <c r="B1" t="s" s="2">
        <v>3</v>
      </c>
      <c r="C1" t="s" s="2">
        <v>5</v>
      </c>
      <c r="D1" t="s" s="2">
        <v>6</v>
      </c>
      <c r="E1" t="s" s="2">
        <v>17</v>
      </c>
    </row>
    <row r="2" ht="14.5" customHeight="1">
      <c r="A2" s="8">
        <v>1</v>
      </c>
      <c r="B2" s="8">
        <v>21</v>
      </c>
      <c r="C2" s="8">
        <v>229.87</v>
      </c>
      <c r="D2" s="8">
        <v>3</v>
      </c>
      <c r="E2" s="9"/>
    </row>
    <row r="3" ht="14.5" customHeight="1">
      <c r="A3" s="8">
        <v>2</v>
      </c>
      <c r="B3" s="8">
        <v>3</v>
      </c>
      <c r="C3" s="8">
        <v>12.64</v>
      </c>
      <c r="D3" s="8">
        <v>3</v>
      </c>
      <c r="E3" s="9"/>
    </row>
    <row r="4" ht="14.5" customHeight="1">
      <c r="A4" s="8">
        <v>18</v>
      </c>
      <c r="B4" s="8">
        <v>46</v>
      </c>
      <c r="C4" s="8">
        <v>282.04</v>
      </c>
      <c r="D4" s="8">
        <v>3</v>
      </c>
      <c r="E4" s="9"/>
    </row>
    <row r="5" ht="14.5" customHeight="1">
      <c r="A5" s="8">
        <v>23</v>
      </c>
      <c r="B5" s="8">
        <v>5</v>
      </c>
      <c r="C5" s="8">
        <v>-1</v>
      </c>
      <c r="D5" s="8">
        <v>3</v>
      </c>
      <c r="E5" s="9"/>
    </row>
    <row r="6" ht="14.5" customHeight="1">
      <c r="A6" s="8">
        <v>23</v>
      </c>
      <c r="B6" s="8">
        <v>8</v>
      </c>
      <c r="C6" s="8">
        <v>-1</v>
      </c>
      <c r="D6" s="8">
        <v>3</v>
      </c>
      <c r="E6" s="9"/>
    </row>
    <row r="7" ht="14.5" customHeight="1">
      <c r="A7" s="8">
        <v>25</v>
      </c>
      <c r="B7" s="8">
        <v>20</v>
      </c>
      <c r="C7" s="8">
        <v>99.05</v>
      </c>
      <c r="D7" s="8">
        <v>3</v>
      </c>
      <c r="E7" s="9"/>
    </row>
    <row r="8" ht="14.5" customHeight="1">
      <c r="A8" s="8">
        <v>26</v>
      </c>
      <c r="B8" s="8">
        <v>136</v>
      </c>
      <c r="C8" s="8">
        <v>1000</v>
      </c>
      <c r="D8" s="8">
        <v>3</v>
      </c>
      <c r="E8" s="9"/>
    </row>
    <row r="9" ht="14.5" customHeight="1">
      <c r="A9" s="8">
        <v>30</v>
      </c>
      <c r="B9" s="8">
        <v>22</v>
      </c>
      <c r="C9" s="8">
        <v>99</v>
      </c>
      <c r="D9" s="8">
        <v>3</v>
      </c>
      <c r="E9" s="9"/>
    </row>
    <row r="10" ht="14.5" customHeight="1">
      <c r="A10" s="8">
        <v>35</v>
      </c>
      <c r="B10" s="8">
        <v>23</v>
      </c>
      <c r="C10" s="8">
        <v>153</v>
      </c>
      <c r="D10" s="8">
        <v>3</v>
      </c>
      <c r="E10" s="9"/>
    </row>
    <row r="11" ht="14.5" customHeight="1">
      <c r="A11" s="8">
        <v>74</v>
      </c>
      <c r="B11" s="8">
        <v>8</v>
      </c>
      <c r="C11" s="8">
        <v>82</v>
      </c>
      <c r="D11" s="8">
        <v>3</v>
      </c>
      <c r="E11" s="9"/>
    </row>
    <row r="12" ht="14.5" customHeight="1">
      <c r="A12" s="8">
        <v>75</v>
      </c>
      <c r="B12" s="8">
        <v>9</v>
      </c>
      <c r="C12" s="8">
        <v>183.28</v>
      </c>
      <c r="D12" s="8">
        <v>3</v>
      </c>
      <c r="E12" s="9"/>
    </row>
    <row r="13" ht="14.5" customHeight="1">
      <c r="A13" s="8">
        <v>91</v>
      </c>
      <c r="B13" s="8">
        <v>7</v>
      </c>
      <c r="C13" s="8">
        <v>-1</v>
      </c>
      <c r="D13" s="8">
        <v>3</v>
      </c>
      <c r="E13" s="9"/>
    </row>
    <row r="14" ht="14.5" customHeight="1">
      <c r="A14" s="8">
        <v>93</v>
      </c>
      <c r="B14" s="8">
        <v>5</v>
      </c>
      <c r="C14" s="8">
        <v>92.89</v>
      </c>
      <c r="D14" s="8">
        <v>3</v>
      </c>
      <c r="E14" s="9"/>
    </row>
    <row r="15" ht="14.5" customHeight="1">
      <c r="A15" s="8">
        <v>126</v>
      </c>
      <c r="B15" s="8">
        <v>56</v>
      </c>
      <c r="C15" s="8">
        <v>1477.15</v>
      </c>
      <c r="D15" s="8">
        <v>3</v>
      </c>
      <c r="E15" s="9"/>
    </row>
    <row r="16" ht="14.5" customHeight="1">
      <c r="A16" s="8">
        <v>134</v>
      </c>
      <c r="B16" s="8">
        <v>4</v>
      </c>
      <c r="C16" s="8">
        <v>-1</v>
      </c>
      <c r="D16" s="8">
        <v>3</v>
      </c>
      <c r="E16" s="9"/>
    </row>
    <row r="17" ht="14.5" customHeight="1">
      <c r="A17" s="8">
        <v>148</v>
      </c>
      <c r="B17" s="8">
        <v>25</v>
      </c>
      <c r="C17" s="8">
        <v>239.26</v>
      </c>
      <c r="D17" s="8">
        <v>3</v>
      </c>
      <c r="E17" s="9"/>
    </row>
    <row r="18" ht="14.5" customHeight="1">
      <c r="A18" s="8">
        <v>165</v>
      </c>
      <c r="B18" s="8">
        <v>46</v>
      </c>
      <c r="C18" s="8">
        <v>-1</v>
      </c>
      <c r="D18" s="8">
        <v>3</v>
      </c>
      <c r="E18" s="9"/>
    </row>
    <row r="19" ht="14.5" customHeight="1">
      <c r="A19" s="8">
        <v>204</v>
      </c>
      <c r="B19" s="8">
        <v>15</v>
      </c>
      <c r="C19" s="8">
        <v>146.43</v>
      </c>
      <c r="D19" s="8">
        <v>3</v>
      </c>
      <c r="E19" s="9"/>
    </row>
    <row r="20" ht="14.5" customHeight="1">
      <c r="A20" s="8">
        <v>316</v>
      </c>
      <c r="B20" s="8">
        <v>21</v>
      </c>
      <c r="C20" s="8">
        <v>153.68</v>
      </c>
      <c r="D20" s="8">
        <v>3</v>
      </c>
      <c r="E20" s="9"/>
    </row>
    <row r="21" ht="14.5" customHeight="1">
      <c r="A21" s="8">
        <v>405</v>
      </c>
      <c r="B21" s="8">
        <v>50</v>
      </c>
      <c r="C21" s="8">
        <v>-1</v>
      </c>
      <c r="D21" s="8">
        <v>3</v>
      </c>
      <c r="E21" s="9"/>
    </row>
    <row r="22" ht="14.5" customHeight="1">
      <c r="A22" s="8">
        <v>429</v>
      </c>
      <c r="B22" s="8">
        <v>16</v>
      </c>
      <c r="C22" s="8">
        <v>53.22</v>
      </c>
      <c r="D22" s="8">
        <v>3</v>
      </c>
      <c r="E22" s="9"/>
    </row>
    <row r="23" ht="14.5" customHeight="1">
      <c r="A23" s="8">
        <v>452</v>
      </c>
      <c r="B23" s="8">
        <v>14</v>
      </c>
      <c r="C23" s="8">
        <v>172.92</v>
      </c>
      <c r="D23" s="8">
        <v>3</v>
      </c>
      <c r="E23" s="9"/>
    </row>
    <row r="24" ht="14.5" customHeight="1">
      <c r="A24" s="10">
        <v>453</v>
      </c>
      <c r="B24" s="10">
        <v>52</v>
      </c>
      <c r="C24" s="10">
        <v>-1</v>
      </c>
      <c r="D24" s="10">
        <v>3</v>
      </c>
      <c r="E24" s="9"/>
    </row>
    <row r="25" ht="14.5" customHeight="1">
      <c r="A25" s="11">
        <v>454</v>
      </c>
      <c r="B25" s="12">
        <v>25</v>
      </c>
      <c r="C25" s="12">
        <v>103.5</v>
      </c>
      <c r="D25" s="12">
        <v>3</v>
      </c>
      <c r="E25" s="13"/>
    </row>
    <row r="26" ht="14.5" customHeight="1">
      <c r="A26" s="14">
        <v>459</v>
      </c>
      <c r="B26" s="14">
        <v>4</v>
      </c>
      <c r="C26" s="14">
        <v>36</v>
      </c>
      <c r="D26" s="14">
        <v>3</v>
      </c>
      <c r="E26" s="9"/>
    </row>
    <row r="27" ht="14.5" customHeight="1">
      <c r="A27" s="8">
        <v>469</v>
      </c>
      <c r="B27" s="8">
        <v>45</v>
      </c>
      <c r="C27" s="8">
        <v>-1</v>
      </c>
      <c r="D27" s="8">
        <v>3</v>
      </c>
      <c r="E27" s="9"/>
    </row>
    <row r="28" ht="14.5" customHeight="1">
      <c r="A28" s="8">
        <v>469</v>
      </c>
      <c r="B28" s="8">
        <v>96</v>
      </c>
      <c r="C28" s="8">
        <v>-1</v>
      </c>
      <c r="D28" s="8">
        <v>3</v>
      </c>
      <c r="E28" s="9"/>
    </row>
    <row r="29" ht="14.5" customHeight="1">
      <c r="A29" s="8">
        <v>475</v>
      </c>
      <c r="B29" s="8">
        <v>21</v>
      </c>
      <c r="C29" s="8">
        <v>-1</v>
      </c>
      <c r="D29" s="8">
        <v>3</v>
      </c>
      <c r="E29" s="9"/>
    </row>
    <row r="30" ht="14.5" customHeight="1">
      <c r="A30" s="10">
        <v>490</v>
      </c>
      <c r="B30" s="10">
        <v>74</v>
      </c>
      <c r="C30" s="10">
        <v>556</v>
      </c>
      <c r="D30" s="10">
        <v>3</v>
      </c>
      <c r="E30" s="9"/>
    </row>
    <row r="31" ht="14.5" customHeight="1">
      <c r="A31" s="11">
        <v>491</v>
      </c>
      <c r="B31" s="12">
        <v>72</v>
      </c>
      <c r="C31" s="12">
        <v>188.8</v>
      </c>
      <c r="D31" s="12">
        <v>3</v>
      </c>
      <c r="E31" s="13"/>
    </row>
    <row r="32" ht="14.5" customHeight="1">
      <c r="A32" s="14">
        <v>495</v>
      </c>
      <c r="B32" s="14">
        <v>146</v>
      </c>
      <c r="C32" s="14">
        <v>981.66</v>
      </c>
      <c r="D32" s="14">
        <v>3</v>
      </c>
      <c r="E32" s="9"/>
    </row>
    <row r="33" ht="14.5" customHeight="1">
      <c r="A33" s="8">
        <v>517</v>
      </c>
      <c r="B33" s="8">
        <v>49</v>
      </c>
      <c r="C33" s="8">
        <v>275.24</v>
      </c>
      <c r="D33" s="8">
        <v>3</v>
      </c>
      <c r="E33" s="9"/>
    </row>
    <row r="34" ht="14.5" customHeight="1">
      <c r="A34" s="8">
        <v>518</v>
      </c>
      <c r="B34" s="8">
        <v>19</v>
      </c>
      <c r="C34" s="8">
        <v>-1</v>
      </c>
      <c r="D34" s="8">
        <v>3</v>
      </c>
      <c r="E34" s="9"/>
    </row>
    <row r="35" ht="14.5" customHeight="1">
      <c r="A35" s="8">
        <v>522</v>
      </c>
      <c r="B35" s="8">
        <v>13</v>
      </c>
      <c r="C35" s="8">
        <v>70</v>
      </c>
      <c r="D35" s="8">
        <v>3</v>
      </c>
      <c r="E35" s="9"/>
    </row>
    <row r="36" ht="15" customHeight="1">
      <c r="A36" s="20"/>
      <c r="B36" s="21"/>
      <c r="C36" s="21"/>
      <c r="D36" s="21"/>
      <c r="E36" s="22"/>
    </row>
    <row r="37" ht="15" customHeight="1">
      <c r="A37" s="23"/>
      <c r="B37" s="24"/>
      <c r="C37" s="24"/>
      <c r="D37" s="24"/>
      <c r="E37" s="25"/>
    </row>
    <row r="38" ht="15" customHeight="1">
      <c r="A38" s="23"/>
      <c r="B38" s="24"/>
      <c r="C38" s="24"/>
      <c r="D38" s="24"/>
      <c r="E38" s="25"/>
    </row>
    <row r="39" ht="15" customHeight="1">
      <c r="A39" s="23"/>
      <c r="B39" s="24"/>
      <c r="C39" s="24"/>
      <c r="D39" s="24"/>
      <c r="E39" s="25"/>
    </row>
    <row r="40" ht="15" customHeight="1">
      <c r="A40" s="23"/>
      <c r="B40" s="24"/>
      <c r="C40" s="24"/>
      <c r="D40" s="24"/>
      <c r="E40" s="25"/>
    </row>
    <row r="41" ht="15" customHeight="1">
      <c r="A41" s="23"/>
      <c r="B41" s="24"/>
      <c r="C41" s="24"/>
      <c r="D41" s="24"/>
      <c r="E41" s="25"/>
    </row>
    <row r="42" ht="15" customHeight="1">
      <c r="A42" s="23"/>
      <c r="B42" s="24"/>
      <c r="C42" s="24"/>
      <c r="D42" s="24"/>
      <c r="E42" s="25"/>
    </row>
    <row r="43" ht="15" customHeight="1">
      <c r="A43" s="23"/>
      <c r="B43" s="24"/>
      <c r="C43" s="24"/>
      <c r="D43" s="24"/>
      <c r="E43" s="25"/>
    </row>
    <row r="44" ht="15" customHeight="1">
      <c r="A44" s="23"/>
      <c r="B44" s="24"/>
      <c r="C44" s="24"/>
      <c r="D44" s="24"/>
      <c r="E44" s="25"/>
    </row>
    <row r="45" ht="15" customHeight="1">
      <c r="A45" s="23"/>
      <c r="B45" s="24"/>
      <c r="C45" s="24"/>
      <c r="D45" s="24"/>
      <c r="E45" s="25"/>
    </row>
    <row r="46" ht="15" customHeight="1">
      <c r="A46" s="23"/>
      <c r="B46" s="24"/>
      <c r="C46" s="24"/>
      <c r="D46" s="24"/>
      <c r="E46" s="25"/>
    </row>
    <row r="47" ht="15" customHeight="1">
      <c r="A47" s="23"/>
      <c r="B47" s="24"/>
      <c r="C47" s="24"/>
      <c r="D47" s="24"/>
      <c r="E47" s="25"/>
    </row>
    <row r="48" ht="15" customHeight="1">
      <c r="A48" s="23"/>
      <c r="B48" s="24"/>
      <c r="C48" s="24"/>
      <c r="D48" s="24"/>
      <c r="E48" s="25"/>
    </row>
    <row r="49" ht="15" customHeight="1">
      <c r="A49" s="23"/>
      <c r="B49" s="24"/>
      <c r="C49" s="24"/>
      <c r="D49" s="24"/>
      <c r="E49" s="25"/>
    </row>
    <row r="50" ht="15" customHeight="1">
      <c r="A50" s="23"/>
      <c r="B50" s="24"/>
      <c r="C50" s="24"/>
      <c r="D50" s="24"/>
      <c r="E50" s="25"/>
    </row>
    <row r="51" ht="15" customHeight="1">
      <c r="A51" s="23"/>
      <c r="B51" s="24"/>
      <c r="C51" s="24"/>
      <c r="D51" s="24"/>
      <c r="E51" s="25"/>
    </row>
    <row r="52" ht="15" customHeight="1">
      <c r="A52" s="23"/>
      <c r="B52" s="24"/>
      <c r="C52" s="24"/>
      <c r="D52" s="24"/>
      <c r="E52" s="25"/>
    </row>
    <row r="53" ht="15" customHeight="1">
      <c r="A53" s="23"/>
      <c r="B53" s="24"/>
      <c r="C53" s="24"/>
      <c r="D53" s="24"/>
      <c r="E53" s="25"/>
    </row>
    <row r="54" ht="15" customHeight="1">
      <c r="A54" s="23"/>
      <c r="B54" s="24"/>
      <c r="C54" s="24"/>
      <c r="D54" s="24"/>
      <c r="E54" s="25"/>
    </row>
    <row r="55" ht="15" customHeight="1">
      <c r="A55" s="23"/>
      <c r="B55" s="24"/>
      <c r="C55" s="24"/>
      <c r="D55" s="24"/>
      <c r="E55" s="25"/>
    </row>
    <row r="56" ht="15" customHeight="1">
      <c r="A56" s="23"/>
      <c r="B56" s="24"/>
      <c r="C56" s="24"/>
      <c r="D56" s="24"/>
      <c r="E56" s="25"/>
    </row>
    <row r="57" ht="15" customHeight="1">
      <c r="A57" s="23"/>
      <c r="B57" s="24"/>
      <c r="C57" s="24"/>
      <c r="D57" s="24"/>
      <c r="E57" s="25"/>
    </row>
    <row r="58" ht="15" customHeight="1">
      <c r="A58" s="23"/>
      <c r="B58" s="24"/>
      <c r="C58" s="24"/>
      <c r="D58" s="24"/>
      <c r="E58" s="25"/>
    </row>
    <row r="59" ht="15" customHeight="1">
      <c r="A59" s="23"/>
      <c r="B59" s="24"/>
      <c r="C59" s="24"/>
      <c r="D59" s="24"/>
      <c r="E59" s="25"/>
    </row>
    <row r="60" ht="15" customHeight="1">
      <c r="A60" s="23"/>
      <c r="B60" s="24"/>
      <c r="C60" s="24"/>
      <c r="D60" s="24"/>
      <c r="E60" s="25"/>
    </row>
    <row r="61" ht="15" customHeight="1">
      <c r="A61" s="23"/>
      <c r="B61" s="24"/>
      <c r="C61" s="24"/>
      <c r="D61" s="24"/>
      <c r="E61" s="25"/>
    </row>
    <row r="62" ht="15" customHeight="1">
      <c r="A62" s="23"/>
      <c r="B62" s="24"/>
      <c r="C62" s="24"/>
      <c r="D62" s="24"/>
      <c r="E62" s="25"/>
    </row>
    <row r="63" ht="15" customHeight="1">
      <c r="A63" s="23"/>
      <c r="B63" s="24"/>
      <c r="C63" s="24"/>
      <c r="D63" s="24"/>
      <c r="E63" s="25"/>
    </row>
    <row r="64" ht="15" customHeight="1">
      <c r="A64" s="23"/>
      <c r="B64" s="24"/>
      <c r="C64" s="24"/>
      <c r="D64" s="24"/>
      <c r="E64" s="25"/>
    </row>
    <row r="65" ht="15" customHeight="1">
      <c r="A65" s="23"/>
      <c r="B65" s="24"/>
      <c r="C65" s="24"/>
      <c r="D65" s="24"/>
      <c r="E65" s="25"/>
    </row>
    <row r="66" ht="15" customHeight="1">
      <c r="A66" s="23"/>
      <c r="B66" s="24"/>
      <c r="C66" s="24"/>
      <c r="D66" s="24"/>
      <c r="E66" s="25"/>
    </row>
    <row r="67" ht="15" customHeight="1">
      <c r="A67" s="23"/>
      <c r="B67" s="24"/>
      <c r="C67" s="24"/>
      <c r="D67" s="24"/>
      <c r="E67" s="25"/>
    </row>
    <row r="68" ht="15" customHeight="1">
      <c r="A68" s="23"/>
      <c r="B68" s="24"/>
      <c r="C68" s="24"/>
      <c r="D68" s="24"/>
      <c r="E68" s="25"/>
    </row>
    <row r="69" ht="15" customHeight="1">
      <c r="A69" s="23"/>
      <c r="B69" s="24"/>
      <c r="C69" s="24"/>
      <c r="D69" s="24"/>
      <c r="E69" s="25"/>
    </row>
    <row r="70" ht="15" customHeight="1">
      <c r="A70" s="23"/>
      <c r="B70" s="24"/>
      <c r="C70" s="24"/>
      <c r="D70" s="24"/>
      <c r="E70" s="25"/>
    </row>
    <row r="71" ht="15" customHeight="1">
      <c r="A71" s="23"/>
      <c r="B71" s="24"/>
      <c r="C71" s="24"/>
      <c r="D71" s="24"/>
      <c r="E71" s="25"/>
    </row>
    <row r="72" ht="15" customHeight="1">
      <c r="A72" s="23"/>
      <c r="B72" s="24"/>
      <c r="C72" s="24"/>
      <c r="D72" s="24"/>
      <c r="E72" s="25"/>
    </row>
    <row r="73" ht="15" customHeight="1">
      <c r="A73" s="23"/>
      <c r="B73" s="24"/>
      <c r="C73" s="24"/>
      <c r="D73" s="24"/>
      <c r="E73" s="25"/>
    </row>
    <row r="74" ht="15" customHeight="1">
      <c r="A74" s="23"/>
      <c r="B74" s="24"/>
      <c r="C74" s="24"/>
      <c r="D74" s="24"/>
      <c r="E74" s="25"/>
    </row>
    <row r="75" ht="15" customHeight="1">
      <c r="A75" s="23"/>
      <c r="B75" s="24"/>
      <c r="C75" s="24"/>
      <c r="D75" s="24"/>
      <c r="E75" s="25"/>
    </row>
    <row r="76" ht="15" customHeight="1">
      <c r="A76" s="23"/>
      <c r="B76" s="24"/>
      <c r="C76" s="24"/>
      <c r="D76" s="24"/>
      <c r="E76" s="25"/>
    </row>
    <row r="77" ht="15" customHeight="1">
      <c r="A77" s="23"/>
      <c r="B77" s="24"/>
      <c r="C77" s="24"/>
      <c r="D77" s="24"/>
      <c r="E77" s="25"/>
    </row>
    <row r="78" ht="15" customHeight="1">
      <c r="A78" s="23"/>
      <c r="B78" s="24"/>
      <c r="C78" s="24"/>
      <c r="D78" s="24"/>
      <c r="E78" s="25"/>
    </row>
    <row r="79" ht="15" customHeight="1">
      <c r="A79" s="23"/>
      <c r="B79" s="24"/>
      <c r="C79" s="24"/>
      <c r="D79" s="24"/>
      <c r="E79" s="25"/>
    </row>
    <row r="80" ht="15" customHeight="1">
      <c r="A80" s="23"/>
      <c r="B80" s="24"/>
      <c r="C80" s="24"/>
      <c r="D80" s="24"/>
      <c r="E80" s="25"/>
    </row>
    <row r="81" ht="15" customHeight="1">
      <c r="A81" s="23"/>
      <c r="B81" s="24"/>
      <c r="C81" s="24"/>
      <c r="D81" s="24"/>
      <c r="E81" s="25"/>
    </row>
    <row r="82" ht="15" customHeight="1">
      <c r="A82" s="23"/>
      <c r="B82" s="24"/>
      <c r="C82" s="24"/>
      <c r="D82" s="24"/>
      <c r="E82" s="25"/>
    </row>
    <row r="83" ht="15" customHeight="1">
      <c r="A83" s="23"/>
      <c r="B83" s="24"/>
      <c r="C83" s="24"/>
      <c r="D83" s="24"/>
      <c r="E83" s="25"/>
    </row>
    <row r="84" ht="15" customHeight="1">
      <c r="A84" s="23"/>
      <c r="B84" s="24"/>
      <c r="C84" s="24"/>
      <c r="D84" s="24"/>
      <c r="E84" s="25"/>
    </row>
    <row r="85" ht="15" customHeight="1">
      <c r="A85" s="23"/>
      <c r="B85" s="24"/>
      <c r="C85" s="24"/>
      <c r="D85" s="24"/>
      <c r="E85" s="25"/>
    </row>
    <row r="86" ht="15" customHeight="1">
      <c r="A86" s="23"/>
      <c r="B86" s="24"/>
      <c r="C86" s="24"/>
      <c r="D86" s="24"/>
      <c r="E86" s="25"/>
    </row>
    <row r="87" ht="15" customHeight="1">
      <c r="A87" s="23"/>
      <c r="B87" s="24"/>
      <c r="C87" s="24"/>
      <c r="D87" s="24"/>
      <c r="E87" s="25"/>
    </row>
    <row r="88" ht="15" customHeight="1">
      <c r="A88" s="23"/>
      <c r="B88" s="24"/>
      <c r="C88" s="24"/>
      <c r="D88" s="24"/>
      <c r="E88" s="25"/>
    </row>
    <row r="89" ht="15" customHeight="1">
      <c r="A89" s="23"/>
      <c r="B89" s="24"/>
      <c r="C89" s="24"/>
      <c r="D89" s="24"/>
      <c r="E89" s="25"/>
    </row>
    <row r="90" ht="15" customHeight="1">
      <c r="A90" s="23"/>
      <c r="B90" s="24"/>
      <c r="C90" s="24"/>
      <c r="D90" s="24"/>
      <c r="E90" s="25"/>
    </row>
    <row r="91" ht="15" customHeight="1">
      <c r="A91" s="23"/>
      <c r="B91" s="24"/>
      <c r="C91" s="24"/>
      <c r="D91" s="24"/>
      <c r="E91" s="25"/>
    </row>
    <row r="92" ht="15" customHeight="1">
      <c r="A92" s="23"/>
      <c r="B92" s="24"/>
      <c r="C92" s="24"/>
      <c r="D92" s="24"/>
      <c r="E92" s="25"/>
    </row>
    <row r="93" ht="15" customHeight="1">
      <c r="A93" s="23"/>
      <c r="B93" s="24"/>
      <c r="C93" s="24"/>
      <c r="D93" s="24"/>
      <c r="E93" s="25"/>
    </row>
    <row r="94" ht="15" customHeight="1">
      <c r="A94" s="23"/>
      <c r="B94" s="24"/>
      <c r="C94" s="24"/>
      <c r="D94" s="24"/>
      <c r="E94" s="25"/>
    </row>
    <row r="95" ht="15" customHeight="1">
      <c r="A95" s="23"/>
      <c r="B95" s="24"/>
      <c r="C95" s="24"/>
      <c r="D95" s="24"/>
      <c r="E95" s="25"/>
    </row>
    <row r="96" ht="15" customHeight="1">
      <c r="A96" s="23"/>
      <c r="B96" s="24"/>
      <c r="C96" s="24"/>
      <c r="D96" s="24"/>
      <c r="E96" s="25"/>
    </row>
    <row r="97" ht="15" customHeight="1">
      <c r="A97" s="23"/>
      <c r="B97" s="24"/>
      <c r="C97" s="24"/>
      <c r="D97" s="24"/>
      <c r="E97" s="25"/>
    </row>
    <row r="98" ht="15" customHeight="1">
      <c r="A98" s="23"/>
      <c r="B98" s="24"/>
      <c r="C98" s="24"/>
      <c r="D98" s="24"/>
      <c r="E98" s="25"/>
    </row>
    <row r="99" ht="15" customHeight="1">
      <c r="A99" s="23"/>
      <c r="B99" s="24"/>
      <c r="C99" s="24"/>
      <c r="D99" s="24"/>
      <c r="E99" s="25"/>
    </row>
    <row r="100" ht="15" customHeight="1">
      <c r="A100" s="23"/>
      <c r="B100" s="24"/>
      <c r="C100" s="24"/>
      <c r="D100" s="24"/>
      <c r="E100" s="25"/>
    </row>
    <row r="101" ht="15" customHeight="1">
      <c r="A101" s="23"/>
      <c r="B101" s="24"/>
      <c r="C101" s="24"/>
      <c r="D101" s="24"/>
      <c r="E101" s="25"/>
    </row>
    <row r="102" ht="15" customHeight="1">
      <c r="A102" s="23"/>
      <c r="B102" s="24"/>
      <c r="C102" s="24"/>
      <c r="D102" s="24"/>
      <c r="E102" s="25"/>
    </row>
    <row r="103" ht="15" customHeight="1">
      <c r="A103" s="23"/>
      <c r="B103" s="24"/>
      <c r="C103" s="24"/>
      <c r="D103" s="24"/>
      <c r="E103" s="25"/>
    </row>
    <row r="104" ht="15" customHeight="1">
      <c r="A104" s="23"/>
      <c r="B104" s="24"/>
      <c r="C104" s="24"/>
      <c r="D104" s="24"/>
      <c r="E104" s="25"/>
    </row>
    <row r="105" ht="15" customHeight="1">
      <c r="A105" s="23"/>
      <c r="B105" s="24"/>
      <c r="C105" s="24"/>
      <c r="D105" s="24"/>
      <c r="E105" s="25"/>
    </row>
    <row r="106" ht="15" customHeight="1">
      <c r="A106" s="23"/>
      <c r="B106" s="24"/>
      <c r="C106" s="24"/>
      <c r="D106" s="24"/>
      <c r="E106" s="25"/>
    </row>
    <row r="107" ht="15" customHeight="1">
      <c r="A107" s="23"/>
      <c r="B107" s="24"/>
      <c r="C107" s="24"/>
      <c r="D107" s="24"/>
      <c r="E107" s="25"/>
    </row>
    <row r="108" ht="15" customHeight="1">
      <c r="A108" s="23"/>
      <c r="B108" s="24"/>
      <c r="C108" s="24"/>
      <c r="D108" s="24"/>
      <c r="E108" s="25"/>
    </row>
    <row r="109" ht="15" customHeight="1">
      <c r="A109" s="23"/>
      <c r="B109" s="24"/>
      <c r="C109" s="24"/>
      <c r="D109" s="24"/>
      <c r="E109" s="25"/>
    </row>
    <row r="110" ht="15" customHeight="1">
      <c r="A110" s="23"/>
      <c r="B110" s="24"/>
      <c r="C110" s="24"/>
      <c r="D110" s="24"/>
      <c r="E110" s="25"/>
    </row>
    <row r="111" ht="15" customHeight="1">
      <c r="A111" s="23"/>
      <c r="B111" s="24"/>
      <c r="C111" s="24"/>
      <c r="D111" s="24"/>
      <c r="E111" s="25"/>
    </row>
    <row r="112" ht="15" customHeight="1">
      <c r="A112" s="23"/>
      <c r="B112" s="24"/>
      <c r="C112" s="24"/>
      <c r="D112" s="24"/>
      <c r="E112" s="25"/>
    </row>
    <row r="113" ht="15" customHeight="1">
      <c r="A113" s="23"/>
      <c r="B113" s="24"/>
      <c r="C113" s="24"/>
      <c r="D113" s="24"/>
      <c r="E113" s="25"/>
    </row>
    <row r="114" ht="15" customHeight="1">
      <c r="A114" s="23"/>
      <c r="B114" s="24"/>
      <c r="C114" s="24"/>
      <c r="D114" s="24"/>
      <c r="E114" s="25"/>
    </row>
    <row r="115" ht="15" customHeight="1">
      <c r="A115" s="23"/>
      <c r="B115" s="24"/>
      <c r="C115" s="24"/>
      <c r="D115" s="24"/>
      <c r="E115" s="25"/>
    </row>
    <row r="116" ht="15" customHeight="1">
      <c r="A116" s="23"/>
      <c r="B116" s="24"/>
      <c r="C116" s="24"/>
      <c r="D116" s="24"/>
      <c r="E116" s="25"/>
    </row>
    <row r="117" ht="15" customHeight="1">
      <c r="A117" s="23"/>
      <c r="B117" s="24"/>
      <c r="C117" s="24"/>
      <c r="D117" s="24"/>
      <c r="E117" s="25"/>
    </row>
    <row r="118" ht="15" customHeight="1">
      <c r="A118" s="23"/>
      <c r="B118" s="24"/>
      <c r="C118" s="24"/>
      <c r="D118" s="24"/>
      <c r="E118" s="25"/>
    </row>
    <row r="119" ht="15" customHeight="1">
      <c r="A119" s="23"/>
      <c r="B119" s="24"/>
      <c r="C119" s="24"/>
      <c r="D119" s="24"/>
      <c r="E119" s="25"/>
    </row>
    <row r="120" ht="15" customHeight="1">
      <c r="A120" s="23"/>
      <c r="B120" s="24"/>
      <c r="C120" s="24"/>
      <c r="D120" s="24"/>
      <c r="E120" s="25"/>
    </row>
    <row r="121" ht="15" customHeight="1">
      <c r="A121" s="23"/>
      <c r="B121" s="24"/>
      <c r="C121" s="24"/>
      <c r="D121" s="24"/>
      <c r="E121" s="25"/>
    </row>
    <row r="122" ht="15" customHeight="1">
      <c r="A122" s="23"/>
      <c r="B122" s="24"/>
      <c r="C122" s="24"/>
      <c r="D122" s="24"/>
      <c r="E122" s="25"/>
    </row>
    <row r="123" ht="15" customHeight="1">
      <c r="A123" s="23"/>
      <c r="B123" s="24"/>
      <c r="C123" s="24"/>
      <c r="D123" s="24"/>
      <c r="E123" s="25"/>
    </row>
    <row r="124" ht="15" customHeight="1">
      <c r="A124" s="23"/>
      <c r="B124" s="24"/>
      <c r="C124" s="24"/>
      <c r="D124" s="24"/>
      <c r="E124" s="25"/>
    </row>
    <row r="125" ht="15" customHeight="1">
      <c r="A125" s="23"/>
      <c r="B125" s="24"/>
      <c r="C125" s="24"/>
      <c r="D125" s="24"/>
      <c r="E125" s="25"/>
    </row>
    <row r="126" ht="15" customHeight="1">
      <c r="A126" s="23"/>
      <c r="B126" s="24"/>
      <c r="C126" s="24"/>
      <c r="D126" s="24"/>
      <c r="E126" s="25"/>
    </row>
    <row r="127" ht="15" customHeight="1">
      <c r="A127" s="23"/>
      <c r="B127" s="24"/>
      <c r="C127" s="24"/>
      <c r="D127" s="24"/>
      <c r="E127" s="25"/>
    </row>
    <row r="128" ht="15" customHeight="1">
      <c r="A128" s="23"/>
      <c r="B128" s="24"/>
      <c r="C128" s="24"/>
      <c r="D128" s="24"/>
      <c r="E128" s="25"/>
    </row>
    <row r="129" ht="15" customHeight="1">
      <c r="A129" s="23"/>
      <c r="B129" s="24"/>
      <c r="C129" s="24"/>
      <c r="D129" s="24"/>
      <c r="E129" s="25"/>
    </row>
    <row r="130" ht="15" customHeight="1">
      <c r="A130" s="23"/>
      <c r="B130" s="24"/>
      <c r="C130" s="24"/>
      <c r="D130" s="24"/>
      <c r="E130" s="25"/>
    </row>
    <row r="131" ht="15" customHeight="1">
      <c r="A131" s="23"/>
      <c r="B131" s="24"/>
      <c r="C131" s="24"/>
      <c r="D131" s="24"/>
      <c r="E131" s="25"/>
    </row>
    <row r="132" ht="15" customHeight="1">
      <c r="A132" s="23"/>
      <c r="B132" s="24"/>
      <c r="C132" s="24"/>
      <c r="D132" s="24"/>
      <c r="E132" s="25"/>
    </row>
    <row r="133" ht="15" customHeight="1">
      <c r="A133" s="23"/>
      <c r="B133" s="24"/>
      <c r="C133" s="24"/>
      <c r="D133" s="24"/>
      <c r="E133" s="25"/>
    </row>
    <row r="134" ht="15" customHeight="1">
      <c r="A134" s="23"/>
      <c r="B134" s="24"/>
      <c r="C134" s="24"/>
      <c r="D134" s="24"/>
      <c r="E134" s="25"/>
    </row>
    <row r="135" ht="15" customHeight="1">
      <c r="A135" s="23"/>
      <c r="B135" s="24"/>
      <c r="C135" s="24"/>
      <c r="D135" s="24"/>
      <c r="E135" s="25"/>
    </row>
    <row r="136" ht="15" customHeight="1">
      <c r="A136" s="23"/>
      <c r="B136" s="24"/>
      <c r="C136" s="24"/>
      <c r="D136" s="24"/>
      <c r="E136" s="25"/>
    </row>
    <row r="137" ht="15" customHeight="1">
      <c r="A137" s="23"/>
      <c r="B137" s="24"/>
      <c r="C137" s="24"/>
      <c r="D137" s="24"/>
      <c r="E137" s="25"/>
    </row>
    <row r="138" ht="15" customHeight="1">
      <c r="A138" s="23"/>
      <c r="B138" s="24"/>
      <c r="C138" s="24"/>
      <c r="D138" s="24"/>
      <c r="E138" s="25"/>
    </row>
    <row r="139" ht="15" customHeight="1">
      <c r="A139" s="23"/>
      <c r="B139" s="24"/>
      <c r="C139" s="24"/>
      <c r="D139" s="24"/>
      <c r="E139" s="25"/>
    </row>
    <row r="140" ht="15" customHeight="1">
      <c r="A140" s="23"/>
      <c r="B140" s="24"/>
      <c r="C140" s="24"/>
      <c r="D140" s="24"/>
      <c r="E140" s="25"/>
    </row>
    <row r="141" ht="15" customHeight="1">
      <c r="A141" s="23"/>
      <c r="B141" s="24"/>
      <c r="C141" s="24"/>
      <c r="D141" s="24"/>
      <c r="E141" s="25"/>
    </row>
    <row r="142" ht="15" customHeight="1">
      <c r="A142" s="23"/>
      <c r="B142" s="24"/>
      <c r="C142" s="24"/>
      <c r="D142" s="24"/>
      <c r="E142" s="25"/>
    </row>
    <row r="143" ht="15" customHeight="1">
      <c r="A143" s="23"/>
      <c r="B143" s="24"/>
      <c r="C143" s="24"/>
      <c r="D143" s="24"/>
      <c r="E143" s="25"/>
    </row>
    <row r="144" ht="15" customHeight="1">
      <c r="A144" s="23"/>
      <c r="B144" s="24"/>
      <c r="C144" s="24"/>
      <c r="D144" s="24"/>
      <c r="E144" s="25"/>
    </row>
    <row r="145" ht="15" customHeight="1">
      <c r="A145" s="23"/>
      <c r="B145" s="24"/>
      <c r="C145" s="24"/>
      <c r="D145" s="24"/>
      <c r="E145" s="25"/>
    </row>
    <row r="146" ht="15" customHeight="1">
      <c r="A146" s="23"/>
      <c r="B146" s="24"/>
      <c r="C146" s="24"/>
      <c r="D146" s="24"/>
      <c r="E146" s="25"/>
    </row>
    <row r="147" ht="15" customHeight="1">
      <c r="A147" s="23"/>
      <c r="B147" s="24"/>
      <c r="C147" s="24"/>
      <c r="D147" s="24"/>
      <c r="E147" s="25"/>
    </row>
    <row r="148" ht="15" customHeight="1">
      <c r="A148" s="23"/>
      <c r="B148" s="24"/>
      <c r="C148" s="24"/>
      <c r="D148" s="24"/>
      <c r="E148" s="25"/>
    </row>
    <row r="149" ht="15" customHeight="1">
      <c r="A149" s="26"/>
      <c r="B149" s="27"/>
      <c r="C149" s="27"/>
      <c r="D149" s="27"/>
      <c r="E149" s="28"/>
    </row>
    <row r="150" ht="15" customHeight="1">
      <c r="A150" s="17"/>
      <c r="B150" s="29"/>
      <c r="C150" s="29"/>
      <c r="D150" s="18"/>
      <c r="E15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R24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1" customWidth="1"/>
    <col min="2" max="2" width="8.85156" style="31" customWidth="1"/>
    <col min="3" max="3" width="8.85156" style="31" customWidth="1"/>
    <col min="4" max="4" width="9.5" style="31" customWidth="1"/>
    <col min="5" max="5" width="8.85156" style="31" customWidth="1"/>
    <col min="6" max="6" width="8.85156" style="31" customWidth="1"/>
    <col min="7" max="7" width="8.85156" style="31" customWidth="1"/>
    <col min="8" max="8" width="8.85156" style="31" customWidth="1"/>
    <col min="9" max="9" width="8.85156" style="31" customWidth="1"/>
    <col min="10" max="10" width="8.85156" style="31" customWidth="1"/>
    <col min="11" max="11" width="18.1719" style="31" customWidth="1"/>
    <col min="12" max="12" width="18.6719" style="31" customWidth="1"/>
    <col min="13" max="13" width="21.6719" style="31" customWidth="1"/>
    <col min="14" max="14" width="20.8516" style="31" customWidth="1"/>
    <col min="15" max="15" width="24.5" style="31" customWidth="1"/>
    <col min="16" max="16" width="8.85156" style="31" customWidth="1"/>
    <col min="17" max="17" width="8.85156" style="31" customWidth="1"/>
    <col min="18" max="18" width="8.85156" style="31" customWidth="1"/>
    <col min="19" max="19" width="8.85156" style="31" customWidth="1"/>
    <col min="20" max="20" width="8.85156" style="31" customWidth="1"/>
    <col min="21" max="21" width="8.85156" style="31" customWidth="1"/>
    <col min="22" max="22" width="8.85156" style="31" customWidth="1"/>
    <col min="23" max="23" width="8.85156" style="31" customWidth="1"/>
    <col min="24" max="24" width="8.85156" style="31" customWidth="1"/>
    <col min="25" max="25" width="8.85156" style="31" customWidth="1"/>
    <col min="26" max="26" width="8.85156" style="31" customWidth="1"/>
    <col min="27" max="27" width="8.85156" style="31" customWidth="1"/>
    <col min="28" max="28" width="8.85156" style="31" customWidth="1"/>
    <col min="29" max="29" width="8.85156" style="31" customWidth="1"/>
    <col min="30" max="30" width="8.85156" style="31" customWidth="1"/>
    <col min="31" max="31" width="8.85156" style="31" customWidth="1"/>
    <col min="32" max="32" width="8.85156" style="31" customWidth="1"/>
    <col min="33" max="33" width="8.85156" style="31" customWidth="1"/>
    <col min="34" max="34" width="8.85156" style="31" customWidth="1"/>
    <col min="35" max="35" width="8.85156" style="31" customWidth="1"/>
    <col min="36" max="36" width="8.85156" style="31" customWidth="1"/>
    <col min="37" max="37" width="8.85156" style="31" customWidth="1"/>
    <col min="38" max="38" width="8.85156" style="31" customWidth="1"/>
    <col min="39" max="39" width="8.85156" style="31" customWidth="1"/>
    <col min="40" max="40" width="8.85156" style="31" customWidth="1"/>
    <col min="41" max="41" width="8.85156" style="31" customWidth="1"/>
    <col min="42" max="42" width="8.85156" style="31" customWidth="1"/>
    <col min="43" max="43" width="8.85156" style="31" customWidth="1"/>
    <col min="44" max="44" width="8.85156" style="31" customWidth="1"/>
    <col min="45" max="45" width="8.85156" style="31" customWidth="1"/>
    <col min="46" max="46" width="8.85156" style="31" customWidth="1"/>
    <col min="47" max="47" width="8.85156" style="31" customWidth="1"/>
    <col min="48" max="48" width="8.85156" style="31" customWidth="1"/>
    <col min="49" max="49" width="8.85156" style="31" customWidth="1"/>
    <col min="50" max="50" width="8.85156" style="31" customWidth="1"/>
    <col min="51" max="51" width="8.85156" style="31" customWidth="1"/>
    <col min="52" max="52" width="8.85156" style="31" customWidth="1"/>
    <col min="53" max="53" width="8.85156" style="31" customWidth="1"/>
    <col min="54" max="54" width="8.85156" style="31" customWidth="1"/>
    <col min="55" max="55" width="8.85156" style="31" customWidth="1"/>
    <col min="56" max="56" width="8.85156" style="31" customWidth="1"/>
    <col min="57" max="57" width="8.85156" style="31" customWidth="1"/>
    <col min="58" max="58" width="8.85156" style="31" customWidth="1"/>
    <col min="59" max="59" width="8.85156" style="31" customWidth="1"/>
    <col min="60" max="60" width="8.85156" style="31" customWidth="1"/>
    <col min="61" max="61" width="8.85156" style="31" customWidth="1"/>
    <col min="62" max="62" width="8.85156" style="31" customWidth="1"/>
    <col min="63" max="63" width="8.85156" style="31" customWidth="1"/>
    <col min="64" max="64" width="8.85156" style="31" customWidth="1"/>
    <col min="65" max="65" width="8.85156" style="31" customWidth="1"/>
    <col min="66" max="66" width="8.85156" style="31" customWidth="1"/>
    <col min="67" max="67" width="8.85156" style="31" customWidth="1"/>
    <col min="68" max="68" width="8.85156" style="31" customWidth="1"/>
    <col min="69" max="69" width="8.85156" style="31" customWidth="1"/>
    <col min="70" max="70" width="8.85156" style="31" customWidth="1"/>
    <col min="71" max="71" width="8.85156" style="31" customWidth="1"/>
    <col min="72" max="72" width="8.85156" style="31" customWidth="1"/>
    <col min="73" max="73" width="8.85156" style="31" customWidth="1"/>
    <col min="74" max="74" width="8.85156" style="31" customWidth="1"/>
    <col min="75" max="75" width="8.85156" style="31" customWidth="1"/>
    <col min="76" max="76" width="8.85156" style="31" customWidth="1"/>
    <col min="77" max="77" width="8.85156" style="31" customWidth="1"/>
    <col min="78" max="78" width="8.85156" style="31" customWidth="1"/>
    <col min="79" max="79" width="8.85156" style="31" customWidth="1"/>
    <col min="80" max="80" width="8.85156" style="31" customWidth="1"/>
    <col min="81" max="81" width="8.85156" style="31" customWidth="1"/>
    <col min="82" max="82" width="8.85156" style="31" customWidth="1"/>
    <col min="83" max="83" width="8.85156" style="31" customWidth="1"/>
    <col min="84" max="84" width="8.85156" style="31" customWidth="1"/>
    <col min="85" max="85" width="8.85156" style="31" customWidth="1"/>
    <col min="86" max="86" width="8.85156" style="31" customWidth="1"/>
    <col min="87" max="87" width="8.85156" style="31" customWidth="1"/>
    <col min="88" max="88" width="8.85156" style="31" customWidth="1"/>
    <col min="89" max="89" width="8.85156" style="31" customWidth="1"/>
    <col min="90" max="90" width="8.85156" style="31" customWidth="1"/>
    <col min="91" max="91" width="8.85156" style="31" customWidth="1"/>
    <col min="92" max="92" width="8.85156" style="31" customWidth="1"/>
    <col min="93" max="93" width="8.85156" style="31" customWidth="1"/>
    <col min="94" max="94" width="8.85156" style="31" customWidth="1"/>
    <col min="95" max="95" width="8.85156" style="31" customWidth="1"/>
    <col min="96" max="96" width="8.85156" style="31" customWidth="1"/>
    <col min="97" max="97" width="8.85156" style="31" customWidth="1"/>
    <col min="98" max="98" width="8.85156" style="31" customWidth="1"/>
    <col min="99" max="99" width="8.85156" style="31" customWidth="1"/>
    <col min="100" max="100" width="8.85156" style="31" customWidth="1"/>
    <col min="101" max="101" width="8.85156" style="31" customWidth="1"/>
    <col min="102" max="102" width="8.85156" style="31" customWidth="1"/>
    <col min="103" max="103" width="8.85156" style="31" customWidth="1"/>
    <col min="104" max="104" width="8.85156" style="31" customWidth="1"/>
    <col min="105" max="105" width="8.85156" style="31" customWidth="1"/>
    <col min="106" max="106" width="8.85156" style="31" customWidth="1"/>
    <col min="107" max="107" width="8.85156" style="31" customWidth="1"/>
    <col min="108" max="108" width="8.85156" style="31" customWidth="1"/>
    <col min="109" max="109" width="8.85156" style="31" customWidth="1"/>
    <col min="110" max="110" width="8.85156" style="31" customWidth="1"/>
    <col min="111" max="111" width="8.85156" style="31" customWidth="1"/>
    <col min="112" max="112" width="8.85156" style="31" customWidth="1"/>
    <col min="113" max="113" width="8.85156" style="31" customWidth="1"/>
    <col min="114" max="114" width="8.85156" style="31" customWidth="1"/>
    <col min="115" max="115" width="8.85156" style="31" customWidth="1"/>
    <col min="116" max="116" width="8.85156" style="31" customWidth="1"/>
    <col min="117" max="117" width="8.85156" style="31" customWidth="1"/>
    <col min="118" max="118" width="8.85156" style="31" customWidth="1"/>
    <col min="119" max="119" width="8.85156" style="31" customWidth="1"/>
    <col min="120" max="120" width="8.85156" style="31" customWidth="1"/>
    <col min="121" max="121" width="8.85156" style="31" customWidth="1"/>
    <col min="122" max="122" width="8.85156" style="31" customWidth="1"/>
    <col min="123" max="123" width="8.85156" style="31" customWidth="1"/>
    <col min="124" max="124" width="8.85156" style="31" customWidth="1"/>
    <col min="125" max="125" width="8.85156" style="31" customWidth="1"/>
    <col min="126" max="126" width="8.85156" style="31" customWidth="1"/>
    <col min="127" max="127" width="8.85156" style="31" customWidth="1"/>
    <col min="128" max="128" width="8.85156" style="31" customWidth="1"/>
    <col min="129" max="129" width="8.85156" style="31" customWidth="1"/>
    <col min="130" max="130" width="8.85156" style="31" customWidth="1"/>
    <col min="131" max="131" width="8.85156" style="31" customWidth="1"/>
    <col min="132" max="132" width="8.85156" style="31" customWidth="1"/>
    <col min="133" max="133" width="8.85156" style="31" customWidth="1"/>
    <col min="134" max="134" width="8.85156" style="31" customWidth="1"/>
    <col min="135" max="135" width="8.85156" style="31" customWidth="1"/>
    <col min="136" max="136" width="8.85156" style="31" customWidth="1"/>
    <col min="137" max="137" width="8.85156" style="31" customWidth="1"/>
    <col min="138" max="138" width="8.85156" style="31" customWidth="1"/>
    <col min="139" max="139" width="8.85156" style="31" customWidth="1"/>
    <col min="140" max="140" width="8.85156" style="31" customWidth="1"/>
    <col min="141" max="141" width="8.85156" style="31" customWidth="1"/>
    <col min="142" max="142" width="8.85156" style="31" customWidth="1"/>
    <col min="143" max="143" width="8.85156" style="31" customWidth="1"/>
    <col min="144" max="144" width="8.85156" style="31" customWidth="1"/>
    <col min="145" max="145" width="8.85156" style="31" customWidth="1"/>
    <col min="146" max="146" width="8.85156" style="31" customWidth="1"/>
    <col min="147" max="147" width="8.85156" style="31" customWidth="1"/>
    <col min="148" max="148" width="8.85156" style="31" customWidth="1"/>
    <col min="149" max="149" width="8.85156" style="31" customWidth="1"/>
    <col min="150" max="150" width="8.85156" style="31" customWidth="1"/>
    <col min="151" max="151" width="8.85156" style="31" customWidth="1"/>
    <col min="152" max="152" width="8.85156" style="31" customWidth="1"/>
    <col min="153" max="153" width="8.85156" style="31" customWidth="1"/>
    <col min="154" max="154" width="8.85156" style="31" customWidth="1"/>
    <col min="155" max="155" width="8.85156" style="31" customWidth="1"/>
    <col min="156" max="156" width="8.85156" style="31" customWidth="1"/>
    <col min="157" max="157" width="8.85156" style="31" customWidth="1"/>
    <col min="158" max="158" width="8.85156" style="31" customWidth="1"/>
    <col min="159" max="159" width="8.85156" style="31" customWidth="1"/>
    <col min="160" max="160" width="8.85156" style="31" customWidth="1"/>
    <col min="161" max="161" width="8.85156" style="31" customWidth="1"/>
    <col min="162" max="162" width="8.85156" style="31" customWidth="1"/>
    <col min="163" max="163" width="8.85156" style="31" customWidth="1"/>
    <col min="164" max="164" width="8.85156" style="31" customWidth="1"/>
    <col min="165" max="165" width="8.85156" style="31" customWidth="1"/>
    <col min="166" max="166" width="8.85156" style="31" customWidth="1"/>
    <col min="167" max="167" width="8.85156" style="31" customWidth="1"/>
    <col min="168" max="168" width="8.85156" style="31" customWidth="1"/>
    <col min="169" max="169" width="8.85156" style="31" customWidth="1"/>
    <col min="170" max="170" width="8.85156" style="31" customWidth="1"/>
    <col min="171" max="171" width="8.85156" style="31" customWidth="1"/>
    <col min="172" max="172" width="8.85156" style="31" customWidth="1"/>
    <col min="173" max="173" width="8.85156" style="31" customWidth="1"/>
    <col min="174" max="174" width="8.85156" style="31" customWidth="1"/>
    <col min="175" max="256" width="8.85156" style="3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18</v>
      </c>
      <c r="M1" t="s" s="2">
        <v>19</v>
      </c>
      <c r="N1" t="s" s="2">
        <v>20</v>
      </c>
      <c r="O1" t="s" s="2">
        <v>21</v>
      </c>
      <c r="P1" t="s" s="2">
        <v>22</v>
      </c>
      <c r="Q1" s="17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18"/>
    </row>
    <row r="2" ht="15" customHeight="1">
      <c r="A2" s="8">
        <v>1</v>
      </c>
      <c r="B2" s="8">
        <v>21</v>
      </c>
      <c r="C2" s="8">
        <v>0</v>
      </c>
      <c r="D2" s="8">
        <v>21</v>
      </c>
      <c r="E2" s="8">
        <v>20</v>
      </c>
      <c r="F2" s="8">
        <v>229.87</v>
      </c>
      <c r="G2" s="8">
        <v>2</v>
      </c>
      <c r="H2" s="8">
        <v>90</v>
      </c>
      <c r="I2" s="8">
        <v>1</v>
      </c>
      <c r="J2" s="8">
        <v>200</v>
      </c>
      <c r="K2" s="8">
        <v>180</v>
      </c>
      <c r="L2" s="9">
        <f>F2/D2</f>
        <v>10.94619047619048</v>
      </c>
      <c r="M2" s="9">
        <f>H2/E2</f>
        <v>4.5</v>
      </c>
      <c r="N2" s="9">
        <f>J2/D2</f>
        <v>9.523809523809524</v>
      </c>
      <c r="O2" s="32">
        <f>K2/E2</f>
        <v>9</v>
      </c>
      <c r="P2" s="32">
        <f>N2-O2</f>
        <v>0.5238095238095237</v>
      </c>
      <c r="Q2" s="17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18"/>
    </row>
    <row r="3" ht="15" customHeight="1">
      <c r="A3" s="8">
        <v>1</v>
      </c>
      <c r="B3" s="8">
        <v>21</v>
      </c>
      <c r="C3" s="8">
        <v>0</v>
      </c>
      <c r="D3" s="8">
        <v>21</v>
      </c>
      <c r="E3" s="8">
        <v>20</v>
      </c>
      <c r="F3" s="8">
        <v>229.87</v>
      </c>
      <c r="G3" s="8">
        <v>3</v>
      </c>
      <c r="H3" s="8">
        <v>90</v>
      </c>
      <c r="I3" s="8">
        <v>1</v>
      </c>
      <c r="J3" s="8">
        <v>200</v>
      </c>
      <c r="K3" s="8">
        <v>180</v>
      </c>
      <c r="L3" s="9">
        <f>F3/D3</f>
        <v>10.94619047619048</v>
      </c>
      <c r="M3" s="9">
        <f>H3/E3</f>
        <v>4.5</v>
      </c>
      <c r="N3" s="9">
        <f>J3/D3</f>
        <v>9.523809523809524</v>
      </c>
      <c r="O3" s="32">
        <f>K3/E3</f>
        <v>9</v>
      </c>
      <c r="P3" s="32">
        <f>N3-O3</f>
        <v>0.5238095238095237</v>
      </c>
      <c r="Q3" s="17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18"/>
    </row>
    <row r="4" ht="15" customHeight="1">
      <c r="A4" s="8">
        <v>2</v>
      </c>
      <c r="B4" s="8">
        <v>3</v>
      </c>
      <c r="C4" s="8">
        <v>0</v>
      </c>
      <c r="D4" s="8">
        <v>3</v>
      </c>
      <c r="E4" s="8">
        <v>3</v>
      </c>
      <c r="F4" s="8">
        <v>12.64</v>
      </c>
      <c r="G4" s="8">
        <v>1</v>
      </c>
      <c r="H4" s="8">
        <v>12.65</v>
      </c>
      <c r="I4" s="8">
        <v>1</v>
      </c>
      <c r="J4" s="8">
        <v>20</v>
      </c>
      <c r="K4" s="8">
        <v>20.1</v>
      </c>
      <c r="L4" s="9">
        <f>F4/D4</f>
        <v>4.213333333333334</v>
      </c>
      <c r="M4" s="9">
        <f>H4/E4</f>
        <v>4.216666666666667</v>
      </c>
      <c r="N4" s="9">
        <f>J4/D4</f>
        <v>6.666666666666667</v>
      </c>
      <c r="O4" s="32">
        <f>K4/E4</f>
        <v>6.7</v>
      </c>
      <c r="P4" s="32">
        <f>N4-O4</f>
        <v>-0.03333333333333321</v>
      </c>
      <c r="Q4" s="17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18"/>
    </row>
    <row r="5" ht="15" customHeight="1">
      <c r="A5" s="8">
        <v>2</v>
      </c>
      <c r="B5" s="8">
        <v>3</v>
      </c>
      <c r="C5" s="8">
        <v>0</v>
      </c>
      <c r="D5" s="8">
        <v>3</v>
      </c>
      <c r="E5" s="8">
        <v>3</v>
      </c>
      <c r="F5" s="8">
        <v>12.64</v>
      </c>
      <c r="G5" s="8">
        <v>3</v>
      </c>
      <c r="H5" s="8">
        <v>12.64</v>
      </c>
      <c r="I5" s="8">
        <v>1</v>
      </c>
      <c r="J5" s="8">
        <v>20</v>
      </c>
      <c r="K5" s="8">
        <v>20</v>
      </c>
      <c r="L5" s="9">
        <f>F5/D5</f>
        <v>4.213333333333334</v>
      </c>
      <c r="M5" s="9">
        <f>H5/E5</f>
        <v>4.213333333333334</v>
      </c>
      <c r="N5" s="9">
        <f>J5/D5</f>
        <v>6.666666666666667</v>
      </c>
      <c r="O5" s="32">
        <f>K5/E5</f>
        <v>6.666666666666667</v>
      </c>
      <c r="P5" s="32">
        <f>N5-O5</f>
        <v>0</v>
      </c>
      <c r="Q5" s="17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18"/>
    </row>
    <row r="6" ht="15" customHeight="1">
      <c r="A6" s="8">
        <v>3</v>
      </c>
      <c r="B6" s="8">
        <v>85</v>
      </c>
      <c r="C6" s="8">
        <v>0</v>
      </c>
      <c r="D6" s="8">
        <v>85</v>
      </c>
      <c r="E6" s="8">
        <v>85</v>
      </c>
      <c r="F6" s="8">
        <v>437.66</v>
      </c>
      <c r="G6" s="8">
        <v>1</v>
      </c>
      <c r="H6" s="8">
        <v>382.5</v>
      </c>
      <c r="I6" s="8">
        <v>1</v>
      </c>
      <c r="J6" s="8">
        <v>612</v>
      </c>
      <c r="K6" s="8">
        <v>612</v>
      </c>
      <c r="L6" s="9">
        <f>F6/D6</f>
        <v>5.148941176470588</v>
      </c>
      <c r="M6" s="9">
        <f>H6/E6</f>
        <v>4.5</v>
      </c>
      <c r="N6" s="9">
        <f>J6/D6</f>
        <v>7.2</v>
      </c>
      <c r="O6" s="32">
        <f>K6/E6</f>
        <v>7.2</v>
      </c>
      <c r="P6" s="32">
        <f>N6-O6</f>
        <v>0</v>
      </c>
      <c r="Q6" s="17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18"/>
    </row>
    <row r="7" ht="15" customHeight="1">
      <c r="A7" s="8">
        <v>6</v>
      </c>
      <c r="B7" s="8">
        <v>64</v>
      </c>
      <c r="C7" s="8">
        <v>0</v>
      </c>
      <c r="D7" s="8">
        <v>64</v>
      </c>
      <c r="E7" s="8">
        <v>67</v>
      </c>
      <c r="F7" s="8">
        <v>376</v>
      </c>
      <c r="G7" s="8">
        <v>1</v>
      </c>
      <c r="H7" s="8">
        <v>301.5</v>
      </c>
      <c r="I7" s="8">
        <v>4</v>
      </c>
      <c r="J7" s="8">
        <v>-1</v>
      </c>
      <c r="K7" s="8">
        <v>603</v>
      </c>
      <c r="L7" s="9">
        <f>F7/D7</f>
        <v>5.875</v>
      </c>
      <c r="M7" s="9">
        <f>H7/E7</f>
        <v>4.5</v>
      </c>
      <c r="N7" s="9">
        <f>J7/D7</f>
        <v>-0.015625</v>
      </c>
      <c r="O7" s="32">
        <f>K7/E7</f>
        <v>9</v>
      </c>
      <c r="P7" s="32">
        <f>N7-O7</f>
        <v>-9.015625</v>
      </c>
      <c r="Q7" s="17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18"/>
    </row>
    <row r="8" ht="15" customHeight="1">
      <c r="A8" s="8">
        <v>6</v>
      </c>
      <c r="B8" s="8">
        <v>64</v>
      </c>
      <c r="C8" s="8">
        <v>0</v>
      </c>
      <c r="D8" s="8">
        <v>67</v>
      </c>
      <c r="E8" s="8">
        <v>67</v>
      </c>
      <c r="F8" s="8">
        <v>376</v>
      </c>
      <c r="G8" s="8">
        <v>2</v>
      </c>
      <c r="H8" s="8">
        <v>297.25</v>
      </c>
      <c r="I8" s="8">
        <v>2</v>
      </c>
      <c r="J8" s="8">
        <v>0</v>
      </c>
      <c r="K8" s="8">
        <v>603</v>
      </c>
      <c r="L8" s="9">
        <f>F8/D8</f>
        <v>5.611940298507463</v>
      </c>
      <c r="M8" s="9">
        <f>H8/E8</f>
        <v>4.436567164179104</v>
      </c>
      <c r="N8" s="9">
        <f>J8/D8</f>
        <v>0</v>
      </c>
      <c r="O8" s="32">
        <f>K8/E8</f>
        <v>9</v>
      </c>
      <c r="P8" s="32">
        <f>N8-O8</f>
        <v>-9</v>
      </c>
      <c r="Q8" s="17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18"/>
    </row>
    <row r="9" ht="15" customHeight="1">
      <c r="A9" s="8">
        <v>7</v>
      </c>
      <c r="B9" s="8">
        <v>13</v>
      </c>
      <c r="C9" s="8">
        <v>0</v>
      </c>
      <c r="D9" s="8">
        <v>13</v>
      </c>
      <c r="E9" s="8">
        <v>13</v>
      </c>
      <c r="F9" s="8">
        <v>135.23</v>
      </c>
      <c r="G9" s="8">
        <v>1</v>
      </c>
      <c r="H9" s="8">
        <v>58.72</v>
      </c>
      <c r="I9" s="8">
        <v>1</v>
      </c>
      <c r="J9" s="8">
        <v>117</v>
      </c>
      <c r="K9" s="8">
        <v>117</v>
      </c>
      <c r="L9" s="9">
        <f>F9/D9</f>
        <v>10.40230769230769</v>
      </c>
      <c r="M9" s="9">
        <f>H9/E9</f>
        <v>4.516923076923077</v>
      </c>
      <c r="N9" s="9">
        <f>J9/D9</f>
        <v>9</v>
      </c>
      <c r="O9" s="32">
        <f>K9/E9</f>
        <v>9</v>
      </c>
      <c r="P9" s="32">
        <f>N9-O9</f>
        <v>0</v>
      </c>
      <c r="Q9" s="17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18"/>
    </row>
    <row r="10" ht="15" customHeight="1">
      <c r="A10" s="8">
        <v>9</v>
      </c>
      <c r="B10" s="8">
        <v>26</v>
      </c>
      <c r="C10" s="8">
        <v>0</v>
      </c>
      <c r="D10" s="8">
        <v>26</v>
      </c>
      <c r="E10" s="8">
        <v>26</v>
      </c>
      <c r="F10" s="8">
        <v>146.9</v>
      </c>
      <c r="G10" s="8">
        <v>1</v>
      </c>
      <c r="H10" s="8">
        <v>146.9</v>
      </c>
      <c r="I10" s="8">
        <v>3</v>
      </c>
      <c r="J10" s="8">
        <v>0</v>
      </c>
      <c r="K10" s="8">
        <v>234</v>
      </c>
      <c r="L10" s="9">
        <f>F10/D10</f>
        <v>5.65</v>
      </c>
      <c r="M10" s="9">
        <f>H10/E10</f>
        <v>5.65</v>
      </c>
      <c r="N10" s="9">
        <f>J10/D10</f>
        <v>0</v>
      </c>
      <c r="O10" s="32">
        <f>K10/E10</f>
        <v>9</v>
      </c>
      <c r="P10" s="32">
        <f>N10-O10</f>
        <v>-9</v>
      </c>
      <c r="Q10" s="17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18"/>
    </row>
    <row r="11" ht="15" customHeight="1">
      <c r="A11" s="8">
        <v>9</v>
      </c>
      <c r="B11" s="8">
        <v>10</v>
      </c>
      <c r="C11" s="8">
        <v>0</v>
      </c>
      <c r="D11" s="8">
        <v>10</v>
      </c>
      <c r="E11" s="8">
        <v>10</v>
      </c>
      <c r="F11" s="8">
        <v>55.74</v>
      </c>
      <c r="G11" s="8">
        <v>1</v>
      </c>
      <c r="H11" s="8">
        <v>60.24</v>
      </c>
      <c r="I11" s="8">
        <v>3</v>
      </c>
      <c r="J11" s="8">
        <v>0</v>
      </c>
      <c r="K11" s="8">
        <v>90</v>
      </c>
      <c r="L11" s="9">
        <f>F11/D11</f>
        <v>5.574</v>
      </c>
      <c r="M11" s="9">
        <f>H11/E11</f>
        <v>6.024</v>
      </c>
      <c r="N11" s="9">
        <f>J11/D11</f>
        <v>0</v>
      </c>
      <c r="O11" s="32">
        <f>K11/E11</f>
        <v>9</v>
      </c>
      <c r="P11" s="32">
        <f>N11-O11</f>
        <v>-9</v>
      </c>
      <c r="Q11" s="17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18"/>
    </row>
    <row r="12" ht="15" customHeight="1">
      <c r="A12" s="10">
        <v>9</v>
      </c>
      <c r="B12" s="10">
        <v>14</v>
      </c>
      <c r="C12" s="10">
        <v>2</v>
      </c>
      <c r="D12" s="10">
        <v>14</v>
      </c>
      <c r="E12" s="10">
        <v>14</v>
      </c>
      <c r="F12" s="10">
        <v>56</v>
      </c>
      <c r="G12" s="10">
        <v>2</v>
      </c>
      <c r="H12" s="10">
        <v>63</v>
      </c>
      <c r="I12" s="10">
        <v>3</v>
      </c>
      <c r="J12" s="10">
        <v>0</v>
      </c>
      <c r="K12" s="10">
        <v>119.7</v>
      </c>
      <c r="L12" s="33">
        <f>F12/D12</f>
        <v>4</v>
      </c>
      <c r="M12" s="33">
        <f>H12/E12</f>
        <v>4.5</v>
      </c>
      <c r="N12" s="33">
        <f>J12/D12</f>
        <v>0</v>
      </c>
      <c r="O12" s="34">
        <f>K12/E12</f>
        <v>8.550000000000001</v>
      </c>
      <c r="P12" s="34">
        <f>N12-O12</f>
        <v>-8.550000000000001</v>
      </c>
      <c r="Q12" s="17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18"/>
    </row>
    <row r="13" ht="15" customHeight="1">
      <c r="A13" s="11">
        <v>9</v>
      </c>
      <c r="B13" s="12">
        <v>7</v>
      </c>
      <c r="C13" s="12">
        <v>0</v>
      </c>
      <c r="D13" s="12">
        <v>7</v>
      </c>
      <c r="E13" s="12">
        <v>7</v>
      </c>
      <c r="F13" s="12">
        <v>28.75</v>
      </c>
      <c r="G13" s="12">
        <v>1</v>
      </c>
      <c r="H13" s="12">
        <v>28.75</v>
      </c>
      <c r="I13" s="12">
        <v>3</v>
      </c>
      <c r="J13" s="12">
        <v>34.29</v>
      </c>
      <c r="K13" s="12">
        <v>60.52</v>
      </c>
      <c r="L13" s="35">
        <f>F13/D13</f>
        <v>4.107142857142857</v>
      </c>
      <c r="M13" s="35">
        <f>H13/E13</f>
        <v>4.107142857142857</v>
      </c>
      <c r="N13" s="35">
        <f>J13/D13</f>
        <v>4.898571428571429</v>
      </c>
      <c r="O13" s="36">
        <f>K13/E13</f>
        <v>8.645714285714286</v>
      </c>
      <c r="P13" s="36">
        <f>N13-O13</f>
        <v>-3.747142857142857</v>
      </c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8"/>
    </row>
    <row r="14" ht="15" customHeight="1">
      <c r="A14" s="14">
        <v>10</v>
      </c>
      <c r="B14" s="14">
        <v>14</v>
      </c>
      <c r="C14" s="14">
        <v>0</v>
      </c>
      <c r="D14" s="14">
        <v>14</v>
      </c>
      <c r="E14" s="14">
        <v>14</v>
      </c>
      <c r="F14" s="14">
        <v>141.6</v>
      </c>
      <c r="G14" s="14">
        <v>2</v>
      </c>
      <c r="H14" s="14">
        <v>63</v>
      </c>
      <c r="I14" s="14">
        <v>4</v>
      </c>
      <c r="J14" s="14">
        <v>-1</v>
      </c>
      <c r="K14" s="14">
        <v>126</v>
      </c>
      <c r="L14" s="39">
        <f>F14/D14</f>
        <v>10.11428571428571</v>
      </c>
      <c r="M14" s="39">
        <f>H14/E14</f>
        <v>4.5</v>
      </c>
      <c r="N14" s="39">
        <f>J14/D14</f>
        <v>-0.07142857142857142</v>
      </c>
      <c r="O14" s="40">
        <f>K14/E14</f>
        <v>9</v>
      </c>
      <c r="P14" s="40">
        <f>N14-O14</f>
        <v>-9.071428571428571</v>
      </c>
      <c r="Q14" s="17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18"/>
    </row>
    <row r="15" ht="15" customHeight="1">
      <c r="A15" s="10">
        <v>12</v>
      </c>
      <c r="B15" s="10">
        <v>30</v>
      </c>
      <c r="C15" s="10">
        <v>0</v>
      </c>
      <c r="D15" s="10">
        <v>25</v>
      </c>
      <c r="E15" s="10">
        <v>25</v>
      </c>
      <c r="F15" s="10">
        <v>130</v>
      </c>
      <c r="G15" s="10">
        <v>2</v>
      </c>
      <c r="H15" s="10">
        <v>121.5</v>
      </c>
      <c r="I15" s="10">
        <v>3</v>
      </c>
      <c r="J15" s="10">
        <v>0</v>
      </c>
      <c r="K15" s="10">
        <v>225</v>
      </c>
      <c r="L15" s="33">
        <f>F15/D15</f>
        <v>5.2</v>
      </c>
      <c r="M15" s="33">
        <f>H15/E15</f>
        <v>4.86</v>
      </c>
      <c r="N15" s="33">
        <f>J15/D15</f>
        <v>0</v>
      </c>
      <c r="O15" s="34">
        <f>K15/E15</f>
        <v>9</v>
      </c>
      <c r="P15" s="34">
        <f>N15-O15</f>
        <v>-9</v>
      </c>
      <c r="Q15" s="17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18"/>
    </row>
    <row r="16" ht="15" customHeight="1">
      <c r="A16" s="11">
        <v>12</v>
      </c>
      <c r="B16" s="12">
        <v>482</v>
      </c>
      <c r="C16" s="12">
        <v>10</v>
      </c>
      <c r="D16" s="12">
        <v>481</v>
      </c>
      <c r="E16" s="12">
        <v>481</v>
      </c>
      <c r="F16" s="12">
        <v>3229.69</v>
      </c>
      <c r="G16" s="12">
        <v>1</v>
      </c>
      <c r="H16" s="12">
        <v>2164.5</v>
      </c>
      <c r="I16" s="12">
        <v>3</v>
      </c>
      <c r="J16" s="12">
        <v>4280.9</v>
      </c>
      <c r="K16" s="12">
        <v>4329</v>
      </c>
      <c r="L16" s="35">
        <f>F16/D16</f>
        <v>6.714532224532225</v>
      </c>
      <c r="M16" s="35">
        <f>H16/E16</f>
        <v>4.5</v>
      </c>
      <c r="N16" s="35">
        <f>J16/D16</f>
        <v>8.899999999999999</v>
      </c>
      <c r="O16" s="36">
        <f>K16/E16</f>
        <v>9</v>
      </c>
      <c r="P16" s="36">
        <f>N16-O16</f>
        <v>-0.1000000000000014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2"/>
    </row>
    <row r="17" ht="15" customHeight="1">
      <c r="A17" s="11">
        <v>12</v>
      </c>
      <c r="B17" s="12">
        <v>7</v>
      </c>
      <c r="C17" s="12">
        <v>0</v>
      </c>
      <c r="D17" s="12">
        <v>7</v>
      </c>
      <c r="E17" s="12">
        <v>7</v>
      </c>
      <c r="F17" s="12">
        <v>51.27</v>
      </c>
      <c r="G17" s="12">
        <v>1</v>
      </c>
      <c r="H17" s="12">
        <v>31.5</v>
      </c>
      <c r="I17" s="12">
        <v>3</v>
      </c>
      <c r="J17" s="12">
        <v>62.3</v>
      </c>
      <c r="K17" s="12">
        <v>63</v>
      </c>
      <c r="L17" s="35">
        <f>F17/D17</f>
        <v>7.324285714285715</v>
      </c>
      <c r="M17" s="35">
        <f>H17/E17</f>
        <v>4.5</v>
      </c>
      <c r="N17" s="35">
        <f>J17/D17</f>
        <v>8.9</v>
      </c>
      <c r="O17" s="36">
        <f>K17/E17</f>
        <v>9</v>
      </c>
      <c r="P17" s="36">
        <f>N17-O17</f>
        <v>-0.09999999999999964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4"/>
    </row>
    <row r="18" ht="15" customHeight="1">
      <c r="A18" s="11">
        <v>12</v>
      </c>
      <c r="B18" s="12">
        <v>32</v>
      </c>
      <c r="C18" s="12">
        <v>0</v>
      </c>
      <c r="D18" s="12">
        <v>32</v>
      </c>
      <c r="E18" s="12">
        <v>32</v>
      </c>
      <c r="F18" s="12">
        <v>144.5</v>
      </c>
      <c r="G18" s="12">
        <v>1</v>
      </c>
      <c r="H18" s="12">
        <v>144</v>
      </c>
      <c r="I18" s="12">
        <v>3</v>
      </c>
      <c r="J18" s="12">
        <v>284.8</v>
      </c>
      <c r="K18" s="12">
        <v>288</v>
      </c>
      <c r="L18" s="35">
        <f>F18/D18</f>
        <v>4.515625</v>
      </c>
      <c r="M18" s="35">
        <f>H18/E18</f>
        <v>4.5</v>
      </c>
      <c r="N18" s="35">
        <f>J18/D18</f>
        <v>8.9</v>
      </c>
      <c r="O18" s="36">
        <f>K18/E18</f>
        <v>9</v>
      </c>
      <c r="P18" s="36">
        <f>N18-O18</f>
        <v>-0.09999999999999964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6"/>
    </row>
    <row r="19" ht="15" customHeight="1">
      <c r="A19" s="14">
        <v>13</v>
      </c>
      <c r="B19" s="14">
        <v>24</v>
      </c>
      <c r="C19" s="14">
        <v>0</v>
      </c>
      <c r="D19" s="14">
        <v>24</v>
      </c>
      <c r="E19" s="14">
        <v>24</v>
      </c>
      <c r="F19" s="14">
        <v>89.01000000000001</v>
      </c>
      <c r="G19" s="14">
        <v>1</v>
      </c>
      <c r="H19" s="14">
        <v>89.01000000000001</v>
      </c>
      <c r="I19" s="14">
        <v>3</v>
      </c>
      <c r="J19" s="14">
        <v>0</v>
      </c>
      <c r="K19" s="14">
        <v>199.2</v>
      </c>
      <c r="L19" s="39">
        <f>F19/D19</f>
        <v>3.70875</v>
      </c>
      <c r="M19" s="39">
        <f>H19/E19</f>
        <v>3.70875</v>
      </c>
      <c r="N19" s="39">
        <f>J19/D19</f>
        <v>0</v>
      </c>
      <c r="O19" s="40">
        <f>K19/E19</f>
        <v>8.299999999999999</v>
      </c>
      <c r="P19" s="40">
        <f>N19-O19</f>
        <v>-8.299999999999999</v>
      </c>
      <c r="Q19" s="17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18"/>
    </row>
    <row r="20" ht="15" customHeight="1">
      <c r="A20" s="8">
        <v>13</v>
      </c>
      <c r="B20" s="8">
        <v>19</v>
      </c>
      <c r="C20" s="8">
        <v>0</v>
      </c>
      <c r="D20" s="8">
        <v>19</v>
      </c>
      <c r="E20" s="8">
        <v>19</v>
      </c>
      <c r="F20" s="8">
        <v>78.29000000000001</v>
      </c>
      <c r="G20" s="8">
        <v>1</v>
      </c>
      <c r="H20" s="8">
        <v>78.29000000000001</v>
      </c>
      <c r="I20" s="8">
        <v>3</v>
      </c>
      <c r="J20" s="8">
        <v>0</v>
      </c>
      <c r="K20" s="8">
        <v>164.54</v>
      </c>
      <c r="L20" s="9">
        <f>F20/D20</f>
        <v>4.120526315789474</v>
      </c>
      <c r="M20" s="9">
        <f>H20/E20</f>
        <v>4.120526315789474</v>
      </c>
      <c r="N20" s="9">
        <f>J20/D20</f>
        <v>0</v>
      </c>
      <c r="O20" s="32">
        <f>K20/E20</f>
        <v>8.66</v>
      </c>
      <c r="P20" s="32">
        <f>N20-O20</f>
        <v>-8.66</v>
      </c>
      <c r="Q20" s="17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18"/>
    </row>
    <row r="21" ht="15" customHeight="1">
      <c r="A21" s="8">
        <v>13</v>
      </c>
      <c r="B21" s="8">
        <v>35</v>
      </c>
      <c r="C21" s="8">
        <v>0</v>
      </c>
      <c r="D21" s="8">
        <v>36</v>
      </c>
      <c r="E21" s="8">
        <v>36</v>
      </c>
      <c r="F21" s="8">
        <v>146.91</v>
      </c>
      <c r="G21" s="8">
        <v>1</v>
      </c>
      <c r="H21" s="8">
        <v>146.91</v>
      </c>
      <c r="I21" s="8">
        <v>3</v>
      </c>
      <c r="J21" s="8">
        <v>-1</v>
      </c>
      <c r="K21" s="8">
        <v>311.4</v>
      </c>
      <c r="L21" s="9">
        <f>F21/D21</f>
        <v>4.080833333333334</v>
      </c>
      <c r="M21" s="9">
        <f>H21/E21</f>
        <v>4.080833333333334</v>
      </c>
      <c r="N21" s="9">
        <f>J21/D21</f>
        <v>-0.02777777777777778</v>
      </c>
      <c r="O21" s="32">
        <f>K21/E21</f>
        <v>8.649999999999999</v>
      </c>
      <c r="P21" s="32">
        <f>N21-O21</f>
        <v>-8.677777777777777</v>
      </c>
      <c r="Q21" s="17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18"/>
    </row>
    <row r="22" ht="15" customHeight="1">
      <c r="A22" s="8">
        <v>13</v>
      </c>
      <c r="B22" s="8">
        <v>45</v>
      </c>
      <c r="C22" s="8">
        <v>0</v>
      </c>
      <c r="D22" s="8">
        <v>45</v>
      </c>
      <c r="E22" s="8">
        <v>45</v>
      </c>
      <c r="F22" s="8">
        <v>94.36</v>
      </c>
      <c r="G22" s="8">
        <v>1</v>
      </c>
      <c r="H22" s="8">
        <v>102.36</v>
      </c>
      <c r="I22" s="8">
        <v>3</v>
      </c>
      <c r="J22" s="8">
        <v>0</v>
      </c>
      <c r="K22" s="8">
        <v>315</v>
      </c>
      <c r="L22" s="9">
        <f>F22/D22</f>
        <v>2.096888888888889</v>
      </c>
      <c r="M22" s="9">
        <f>H22/E22</f>
        <v>2.274666666666667</v>
      </c>
      <c r="N22" s="9">
        <f>J22/D22</f>
        <v>0</v>
      </c>
      <c r="O22" s="32">
        <f>K22/E22</f>
        <v>7</v>
      </c>
      <c r="P22" s="32">
        <f>N22-O22</f>
        <v>-7</v>
      </c>
      <c r="Q22" s="17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18"/>
    </row>
    <row r="23" ht="15" customHeight="1">
      <c r="A23" s="8">
        <v>15</v>
      </c>
      <c r="B23" s="8">
        <v>7</v>
      </c>
      <c r="C23" s="8">
        <v>0</v>
      </c>
      <c r="D23" s="8">
        <v>7</v>
      </c>
      <c r="E23" s="8">
        <v>7</v>
      </c>
      <c r="F23" s="8">
        <v>44.87</v>
      </c>
      <c r="G23" s="8">
        <v>1</v>
      </c>
      <c r="H23" s="8">
        <v>31.5</v>
      </c>
      <c r="I23" s="8">
        <v>3</v>
      </c>
      <c r="J23" s="8">
        <v>0</v>
      </c>
      <c r="K23" s="8">
        <v>63</v>
      </c>
      <c r="L23" s="9">
        <f>F23/D23</f>
        <v>6.409999999999999</v>
      </c>
      <c r="M23" s="9">
        <f>H23/E23</f>
        <v>4.5</v>
      </c>
      <c r="N23" s="9">
        <f>J23/D23</f>
        <v>0</v>
      </c>
      <c r="O23" s="32">
        <f>K23/E23</f>
        <v>9</v>
      </c>
      <c r="P23" s="32">
        <f>N23-O23</f>
        <v>-9</v>
      </c>
      <c r="Q23" s="17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18"/>
    </row>
    <row r="24" ht="15" customHeight="1">
      <c r="A24" s="8">
        <v>15</v>
      </c>
      <c r="B24" s="8">
        <v>13</v>
      </c>
      <c r="C24" s="8">
        <v>0</v>
      </c>
      <c r="D24" s="8">
        <v>12</v>
      </c>
      <c r="E24" s="8">
        <v>12</v>
      </c>
      <c r="F24" s="8">
        <v>45.2</v>
      </c>
      <c r="G24" s="8">
        <v>1</v>
      </c>
      <c r="H24" s="8">
        <v>45.2</v>
      </c>
      <c r="I24" s="8">
        <v>3</v>
      </c>
      <c r="J24" s="8">
        <v>0</v>
      </c>
      <c r="K24" s="8">
        <v>87.59999999999999</v>
      </c>
      <c r="L24" s="9">
        <f>F24/D24</f>
        <v>3.766666666666667</v>
      </c>
      <c r="M24" s="9">
        <f>H24/E24</f>
        <v>3.766666666666667</v>
      </c>
      <c r="N24" s="9">
        <f>J24/D24</f>
        <v>0</v>
      </c>
      <c r="O24" s="32">
        <f>K24/E24</f>
        <v>7.3</v>
      </c>
      <c r="P24" s="32">
        <f>N24-O24</f>
        <v>-7.3</v>
      </c>
      <c r="Q24" s="17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18"/>
    </row>
    <row r="25" ht="15" customHeight="1">
      <c r="A25" s="8">
        <v>17</v>
      </c>
      <c r="B25" s="8">
        <v>19</v>
      </c>
      <c r="C25" s="8">
        <v>2</v>
      </c>
      <c r="D25" s="8">
        <v>19</v>
      </c>
      <c r="E25" s="8">
        <v>19</v>
      </c>
      <c r="F25" s="8">
        <v>74.44</v>
      </c>
      <c r="G25" s="8">
        <v>1</v>
      </c>
      <c r="H25" s="8">
        <v>74.44</v>
      </c>
      <c r="I25" s="8">
        <v>2</v>
      </c>
      <c r="J25" s="8">
        <v>0</v>
      </c>
      <c r="K25" s="8">
        <v>165.45</v>
      </c>
      <c r="L25" s="9">
        <f>F25/D25</f>
        <v>3.917894736842105</v>
      </c>
      <c r="M25" s="9">
        <f>H25/E25</f>
        <v>3.917894736842105</v>
      </c>
      <c r="N25" s="9">
        <f>J25/D25</f>
        <v>0</v>
      </c>
      <c r="O25" s="32">
        <f>K25/E25</f>
        <v>8.707894736842105</v>
      </c>
      <c r="P25" s="32">
        <f>N25-O25</f>
        <v>-8.707894736842105</v>
      </c>
      <c r="Q25" s="17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18"/>
    </row>
    <row r="26" ht="15" customHeight="1">
      <c r="A26" s="8">
        <v>18</v>
      </c>
      <c r="B26" s="8">
        <v>46</v>
      </c>
      <c r="C26" s="8">
        <v>0</v>
      </c>
      <c r="D26" s="8">
        <v>46</v>
      </c>
      <c r="E26" s="8">
        <v>47</v>
      </c>
      <c r="F26" s="8">
        <v>282.04</v>
      </c>
      <c r="G26" s="8">
        <v>3</v>
      </c>
      <c r="H26" s="8">
        <v>211.5</v>
      </c>
      <c r="I26" s="8">
        <v>1</v>
      </c>
      <c r="J26" s="8">
        <v>420</v>
      </c>
      <c r="K26" s="8">
        <v>420</v>
      </c>
      <c r="L26" s="9">
        <f>F26/D26</f>
        <v>6.131304347826087</v>
      </c>
      <c r="M26" s="9">
        <f>H26/E26</f>
        <v>4.5</v>
      </c>
      <c r="N26" s="9">
        <f>J26/D26</f>
        <v>9.130434782608695</v>
      </c>
      <c r="O26" s="32">
        <f>K26/E26</f>
        <v>8.936170212765957</v>
      </c>
      <c r="P26" s="32">
        <f>N26-O26</f>
        <v>0.1942645698427388</v>
      </c>
      <c r="Q26" s="17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18"/>
    </row>
    <row r="27" ht="15" customHeight="1">
      <c r="A27" s="8">
        <v>20</v>
      </c>
      <c r="B27" s="8">
        <v>30</v>
      </c>
      <c r="C27" s="8">
        <v>0</v>
      </c>
      <c r="D27" s="8">
        <v>30</v>
      </c>
      <c r="E27" s="8">
        <v>30</v>
      </c>
      <c r="F27" s="8">
        <v>134.84</v>
      </c>
      <c r="G27" s="8">
        <v>1</v>
      </c>
      <c r="H27" s="8">
        <v>89.92</v>
      </c>
      <c r="I27" s="8">
        <v>1</v>
      </c>
      <c r="J27" s="8">
        <v>171.43</v>
      </c>
      <c r="K27" s="8">
        <v>171.43</v>
      </c>
      <c r="L27" s="9">
        <f>F27/D27</f>
        <v>4.494666666666666</v>
      </c>
      <c r="M27" s="9">
        <f>H27/E27</f>
        <v>2.997333333333333</v>
      </c>
      <c r="N27" s="9">
        <f>J27/D27</f>
        <v>5.714333333333333</v>
      </c>
      <c r="O27" s="32">
        <f>K27/E27</f>
        <v>5.714333333333333</v>
      </c>
      <c r="P27" s="32">
        <f>N27-O27</f>
        <v>0</v>
      </c>
      <c r="Q27" s="17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18"/>
    </row>
    <row r="28" ht="15" customHeight="1">
      <c r="A28" s="8">
        <v>21</v>
      </c>
      <c r="B28" s="8">
        <v>69</v>
      </c>
      <c r="C28" s="8">
        <v>0</v>
      </c>
      <c r="D28" s="8">
        <v>68</v>
      </c>
      <c r="E28" s="8">
        <v>68</v>
      </c>
      <c r="F28" s="8">
        <v>469.69</v>
      </c>
      <c r="G28" s="8">
        <v>1</v>
      </c>
      <c r="H28" s="8">
        <v>306</v>
      </c>
      <c r="I28" s="8">
        <v>1</v>
      </c>
      <c r="J28" s="8">
        <v>662.3200000000001</v>
      </c>
      <c r="K28" s="8">
        <v>612</v>
      </c>
      <c r="L28" s="9">
        <f>F28/D28</f>
        <v>6.907205882352941</v>
      </c>
      <c r="M28" s="9">
        <f>H28/E28</f>
        <v>4.5</v>
      </c>
      <c r="N28" s="9">
        <f>J28/D28</f>
        <v>9.74</v>
      </c>
      <c r="O28" s="32">
        <f>K28/E28</f>
        <v>9</v>
      </c>
      <c r="P28" s="32">
        <f>N28-O28</f>
        <v>0.7400000000000002</v>
      </c>
      <c r="Q28" s="17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18"/>
    </row>
    <row r="29" ht="15" customHeight="1">
      <c r="A29" s="8">
        <v>21</v>
      </c>
      <c r="B29" s="8">
        <v>41</v>
      </c>
      <c r="C29" s="8">
        <v>0</v>
      </c>
      <c r="D29" s="8">
        <v>41</v>
      </c>
      <c r="E29" s="8">
        <v>41</v>
      </c>
      <c r="F29" s="8">
        <v>326.37</v>
      </c>
      <c r="G29" s="8">
        <v>1</v>
      </c>
      <c r="H29" s="8">
        <v>184.5</v>
      </c>
      <c r="I29" s="8">
        <v>1</v>
      </c>
      <c r="J29" s="8">
        <v>399.34</v>
      </c>
      <c r="K29" s="8">
        <v>369</v>
      </c>
      <c r="L29" s="9">
        <f>F29/D29</f>
        <v>7.960243902439024</v>
      </c>
      <c r="M29" s="9">
        <f>H29/E29</f>
        <v>4.5</v>
      </c>
      <c r="N29" s="9">
        <f>J29/D29</f>
        <v>9.74</v>
      </c>
      <c r="O29" s="32">
        <f>K29/E29</f>
        <v>9</v>
      </c>
      <c r="P29" s="32">
        <f>N29-O29</f>
        <v>0.7400000000000002</v>
      </c>
      <c r="Q29" s="17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18"/>
    </row>
    <row r="30" ht="15" customHeight="1">
      <c r="A30" s="8">
        <v>21</v>
      </c>
      <c r="B30" s="8">
        <v>31</v>
      </c>
      <c r="C30" s="8">
        <v>0</v>
      </c>
      <c r="D30" s="8">
        <v>31</v>
      </c>
      <c r="E30" s="8">
        <v>31</v>
      </c>
      <c r="F30" s="8">
        <v>198.03</v>
      </c>
      <c r="G30" s="8">
        <v>1</v>
      </c>
      <c r="H30" s="8">
        <v>139.5</v>
      </c>
      <c r="I30" s="8">
        <v>1</v>
      </c>
      <c r="J30" s="8">
        <v>301.94</v>
      </c>
      <c r="K30" s="8">
        <v>279</v>
      </c>
      <c r="L30" s="9">
        <f>F30/D30</f>
        <v>6.388064516129032</v>
      </c>
      <c r="M30" s="9">
        <f>H30/E30</f>
        <v>4.5</v>
      </c>
      <c r="N30" s="9">
        <f>J30/D30</f>
        <v>9.74</v>
      </c>
      <c r="O30" s="32">
        <f>K30/E30</f>
        <v>9</v>
      </c>
      <c r="P30" s="32">
        <f>N30-O30</f>
        <v>0.7400000000000002</v>
      </c>
      <c r="Q30" s="17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18"/>
    </row>
    <row r="31" ht="15" customHeight="1">
      <c r="A31" s="8">
        <v>21</v>
      </c>
      <c r="B31" s="8">
        <v>9</v>
      </c>
      <c r="C31" s="8">
        <v>0</v>
      </c>
      <c r="D31" s="8">
        <v>9</v>
      </c>
      <c r="E31" s="8">
        <v>11</v>
      </c>
      <c r="F31" s="8">
        <v>57.34</v>
      </c>
      <c r="G31" s="8">
        <v>1</v>
      </c>
      <c r="H31" s="8">
        <v>49.5</v>
      </c>
      <c r="I31" s="8">
        <v>1</v>
      </c>
      <c r="J31" s="8">
        <v>87.66</v>
      </c>
      <c r="K31" s="8">
        <v>99</v>
      </c>
      <c r="L31" s="9">
        <f>F31/D31</f>
        <v>6.371111111111111</v>
      </c>
      <c r="M31" s="9">
        <f>H31/E31</f>
        <v>4.5</v>
      </c>
      <c r="N31" s="9">
        <f>J31/D31</f>
        <v>9.74</v>
      </c>
      <c r="O31" s="32">
        <f>K31/E31</f>
        <v>9</v>
      </c>
      <c r="P31" s="32">
        <f>N31-O31</f>
        <v>0.7400000000000002</v>
      </c>
      <c r="Q31" s="17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18"/>
    </row>
    <row r="32" ht="15" customHeight="1">
      <c r="A32" s="8">
        <v>21</v>
      </c>
      <c r="B32" s="8">
        <v>29</v>
      </c>
      <c r="C32" s="8">
        <v>0</v>
      </c>
      <c r="D32" s="8">
        <v>29</v>
      </c>
      <c r="E32" s="8">
        <v>29</v>
      </c>
      <c r="F32" s="8">
        <v>156.07</v>
      </c>
      <c r="G32" s="8">
        <v>1</v>
      </c>
      <c r="H32" s="8">
        <v>130.5</v>
      </c>
      <c r="I32" s="8">
        <v>1</v>
      </c>
      <c r="J32" s="8">
        <v>282.46</v>
      </c>
      <c r="K32" s="8">
        <v>261</v>
      </c>
      <c r="L32" s="9">
        <f>F32/D32</f>
        <v>5.381724137931034</v>
      </c>
      <c r="M32" s="9">
        <f>H32/E32</f>
        <v>4.5</v>
      </c>
      <c r="N32" s="9">
        <f>J32/D32</f>
        <v>9.739999999999998</v>
      </c>
      <c r="O32" s="32">
        <f>K32/E32</f>
        <v>9</v>
      </c>
      <c r="P32" s="32">
        <f>N32-O32</f>
        <v>0.7399999999999984</v>
      </c>
      <c r="Q32" s="17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18"/>
    </row>
    <row r="33" ht="15" customHeight="1">
      <c r="A33" s="8">
        <v>22</v>
      </c>
      <c r="B33" s="8">
        <v>21</v>
      </c>
      <c r="C33" s="8">
        <v>1</v>
      </c>
      <c r="D33" s="8">
        <v>22</v>
      </c>
      <c r="E33" s="8">
        <v>22</v>
      </c>
      <c r="F33" s="8">
        <v>58</v>
      </c>
      <c r="G33" s="8">
        <v>2</v>
      </c>
      <c r="H33" s="8">
        <v>58</v>
      </c>
      <c r="I33" s="8">
        <v>2</v>
      </c>
      <c r="J33" s="8">
        <v>0</v>
      </c>
      <c r="K33" s="8">
        <v>161.4</v>
      </c>
      <c r="L33" s="9">
        <f>F33/D33</f>
        <v>2.636363636363636</v>
      </c>
      <c r="M33" s="9">
        <f>H33/E33</f>
        <v>2.636363636363636</v>
      </c>
      <c r="N33" s="9">
        <f>J33/D33</f>
        <v>0</v>
      </c>
      <c r="O33" s="32">
        <f>K33/E33</f>
        <v>7.336363636363637</v>
      </c>
      <c r="P33" s="32">
        <f>N33-O33</f>
        <v>-7.336363636363637</v>
      </c>
      <c r="Q33" s="17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18"/>
    </row>
    <row r="34" ht="15" customHeight="1">
      <c r="A34" s="8">
        <v>23</v>
      </c>
      <c r="B34" s="8">
        <v>4</v>
      </c>
      <c r="C34" s="8">
        <v>0</v>
      </c>
      <c r="D34" s="8">
        <v>4</v>
      </c>
      <c r="E34" s="8">
        <v>4</v>
      </c>
      <c r="F34" s="8">
        <v>19.1</v>
      </c>
      <c r="G34" s="8">
        <v>1</v>
      </c>
      <c r="H34" s="8">
        <v>18</v>
      </c>
      <c r="I34" s="8">
        <v>1</v>
      </c>
      <c r="J34" s="8">
        <v>17.14</v>
      </c>
      <c r="K34" s="8">
        <v>17.14</v>
      </c>
      <c r="L34" s="9">
        <f>F34/D34</f>
        <v>4.775</v>
      </c>
      <c r="M34" s="9">
        <f>H34/E34</f>
        <v>4.5</v>
      </c>
      <c r="N34" s="9">
        <f>J34/D34</f>
        <v>4.285</v>
      </c>
      <c r="O34" s="32">
        <f>K34/E34</f>
        <v>4.285</v>
      </c>
      <c r="P34" s="32">
        <f>N34-O34</f>
        <v>0</v>
      </c>
      <c r="Q34" s="17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18"/>
    </row>
    <row r="35" ht="15" customHeight="1">
      <c r="A35" s="8">
        <v>23</v>
      </c>
      <c r="B35" s="8">
        <v>5</v>
      </c>
      <c r="C35" s="8">
        <v>0</v>
      </c>
      <c r="D35" s="8">
        <v>5</v>
      </c>
      <c r="E35" s="8">
        <v>5</v>
      </c>
      <c r="F35" s="8">
        <v>-1</v>
      </c>
      <c r="G35" s="8">
        <v>3</v>
      </c>
      <c r="H35" s="8">
        <v>22.5</v>
      </c>
      <c r="I35" s="8">
        <v>1</v>
      </c>
      <c r="J35" s="8">
        <v>34</v>
      </c>
      <c r="K35" s="8">
        <v>34</v>
      </c>
      <c r="L35" s="9">
        <f>F35/D35</f>
        <v>-0.2</v>
      </c>
      <c r="M35" s="9">
        <f>H35/E35</f>
        <v>4.5</v>
      </c>
      <c r="N35" s="9">
        <f>J35/D35</f>
        <v>6.8</v>
      </c>
      <c r="O35" s="32">
        <f>K35/E35</f>
        <v>6.8</v>
      </c>
      <c r="P35" s="32">
        <f>N35-O35</f>
        <v>0</v>
      </c>
      <c r="Q35" s="17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18"/>
    </row>
    <row r="36" ht="15" customHeight="1">
      <c r="A36" s="8">
        <v>23</v>
      </c>
      <c r="B36" s="8">
        <v>8</v>
      </c>
      <c r="C36" s="8">
        <v>0</v>
      </c>
      <c r="D36" s="8">
        <v>8</v>
      </c>
      <c r="E36" s="8">
        <v>8</v>
      </c>
      <c r="F36" s="8">
        <v>-1</v>
      </c>
      <c r="G36" s="8">
        <v>3</v>
      </c>
      <c r="H36" s="8">
        <v>36</v>
      </c>
      <c r="I36" s="8">
        <v>1</v>
      </c>
      <c r="J36" s="8">
        <v>51.43</v>
      </c>
      <c r="K36" s="8">
        <v>51.43</v>
      </c>
      <c r="L36" s="9">
        <f>F36/D36</f>
        <v>-0.125</v>
      </c>
      <c r="M36" s="9">
        <f>H36/E36</f>
        <v>4.5</v>
      </c>
      <c r="N36" s="9">
        <f>J36/D36</f>
        <v>6.42875</v>
      </c>
      <c r="O36" s="32">
        <f>K36/E36</f>
        <v>6.42875</v>
      </c>
      <c r="P36" s="32">
        <f>N36-O36</f>
        <v>0</v>
      </c>
      <c r="Q36" s="17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18"/>
    </row>
    <row r="37" ht="15" customHeight="1">
      <c r="A37" s="8">
        <v>24</v>
      </c>
      <c r="B37" s="8">
        <v>18</v>
      </c>
      <c r="C37" s="8">
        <v>0</v>
      </c>
      <c r="D37" s="8">
        <v>18</v>
      </c>
      <c r="E37" s="8">
        <v>18</v>
      </c>
      <c r="F37" s="8">
        <v>126.33</v>
      </c>
      <c r="G37" s="8">
        <v>1</v>
      </c>
      <c r="H37" s="8">
        <v>80.11</v>
      </c>
      <c r="I37" s="8">
        <v>1</v>
      </c>
      <c r="J37" s="8">
        <v>220</v>
      </c>
      <c r="K37" s="8">
        <v>162</v>
      </c>
      <c r="L37" s="9">
        <f>F37/D37</f>
        <v>7.018333333333334</v>
      </c>
      <c r="M37" s="9">
        <f>H37/E37</f>
        <v>4.450555555555556</v>
      </c>
      <c r="N37" s="9">
        <f>J37/D37</f>
        <v>12.22222222222222</v>
      </c>
      <c r="O37" s="32">
        <f>K37/E37</f>
        <v>9</v>
      </c>
      <c r="P37" s="32">
        <f>N37-O37</f>
        <v>3.222222222222221</v>
      </c>
      <c r="Q37" s="17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18"/>
    </row>
    <row r="38" ht="15" customHeight="1">
      <c r="A38" s="8">
        <v>25</v>
      </c>
      <c r="B38" s="8">
        <v>20</v>
      </c>
      <c r="C38" s="8">
        <v>0</v>
      </c>
      <c r="D38" s="8">
        <v>20</v>
      </c>
      <c r="E38" s="8">
        <v>19</v>
      </c>
      <c r="F38" s="8">
        <v>99.05</v>
      </c>
      <c r="G38" s="8">
        <v>3</v>
      </c>
      <c r="H38" s="8">
        <v>85.5</v>
      </c>
      <c r="I38" s="8">
        <v>2</v>
      </c>
      <c r="J38" s="8">
        <v>0</v>
      </c>
      <c r="K38" s="8">
        <v>171</v>
      </c>
      <c r="L38" s="9">
        <f>F38/D38</f>
        <v>4.9525</v>
      </c>
      <c r="M38" s="9">
        <f>H38/E38</f>
        <v>4.5</v>
      </c>
      <c r="N38" s="9">
        <f>J38/D38</f>
        <v>0</v>
      </c>
      <c r="O38" s="32">
        <f>K38/E38</f>
        <v>9</v>
      </c>
      <c r="P38" s="32">
        <f>N38-O38</f>
        <v>-9</v>
      </c>
      <c r="Q38" s="17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18"/>
    </row>
    <row r="39" ht="15" customHeight="1">
      <c r="A39" s="8">
        <v>26</v>
      </c>
      <c r="B39" s="8">
        <v>153</v>
      </c>
      <c r="C39" s="8">
        <v>4</v>
      </c>
      <c r="D39" s="8">
        <v>136</v>
      </c>
      <c r="E39" s="8">
        <v>136</v>
      </c>
      <c r="F39" s="8">
        <v>1000</v>
      </c>
      <c r="G39" s="8">
        <v>3</v>
      </c>
      <c r="H39" s="8">
        <v>612</v>
      </c>
      <c r="I39" s="8">
        <v>4</v>
      </c>
      <c r="J39" s="8">
        <v>0</v>
      </c>
      <c r="K39" s="8">
        <v>1224</v>
      </c>
      <c r="L39" s="9">
        <f>F39/D39</f>
        <v>7.352941176470588</v>
      </c>
      <c r="M39" s="9">
        <f>H39/E39</f>
        <v>4.5</v>
      </c>
      <c r="N39" s="9">
        <f>J39/D39</f>
        <v>0</v>
      </c>
      <c r="O39" s="32">
        <f>K39/E39</f>
        <v>9</v>
      </c>
      <c r="P39" s="32">
        <f>N39-O39</f>
        <v>-9</v>
      </c>
      <c r="Q39" s="17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18"/>
    </row>
    <row r="40" ht="15" customHeight="1">
      <c r="A40" s="8">
        <v>27</v>
      </c>
      <c r="B40" s="8">
        <v>22</v>
      </c>
      <c r="C40" s="8">
        <v>0</v>
      </c>
      <c r="D40" s="8">
        <v>22</v>
      </c>
      <c r="E40" s="8">
        <v>22</v>
      </c>
      <c r="F40" s="8">
        <v>70.09</v>
      </c>
      <c r="G40" s="8">
        <v>2</v>
      </c>
      <c r="H40" s="8">
        <v>38.09</v>
      </c>
      <c r="I40" s="8">
        <v>1</v>
      </c>
      <c r="J40" s="8">
        <v>160</v>
      </c>
      <c r="K40" s="8">
        <v>135.19</v>
      </c>
      <c r="L40" s="9">
        <f>F40/D40</f>
        <v>3.185909090909091</v>
      </c>
      <c r="M40" s="9">
        <f>H40/E40</f>
        <v>1.731363636363636</v>
      </c>
      <c r="N40" s="9">
        <f>J40/D40</f>
        <v>7.272727272727272</v>
      </c>
      <c r="O40" s="32">
        <f>K40/E40</f>
        <v>6.145</v>
      </c>
      <c r="P40" s="32">
        <f>N40-O40</f>
        <v>1.127727272727273</v>
      </c>
      <c r="Q40" s="17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18"/>
    </row>
    <row r="41" ht="15" customHeight="1">
      <c r="A41" s="8">
        <v>28</v>
      </c>
      <c r="B41" s="8">
        <v>23</v>
      </c>
      <c r="C41" s="8">
        <v>0</v>
      </c>
      <c r="D41" s="8">
        <v>22</v>
      </c>
      <c r="E41" s="8">
        <v>22</v>
      </c>
      <c r="F41" s="8">
        <v>175.5</v>
      </c>
      <c r="G41" s="8">
        <v>2</v>
      </c>
      <c r="H41" s="8">
        <v>110</v>
      </c>
      <c r="I41" s="8">
        <v>2</v>
      </c>
      <c r="J41" s="8">
        <v>0</v>
      </c>
      <c r="K41" s="8">
        <v>198</v>
      </c>
      <c r="L41" s="9">
        <f>F41/D41</f>
        <v>7.977272727272728</v>
      </c>
      <c r="M41" s="9">
        <f>H41/E41</f>
        <v>5</v>
      </c>
      <c r="N41" s="9">
        <f>J41/D41</f>
        <v>0</v>
      </c>
      <c r="O41" s="32">
        <f>K41/E41</f>
        <v>9</v>
      </c>
      <c r="P41" s="32">
        <f>N41-O41</f>
        <v>-9</v>
      </c>
      <c r="Q41" s="17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18"/>
    </row>
    <row r="42" ht="15" customHeight="1">
      <c r="A42" s="8">
        <v>29</v>
      </c>
      <c r="B42" s="8">
        <v>24</v>
      </c>
      <c r="C42" s="8">
        <v>7</v>
      </c>
      <c r="D42" s="8">
        <v>21</v>
      </c>
      <c r="E42" s="8">
        <v>21</v>
      </c>
      <c r="F42" s="8">
        <v>94.5</v>
      </c>
      <c r="G42" s="8">
        <v>2</v>
      </c>
      <c r="H42" s="8">
        <v>94.5</v>
      </c>
      <c r="I42" s="8">
        <v>2</v>
      </c>
      <c r="J42" s="8">
        <v>0</v>
      </c>
      <c r="K42" s="8">
        <v>189</v>
      </c>
      <c r="L42" s="9">
        <f>F42/D42</f>
        <v>4.5</v>
      </c>
      <c r="M42" s="9">
        <f>H42/E42</f>
        <v>4.5</v>
      </c>
      <c r="N42" s="9">
        <f>J42/D42</f>
        <v>0</v>
      </c>
      <c r="O42" s="32">
        <f>K42/E42</f>
        <v>9</v>
      </c>
      <c r="P42" s="32">
        <f>N42-O42</f>
        <v>-9</v>
      </c>
      <c r="Q42" s="17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18"/>
    </row>
    <row r="43" ht="15" customHeight="1">
      <c r="A43" s="8">
        <v>30</v>
      </c>
      <c r="B43" s="8">
        <v>26</v>
      </c>
      <c r="C43" s="8">
        <v>2</v>
      </c>
      <c r="D43" s="8">
        <v>22</v>
      </c>
      <c r="E43" s="8">
        <v>22</v>
      </c>
      <c r="F43" s="8">
        <v>99</v>
      </c>
      <c r="G43" s="8">
        <v>3</v>
      </c>
      <c r="H43" s="8">
        <v>99</v>
      </c>
      <c r="I43" s="8">
        <v>2</v>
      </c>
      <c r="J43" s="8">
        <v>0</v>
      </c>
      <c r="K43" s="8">
        <v>198</v>
      </c>
      <c r="L43" s="9">
        <f>F43/D43</f>
        <v>4.5</v>
      </c>
      <c r="M43" s="9">
        <f>H43/E43</f>
        <v>4.5</v>
      </c>
      <c r="N43" s="9">
        <f>J43/D43</f>
        <v>0</v>
      </c>
      <c r="O43" s="32">
        <f>K43/E43</f>
        <v>9</v>
      </c>
      <c r="P43" s="32">
        <f>N43-O43</f>
        <v>-9</v>
      </c>
      <c r="Q43" s="17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18"/>
    </row>
    <row r="44" ht="15" customHeight="1">
      <c r="A44" s="8">
        <v>32</v>
      </c>
      <c r="B44" s="8">
        <v>13</v>
      </c>
      <c r="C44" s="8">
        <v>27</v>
      </c>
      <c r="D44" s="8">
        <v>15</v>
      </c>
      <c r="E44" s="8">
        <v>15</v>
      </c>
      <c r="F44" s="8">
        <v>22.5</v>
      </c>
      <c r="G44" s="8">
        <v>2</v>
      </c>
      <c r="H44" s="8">
        <v>22.5</v>
      </c>
      <c r="I44" s="8">
        <v>2</v>
      </c>
      <c r="J44" s="8">
        <v>0</v>
      </c>
      <c r="K44" s="8">
        <v>84.38</v>
      </c>
      <c r="L44" s="9">
        <f>F44/D44</f>
        <v>1.5</v>
      </c>
      <c r="M44" s="9">
        <f>H44/E44</f>
        <v>1.5</v>
      </c>
      <c r="N44" s="9">
        <f>J44/D44</f>
        <v>0</v>
      </c>
      <c r="O44" s="32">
        <f>K44/E44</f>
        <v>5.625333333333333</v>
      </c>
      <c r="P44" s="32">
        <f>N44-O44</f>
        <v>-5.625333333333333</v>
      </c>
      <c r="Q44" s="17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18"/>
    </row>
    <row r="45" ht="15" customHeight="1">
      <c r="A45" s="8">
        <v>34</v>
      </c>
      <c r="B45" s="8">
        <v>4</v>
      </c>
      <c r="C45" s="8">
        <v>0</v>
      </c>
      <c r="D45" s="8">
        <v>4</v>
      </c>
      <c r="E45" s="8">
        <v>4</v>
      </c>
      <c r="F45" s="8">
        <v>80.97</v>
      </c>
      <c r="G45" s="8">
        <v>2</v>
      </c>
      <c r="H45" s="8">
        <v>18</v>
      </c>
      <c r="I45" s="8">
        <v>1</v>
      </c>
      <c r="J45" s="8">
        <v>36</v>
      </c>
      <c r="K45" s="8">
        <v>36</v>
      </c>
      <c r="L45" s="9">
        <f>F45/D45</f>
        <v>20.2425</v>
      </c>
      <c r="M45" s="9">
        <f>H45/E45</f>
        <v>4.5</v>
      </c>
      <c r="N45" s="9">
        <f>J45/D45</f>
        <v>9</v>
      </c>
      <c r="O45" s="32">
        <f>K45/E45</f>
        <v>9</v>
      </c>
      <c r="P45" s="32">
        <f>N45-O45</f>
        <v>0</v>
      </c>
      <c r="Q45" s="17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18"/>
    </row>
    <row r="46" ht="15" customHeight="1">
      <c r="A46" s="8">
        <v>35</v>
      </c>
      <c r="B46" s="8">
        <v>27</v>
      </c>
      <c r="C46" s="8">
        <v>0</v>
      </c>
      <c r="D46" s="8">
        <v>23</v>
      </c>
      <c r="E46" s="8">
        <v>23</v>
      </c>
      <c r="F46" s="8">
        <v>153</v>
      </c>
      <c r="G46" s="8">
        <v>3</v>
      </c>
      <c r="H46" s="8">
        <v>103.5</v>
      </c>
      <c r="I46" s="8">
        <v>2</v>
      </c>
      <c r="J46" s="8">
        <v>0</v>
      </c>
      <c r="K46" s="8">
        <v>207</v>
      </c>
      <c r="L46" s="9">
        <f>F46/D46</f>
        <v>6.652173913043478</v>
      </c>
      <c r="M46" s="9">
        <f>H46/E46</f>
        <v>4.5</v>
      </c>
      <c r="N46" s="9">
        <f>J46/D46</f>
        <v>0</v>
      </c>
      <c r="O46" s="32">
        <f>K46/E46</f>
        <v>9</v>
      </c>
      <c r="P46" s="32">
        <f>N46-O46</f>
        <v>-9</v>
      </c>
      <c r="Q46" s="17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18"/>
    </row>
    <row r="47" ht="15" customHeight="1">
      <c r="A47" s="8">
        <v>36</v>
      </c>
      <c r="B47" s="8">
        <v>62</v>
      </c>
      <c r="C47" s="8">
        <v>0</v>
      </c>
      <c r="D47" s="8">
        <v>60</v>
      </c>
      <c r="E47" s="8">
        <v>60</v>
      </c>
      <c r="F47" s="8">
        <v>551.45</v>
      </c>
      <c r="G47" s="8">
        <v>2</v>
      </c>
      <c r="H47" s="8">
        <v>270</v>
      </c>
      <c r="I47" s="8">
        <v>3</v>
      </c>
      <c r="J47" s="8">
        <v>0</v>
      </c>
      <c r="K47" s="8">
        <v>413</v>
      </c>
      <c r="L47" s="9">
        <f>F47/D47</f>
        <v>9.190833333333334</v>
      </c>
      <c r="M47" s="9">
        <f>H47/E47</f>
        <v>4.5</v>
      </c>
      <c r="N47" s="9">
        <f>J47/D47</f>
        <v>0</v>
      </c>
      <c r="O47" s="32">
        <f>K47/E47</f>
        <v>6.883333333333334</v>
      </c>
      <c r="P47" s="32">
        <f>N47-O47</f>
        <v>-6.883333333333334</v>
      </c>
      <c r="Q47" s="17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18"/>
    </row>
    <row r="48" ht="15" customHeight="1">
      <c r="A48" s="8">
        <v>37</v>
      </c>
      <c r="B48" s="8">
        <v>20</v>
      </c>
      <c r="C48" s="8">
        <v>8</v>
      </c>
      <c r="D48" s="8">
        <v>20</v>
      </c>
      <c r="E48" s="8">
        <v>20</v>
      </c>
      <c r="F48" s="8">
        <v>68</v>
      </c>
      <c r="G48" s="8">
        <v>1</v>
      </c>
      <c r="H48" s="8">
        <v>68</v>
      </c>
      <c r="I48" s="8">
        <v>2</v>
      </c>
      <c r="J48" s="8">
        <v>0</v>
      </c>
      <c r="K48" s="8">
        <v>160.2</v>
      </c>
      <c r="L48" s="9">
        <f>F48/D48</f>
        <v>3.4</v>
      </c>
      <c r="M48" s="9">
        <f>H48/E48</f>
        <v>3.4</v>
      </c>
      <c r="N48" s="9">
        <f>J48/D48</f>
        <v>0</v>
      </c>
      <c r="O48" s="32">
        <f>K48/E48</f>
        <v>8.01</v>
      </c>
      <c r="P48" s="32">
        <f>N48-O48</f>
        <v>-8.01</v>
      </c>
      <c r="Q48" s="17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18"/>
    </row>
    <row r="49" ht="15" customHeight="1">
      <c r="A49" s="8">
        <v>39</v>
      </c>
      <c r="B49" s="8">
        <v>19</v>
      </c>
      <c r="C49" s="8">
        <v>0</v>
      </c>
      <c r="D49" s="8">
        <v>19</v>
      </c>
      <c r="E49" s="8">
        <v>19</v>
      </c>
      <c r="F49" s="8">
        <v>116.47</v>
      </c>
      <c r="G49" s="8">
        <v>1</v>
      </c>
      <c r="H49" s="8">
        <v>85.5</v>
      </c>
      <c r="I49" s="8">
        <v>1</v>
      </c>
      <c r="J49" s="8">
        <v>171</v>
      </c>
      <c r="K49" s="8">
        <v>171</v>
      </c>
      <c r="L49" s="9">
        <f>F49/D49</f>
        <v>6.13</v>
      </c>
      <c r="M49" s="9">
        <f>H49/E49</f>
        <v>4.5</v>
      </c>
      <c r="N49" s="9">
        <f>J49/D49</f>
        <v>9</v>
      </c>
      <c r="O49" s="32">
        <f>K49/E49</f>
        <v>9</v>
      </c>
      <c r="P49" s="32">
        <f>N49-O49</f>
        <v>0</v>
      </c>
      <c r="Q49" s="17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18"/>
    </row>
    <row r="50" ht="15" customHeight="1">
      <c r="A50" s="8">
        <v>39</v>
      </c>
      <c r="B50" s="8">
        <v>16</v>
      </c>
      <c r="C50" s="8">
        <v>0</v>
      </c>
      <c r="D50" s="8">
        <v>16</v>
      </c>
      <c r="E50" s="8">
        <v>16</v>
      </c>
      <c r="F50" s="8">
        <v>95.83</v>
      </c>
      <c r="G50" s="8">
        <v>1</v>
      </c>
      <c r="H50" s="8">
        <v>72</v>
      </c>
      <c r="I50" s="8">
        <v>3</v>
      </c>
      <c r="J50" s="8">
        <v>200</v>
      </c>
      <c r="K50" s="8">
        <v>144</v>
      </c>
      <c r="L50" s="9">
        <f>F50/D50</f>
        <v>5.989375</v>
      </c>
      <c r="M50" s="9">
        <f>H50/E50</f>
        <v>4.5</v>
      </c>
      <c r="N50" s="9">
        <f>J50/D50</f>
        <v>12.5</v>
      </c>
      <c r="O50" s="32">
        <f>K50/E50</f>
        <v>9</v>
      </c>
      <c r="P50" s="32">
        <f>N50-O50</f>
        <v>3.5</v>
      </c>
      <c r="Q50" s="17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18"/>
    </row>
    <row r="51" ht="15" customHeight="1">
      <c r="A51" s="8">
        <v>46</v>
      </c>
      <c r="B51" s="8">
        <v>33</v>
      </c>
      <c r="C51" s="8">
        <v>6</v>
      </c>
      <c r="D51" s="8">
        <v>32</v>
      </c>
      <c r="E51" s="8">
        <v>32</v>
      </c>
      <c r="F51" s="8">
        <v>155.51</v>
      </c>
      <c r="G51" s="8">
        <v>2</v>
      </c>
      <c r="H51" s="8">
        <v>109.64</v>
      </c>
      <c r="I51" s="8">
        <v>3</v>
      </c>
      <c r="J51" s="8">
        <v>-1</v>
      </c>
      <c r="K51" s="8">
        <v>256.96</v>
      </c>
      <c r="L51" s="9">
        <f>F51/D51</f>
        <v>4.8596875</v>
      </c>
      <c r="M51" s="9">
        <f>H51/E51</f>
        <v>3.42625</v>
      </c>
      <c r="N51" s="9">
        <f>J51/D51</f>
        <v>-0.03125</v>
      </c>
      <c r="O51" s="32">
        <f>K51/E51</f>
        <v>8.029999999999999</v>
      </c>
      <c r="P51" s="32">
        <f>N51-O51</f>
        <v>-8.061249999999999</v>
      </c>
      <c r="Q51" s="17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18"/>
    </row>
    <row r="52" ht="15" customHeight="1">
      <c r="A52" s="8">
        <v>47</v>
      </c>
      <c r="B52" s="8">
        <v>22</v>
      </c>
      <c r="C52" s="8">
        <v>0</v>
      </c>
      <c r="D52" s="8">
        <v>22</v>
      </c>
      <c r="E52" s="8">
        <v>21</v>
      </c>
      <c r="F52" s="8">
        <v>46.62</v>
      </c>
      <c r="G52" s="8">
        <v>1</v>
      </c>
      <c r="H52" s="8">
        <v>46.62</v>
      </c>
      <c r="I52" s="8">
        <v>2</v>
      </c>
      <c r="J52" s="8">
        <v>0</v>
      </c>
      <c r="K52" s="8">
        <v>166.95</v>
      </c>
      <c r="L52" s="9">
        <f>F52/D52</f>
        <v>2.119090909090909</v>
      </c>
      <c r="M52" s="9">
        <f>H52/E52</f>
        <v>2.22</v>
      </c>
      <c r="N52" s="9">
        <f>J52/D52</f>
        <v>0</v>
      </c>
      <c r="O52" s="32">
        <f>K52/E52</f>
        <v>7.949999999999999</v>
      </c>
      <c r="P52" s="32">
        <f>N52-O52</f>
        <v>-7.949999999999999</v>
      </c>
      <c r="Q52" s="17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18"/>
    </row>
    <row r="53" ht="15" customHeight="1">
      <c r="A53" s="8">
        <v>57</v>
      </c>
      <c r="B53" s="8">
        <v>21</v>
      </c>
      <c r="C53" s="8">
        <v>2</v>
      </c>
      <c r="D53" s="8">
        <v>21</v>
      </c>
      <c r="E53" s="8">
        <v>21</v>
      </c>
      <c r="F53" s="8">
        <v>96</v>
      </c>
      <c r="G53" s="8">
        <v>2</v>
      </c>
      <c r="H53" s="8">
        <v>94.5</v>
      </c>
      <c r="I53" s="8">
        <v>1</v>
      </c>
      <c r="J53" s="8">
        <v>195</v>
      </c>
      <c r="K53" s="8">
        <v>189</v>
      </c>
      <c r="L53" s="9">
        <f>F53/D53</f>
        <v>4.571428571428571</v>
      </c>
      <c r="M53" s="9">
        <f>H53/E53</f>
        <v>4.5</v>
      </c>
      <c r="N53" s="9">
        <f>J53/D53</f>
        <v>9.285714285714286</v>
      </c>
      <c r="O53" s="32">
        <f>K53/E53</f>
        <v>9</v>
      </c>
      <c r="P53" s="32">
        <f>N53-O53</f>
        <v>0.2857142857142865</v>
      </c>
      <c r="Q53" s="17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18"/>
    </row>
    <row r="54" ht="15" customHeight="1">
      <c r="A54" s="8">
        <v>58</v>
      </c>
      <c r="B54" s="8">
        <v>22</v>
      </c>
      <c r="C54" s="8">
        <v>3</v>
      </c>
      <c r="D54" s="8">
        <v>20</v>
      </c>
      <c r="E54" s="8">
        <v>20</v>
      </c>
      <c r="F54" s="8">
        <v>50.16</v>
      </c>
      <c r="G54" s="8">
        <v>2</v>
      </c>
      <c r="H54" s="8">
        <v>90</v>
      </c>
      <c r="I54" s="8">
        <v>2</v>
      </c>
      <c r="J54" s="8">
        <v>0</v>
      </c>
      <c r="K54" s="8">
        <v>180</v>
      </c>
      <c r="L54" s="9">
        <f>F54/D54</f>
        <v>2.508</v>
      </c>
      <c r="M54" s="9">
        <f>H54/E54</f>
        <v>4.5</v>
      </c>
      <c r="N54" s="9">
        <f>J54/D54</f>
        <v>0</v>
      </c>
      <c r="O54" s="32">
        <f>K54/E54</f>
        <v>9</v>
      </c>
      <c r="P54" s="32">
        <f>N54-O54</f>
        <v>-9</v>
      </c>
      <c r="Q54" s="17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18"/>
    </row>
    <row r="55" ht="15" customHeight="1">
      <c r="A55" s="8">
        <v>63</v>
      </c>
      <c r="B55" s="8">
        <v>7</v>
      </c>
      <c r="C55" s="8">
        <v>4</v>
      </c>
      <c r="D55" s="8">
        <v>9</v>
      </c>
      <c r="E55" s="8">
        <v>9</v>
      </c>
      <c r="F55" s="8">
        <v>66.64</v>
      </c>
      <c r="G55" s="8">
        <v>1</v>
      </c>
      <c r="H55" s="8">
        <v>42.1</v>
      </c>
      <c r="I55" s="8">
        <v>1</v>
      </c>
      <c r="J55" s="8">
        <v>120</v>
      </c>
      <c r="K55" s="8">
        <v>81</v>
      </c>
      <c r="L55" s="9">
        <f>F55/D55</f>
        <v>7.404444444444445</v>
      </c>
      <c r="M55" s="9">
        <f>H55/E55</f>
        <v>4.677777777777778</v>
      </c>
      <c r="N55" s="9">
        <f>J55/D55</f>
        <v>13.33333333333333</v>
      </c>
      <c r="O55" s="32">
        <f>K55/E55</f>
        <v>9</v>
      </c>
      <c r="P55" s="32">
        <f>N55-O55</f>
        <v>4.333333333333334</v>
      </c>
      <c r="Q55" s="17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18"/>
    </row>
    <row r="56" ht="15" customHeight="1">
      <c r="A56" s="8">
        <v>65</v>
      </c>
      <c r="B56" s="8">
        <v>12</v>
      </c>
      <c r="C56" s="8">
        <v>0</v>
      </c>
      <c r="D56" s="8">
        <v>7</v>
      </c>
      <c r="E56" s="8">
        <v>7</v>
      </c>
      <c r="F56" s="8">
        <v>35.07</v>
      </c>
      <c r="G56" s="8">
        <v>2</v>
      </c>
      <c r="H56" s="8">
        <v>31.5</v>
      </c>
      <c r="I56" s="8">
        <v>2</v>
      </c>
      <c r="J56" s="8">
        <v>0</v>
      </c>
      <c r="K56" s="8">
        <v>63</v>
      </c>
      <c r="L56" s="9">
        <f>F56/D56</f>
        <v>5.01</v>
      </c>
      <c r="M56" s="9">
        <f>H56/E56</f>
        <v>4.5</v>
      </c>
      <c r="N56" s="9">
        <f>J56/D56</f>
        <v>0</v>
      </c>
      <c r="O56" s="32">
        <f>K56/E56</f>
        <v>9</v>
      </c>
      <c r="P56" s="32">
        <f>N56-O56</f>
        <v>-9</v>
      </c>
      <c r="Q56" s="17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18"/>
    </row>
    <row r="57" ht="15" customHeight="1">
      <c r="A57" s="8">
        <v>68</v>
      </c>
      <c r="B57" s="8">
        <v>51</v>
      </c>
      <c r="C57" s="8">
        <v>3</v>
      </c>
      <c r="D57" s="8">
        <v>51</v>
      </c>
      <c r="E57" s="8">
        <v>51</v>
      </c>
      <c r="F57" s="8">
        <v>246.29</v>
      </c>
      <c r="G57" s="8">
        <v>2</v>
      </c>
      <c r="H57" s="8">
        <v>229.5</v>
      </c>
      <c r="I57" s="8">
        <v>1</v>
      </c>
      <c r="J57" s="8">
        <v>433.15</v>
      </c>
      <c r="K57" s="8">
        <v>433.15</v>
      </c>
      <c r="L57" s="9">
        <f>F57/D57</f>
        <v>4.82921568627451</v>
      </c>
      <c r="M57" s="9">
        <f>H57/E57</f>
        <v>4.5</v>
      </c>
      <c r="N57" s="9">
        <f>J57/D57</f>
        <v>8.49313725490196</v>
      </c>
      <c r="O57" s="32">
        <f>K57/E57</f>
        <v>8.49313725490196</v>
      </c>
      <c r="P57" s="32">
        <f>N57-O57</f>
        <v>0</v>
      </c>
      <c r="Q57" s="17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18"/>
    </row>
    <row r="58" ht="15" customHeight="1">
      <c r="A58" s="8">
        <v>74</v>
      </c>
      <c r="B58" s="8">
        <v>8</v>
      </c>
      <c r="C58" s="8">
        <v>0</v>
      </c>
      <c r="D58" s="8">
        <v>8</v>
      </c>
      <c r="E58" s="8">
        <v>8</v>
      </c>
      <c r="F58" s="8">
        <v>82</v>
      </c>
      <c r="G58" s="8">
        <v>3</v>
      </c>
      <c r="H58" s="8">
        <v>36</v>
      </c>
      <c r="I58" s="8">
        <v>1</v>
      </c>
      <c r="J58" s="8">
        <v>72</v>
      </c>
      <c r="K58" s="8">
        <v>72</v>
      </c>
      <c r="L58" s="9">
        <f>F58/D58</f>
        <v>10.25</v>
      </c>
      <c r="M58" s="9">
        <f>H58/E58</f>
        <v>4.5</v>
      </c>
      <c r="N58" s="9">
        <f>J58/D58</f>
        <v>9</v>
      </c>
      <c r="O58" s="32">
        <f>K58/E58</f>
        <v>9</v>
      </c>
      <c r="P58" s="32">
        <f>N58-O58</f>
        <v>0</v>
      </c>
      <c r="Q58" s="17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18"/>
    </row>
    <row r="59" ht="15" customHeight="1">
      <c r="A59" s="8">
        <v>75</v>
      </c>
      <c r="B59" s="8">
        <v>9</v>
      </c>
      <c r="C59" s="8">
        <v>0</v>
      </c>
      <c r="D59" s="8">
        <v>9</v>
      </c>
      <c r="E59" s="8">
        <v>9</v>
      </c>
      <c r="F59" s="8">
        <v>183.28</v>
      </c>
      <c r="G59" s="8">
        <v>3</v>
      </c>
      <c r="H59" s="8">
        <v>40.5</v>
      </c>
      <c r="I59" s="8">
        <v>1</v>
      </c>
      <c r="J59" s="8">
        <v>40</v>
      </c>
      <c r="K59" s="8">
        <v>40</v>
      </c>
      <c r="L59" s="9">
        <f>F59/D59</f>
        <v>20.36444444444444</v>
      </c>
      <c r="M59" s="9">
        <f>H59/E59</f>
        <v>4.5</v>
      </c>
      <c r="N59" s="9">
        <f>J59/D59</f>
        <v>4.444444444444445</v>
      </c>
      <c r="O59" s="32">
        <f>K59/E59</f>
        <v>4.444444444444445</v>
      </c>
      <c r="P59" s="32">
        <f>N59-O59</f>
        <v>0</v>
      </c>
      <c r="Q59" s="17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18"/>
    </row>
    <row r="60" ht="15" customHeight="1">
      <c r="A60" s="8">
        <v>77</v>
      </c>
      <c r="B60" s="8">
        <v>6</v>
      </c>
      <c r="C60" s="8">
        <v>0</v>
      </c>
      <c r="D60" s="8">
        <v>6</v>
      </c>
      <c r="E60" s="8">
        <v>6</v>
      </c>
      <c r="F60" s="8">
        <v>29.5</v>
      </c>
      <c r="G60" s="8">
        <v>2</v>
      </c>
      <c r="H60" s="8">
        <v>27</v>
      </c>
      <c r="I60" s="8">
        <v>1</v>
      </c>
      <c r="J60" s="8">
        <v>60</v>
      </c>
      <c r="K60" s="8">
        <v>54</v>
      </c>
      <c r="L60" s="9">
        <f>F60/D60</f>
        <v>4.916666666666667</v>
      </c>
      <c r="M60" s="9">
        <f>H60/E60</f>
        <v>4.5</v>
      </c>
      <c r="N60" s="9">
        <f>J60/D60</f>
        <v>10</v>
      </c>
      <c r="O60" s="32">
        <f>K60/E60</f>
        <v>9</v>
      </c>
      <c r="P60" s="32">
        <f>N60-O60</f>
        <v>1</v>
      </c>
      <c r="Q60" s="17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18"/>
    </row>
    <row r="61" ht="15" customHeight="1">
      <c r="A61" s="8">
        <v>84</v>
      </c>
      <c r="B61" s="8">
        <v>12</v>
      </c>
      <c r="C61" s="8">
        <v>0</v>
      </c>
      <c r="D61" s="8">
        <v>12</v>
      </c>
      <c r="E61" s="8">
        <v>12</v>
      </c>
      <c r="F61" s="8">
        <v>60</v>
      </c>
      <c r="G61" s="8">
        <v>2</v>
      </c>
      <c r="H61" s="8">
        <v>54</v>
      </c>
      <c r="I61" s="8">
        <v>2</v>
      </c>
      <c r="J61" s="8">
        <v>0</v>
      </c>
      <c r="K61" s="8">
        <v>108</v>
      </c>
      <c r="L61" s="9">
        <f>F61/D61</f>
        <v>5</v>
      </c>
      <c r="M61" s="9">
        <f>H61/E61</f>
        <v>4.5</v>
      </c>
      <c r="N61" s="9">
        <f>J61/D61</f>
        <v>0</v>
      </c>
      <c r="O61" s="32">
        <f>K61/E61</f>
        <v>9</v>
      </c>
      <c r="P61" s="32">
        <f>N61-O61</f>
        <v>-9</v>
      </c>
      <c r="Q61" s="17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18"/>
    </row>
    <row r="62" ht="15" customHeight="1">
      <c r="A62" s="8">
        <v>85</v>
      </c>
      <c r="B62" s="8">
        <v>7</v>
      </c>
      <c r="C62" s="8">
        <v>0</v>
      </c>
      <c r="D62" s="8">
        <v>7</v>
      </c>
      <c r="E62" s="8">
        <v>7</v>
      </c>
      <c r="F62" s="8">
        <v>23</v>
      </c>
      <c r="G62" s="8">
        <v>2</v>
      </c>
      <c r="H62" s="8">
        <v>23</v>
      </c>
      <c r="I62" s="8">
        <v>2</v>
      </c>
      <c r="J62" s="8">
        <v>0</v>
      </c>
      <c r="K62" s="8">
        <v>55.3</v>
      </c>
      <c r="L62" s="9">
        <f>F62/D62</f>
        <v>3.285714285714286</v>
      </c>
      <c r="M62" s="9">
        <f>H62/E62</f>
        <v>3.285714285714286</v>
      </c>
      <c r="N62" s="9">
        <f>J62/D62</f>
        <v>0</v>
      </c>
      <c r="O62" s="32">
        <f>K62/E62</f>
        <v>7.899999999999999</v>
      </c>
      <c r="P62" s="32">
        <f>N62-O62</f>
        <v>-7.899999999999999</v>
      </c>
      <c r="Q62" s="17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18"/>
    </row>
    <row r="63" ht="15" customHeight="1">
      <c r="A63" s="8">
        <v>90</v>
      </c>
      <c r="B63" s="8">
        <v>6</v>
      </c>
      <c r="C63" s="8">
        <v>11</v>
      </c>
      <c r="D63" s="8">
        <v>10</v>
      </c>
      <c r="E63" s="8">
        <v>10</v>
      </c>
      <c r="F63" s="8">
        <v>120</v>
      </c>
      <c r="G63" s="8">
        <v>2</v>
      </c>
      <c r="H63" s="8">
        <v>45</v>
      </c>
      <c r="I63" s="8">
        <v>1</v>
      </c>
      <c r="J63" s="8">
        <v>-1</v>
      </c>
      <c r="K63" s="8">
        <v>90</v>
      </c>
      <c r="L63" s="9">
        <f>F63/D63</f>
        <v>12</v>
      </c>
      <c r="M63" s="9">
        <f>H63/E63</f>
        <v>4.5</v>
      </c>
      <c r="N63" s="9">
        <f>J63/D63</f>
        <v>-0.1</v>
      </c>
      <c r="O63" s="32">
        <f>K63/E63</f>
        <v>9</v>
      </c>
      <c r="P63" s="32">
        <f>N63-O63</f>
        <v>-9.1</v>
      </c>
      <c r="Q63" s="17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18"/>
    </row>
    <row r="64" ht="15" customHeight="1">
      <c r="A64" s="8">
        <v>91</v>
      </c>
      <c r="B64" s="8">
        <v>7</v>
      </c>
      <c r="C64" s="8">
        <v>2</v>
      </c>
      <c r="D64" s="8">
        <v>7</v>
      </c>
      <c r="E64" s="8">
        <v>7</v>
      </c>
      <c r="F64" s="8">
        <v>-1</v>
      </c>
      <c r="G64" s="8">
        <v>3</v>
      </c>
      <c r="H64" s="8">
        <v>31.5</v>
      </c>
      <c r="I64" s="8">
        <v>2</v>
      </c>
      <c r="J64" s="8">
        <v>0</v>
      </c>
      <c r="K64" s="8">
        <v>63</v>
      </c>
      <c r="L64" s="9">
        <f>F64/D64</f>
        <v>-0.1428571428571428</v>
      </c>
      <c r="M64" s="9">
        <f>H64/E64</f>
        <v>4.5</v>
      </c>
      <c r="N64" s="9">
        <f>J64/D64</f>
        <v>0</v>
      </c>
      <c r="O64" s="32">
        <f>K64/E64</f>
        <v>9</v>
      </c>
      <c r="P64" s="32">
        <f>N64-O64</f>
        <v>-9</v>
      </c>
      <c r="Q64" s="17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18"/>
    </row>
    <row r="65" ht="15" customHeight="1">
      <c r="A65" s="8">
        <v>92</v>
      </c>
      <c r="B65" s="8">
        <v>2</v>
      </c>
      <c r="C65" s="8">
        <v>0</v>
      </c>
      <c r="D65" s="8">
        <v>3</v>
      </c>
      <c r="E65" s="8">
        <v>2</v>
      </c>
      <c r="F65" s="8">
        <v>9</v>
      </c>
      <c r="G65" s="8">
        <v>2</v>
      </c>
      <c r="H65" s="8">
        <v>9</v>
      </c>
      <c r="I65" s="8">
        <v>2</v>
      </c>
      <c r="J65" s="8">
        <v>0</v>
      </c>
      <c r="K65" s="8">
        <v>18</v>
      </c>
      <c r="L65" s="9">
        <f>F65/D65</f>
        <v>3</v>
      </c>
      <c r="M65" s="9">
        <f>H65/E65</f>
        <v>4.5</v>
      </c>
      <c r="N65" s="9">
        <f>J65/D65</f>
        <v>0</v>
      </c>
      <c r="O65" s="32">
        <f>K65/E65</f>
        <v>9</v>
      </c>
      <c r="P65" s="32">
        <f>N65-O65</f>
        <v>-9</v>
      </c>
      <c r="Q65" s="17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18"/>
    </row>
    <row r="66" ht="15" customHeight="1">
      <c r="A66" s="8">
        <v>93</v>
      </c>
      <c r="B66" s="8">
        <v>5</v>
      </c>
      <c r="C66" s="8">
        <v>4</v>
      </c>
      <c r="D66" s="8">
        <v>5</v>
      </c>
      <c r="E66" s="8">
        <v>5</v>
      </c>
      <c r="F66" s="8">
        <v>92.89</v>
      </c>
      <c r="G66" s="8">
        <v>3</v>
      </c>
      <c r="H66" s="8">
        <v>23.96</v>
      </c>
      <c r="I66" s="8">
        <v>3</v>
      </c>
      <c r="J66" s="8">
        <v>0</v>
      </c>
      <c r="K66" s="8">
        <v>45</v>
      </c>
      <c r="L66" s="9">
        <f>F66/D66</f>
        <v>18.578</v>
      </c>
      <c r="M66" s="9">
        <f>H66/E66</f>
        <v>4.792</v>
      </c>
      <c r="N66" s="9">
        <f>J66/D66</f>
        <v>0</v>
      </c>
      <c r="O66" s="32">
        <f>K66/E66</f>
        <v>9</v>
      </c>
      <c r="P66" s="17">
        <f>N66-O66</f>
        <v>-9</v>
      </c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8"/>
    </row>
    <row r="67" ht="15" customHeight="1">
      <c r="A67" s="8">
        <v>94</v>
      </c>
      <c r="B67" s="8">
        <v>8</v>
      </c>
      <c r="C67" s="8">
        <v>0</v>
      </c>
      <c r="D67" s="8">
        <v>8</v>
      </c>
      <c r="E67" s="8">
        <v>8</v>
      </c>
      <c r="F67" s="8">
        <v>53.07</v>
      </c>
      <c r="G67" s="8">
        <v>1</v>
      </c>
      <c r="H67" s="8">
        <v>36</v>
      </c>
      <c r="I67" s="8">
        <v>1</v>
      </c>
      <c r="J67" s="8">
        <v>30</v>
      </c>
      <c r="K67" s="8">
        <v>30</v>
      </c>
      <c r="L67" s="9">
        <f>F67/D67</f>
        <v>6.63375</v>
      </c>
      <c r="M67" s="9">
        <f>H67/E67</f>
        <v>4.5</v>
      </c>
      <c r="N67" s="9">
        <f>J67/D67</f>
        <v>3.75</v>
      </c>
      <c r="O67" s="32">
        <f>K67/E67</f>
        <v>3.75</v>
      </c>
      <c r="P67" s="32">
        <f>N67-O67</f>
        <v>0</v>
      </c>
      <c r="Q67" s="17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18"/>
    </row>
    <row r="68" ht="15" customHeight="1">
      <c r="A68" s="8">
        <v>110</v>
      </c>
      <c r="B68" s="8">
        <v>21</v>
      </c>
      <c r="C68" s="8">
        <v>0</v>
      </c>
      <c r="D68" s="8">
        <v>21</v>
      </c>
      <c r="E68" s="8">
        <v>21</v>
      </c>
      <c r="F68" s="8">
        <v>17.48</v>
      </c>
      <c r="G68" s="8">
        <v>2</v>
      </c>
      <c r="H68" s="8">
        <v>17.48</v>
      </c>
      <c r="I68" s="8">
        <v>1</v>
      </c>
      <c r="J68" s="8">
        <v>94.5</v>
      </c>
      <c r="K68" s="8">
        <v>63</v>
      </c>
      <c r="L68" s="9">
        <f>F68/D68</f>
        <v>0.8323809523809524</v>
      </c>
      <c r="M68" s="9">
        <f>H68/E68</f>
        <v>0.8323809523809524</v>
      </c>
      <c r="N68" s="9">
        <f>J68/D68</f>
        <v>4.5</v>
      </c>
      <c r="O68" s="32">
        <f>K68/E68</f>
        <v>3</v>
      </c>
      <c r="P68" s="17">
        <f>N68-O68</f>
        <v>1.5</v>
      </c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2"/>
    </row>
    <row r="69" ht="15" customHeight="1">
      <c r="A69" s="8">
        <v>111</v>
      </c>
      <c r="B69" s="8">
        <v>22</v>
      </c>
      <c r="C69" s="8">
        <v>0</v>
      </c>
      <c r="D69" s="8">
        <v>20</v>
      </c>
      <c r="E69" s="8">
        <v>20</v>
      </c>
      <c r="F69" s="8">
        <v>221.79</v>
      </c>
      <c r="G69" s="8">
        <v>2</v>
      </c>
      <c r="H69" s="8">
        <v>221.78</v>
      </c>
      <c r="I69" s="8">
        <v>1</v>
      </c>
      <c r="J69" s="8">
        <v>228</v>
      </c>
      <c r="K69" s="8">
        <v>200</v>
      </c>
      <c r="L69" s="9">
        <f>F69/D69</f>
        <v>11.0895</v>
      </c>
      <c r="M69" s="9">
        <f>H69/E69</f>
        <v>11.089</v>
      </c>
      <c r="N69" s="9">
        <f>J69/D69</f>
        <v>11.4</v>
      </c>
      <c r="O69" s="32">
        <f>K69/E69</f>
        <v>10</v>
      </c>
      <c r="P69" s="17">
        <f>N69-O69</f>
        <v>1.4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4"/>
    </row>
    <row r="70" ht="15" customHeight="1">
      <c r="A70" s="8">
        <v>112</v>
      </c>
      <c r="B70" s="8">
        <v>17</v>
      </c>
      <c r="C70" s="8">
        <v>0</v>
      </c>
      <c r="D70" s="8">
        <v>14</v>
      </c>
      <c r="E70" s="8">
        <v>14</v>
      </c>
      <c r="F70" s="8">
        <v>118.54</v>
      </c>
      <c r="G70" s="8">
        <v>1</v>
      </c>
      <c r="H70" s="8">
        <v>63</v>
      </c>
      <c r="I70" s="8">
        <v>0</v>
      </c>
      <c r="J70" s="8">
        <v>159.6</v>
      </c>
      <c r="K70" s="8">
        <v>126</v>
      </c>
      <c r="L70" s="9">
        <f>F70/D70</f>
        <v>8.467142857142857</v>
      </c>
      <c r="M70" s="9">
        <f>H70/E70</f>
        <v>4.5</v>
      </c>
      <c r="N70" s="9">
        <f>J70/D70</f>
        <v>11.4</v>
      </c>
      <c r="O70" s="32">
        <f>K70/E70</f>
        <v>9</v>
      </c>
      <c r="P70" s="17">
        <f>N70-O70</f>
        <v>2.4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4"/>
    </row>
    <row r="71" ht="15" customHeight="1">
      <c r="A71" s="8">
        <v>114</v>
      </c>
      <c r="B71" s="8">
        <v>22</v>
      </c>
      <c r="C71" s="8">
        <v>0</v>
      </c>
      <c r="D71" s="8">
        <v>10</v>
      </c>
      <c r="E71" s="8">
        <v>10</v>
      </c>
      <c r="F71" s="8">
        <v>135.81</v>
      </c>
      <c r="G71" s="8">
        <v>2</v>
      </c>
      <c r="H71" s="8">
        <v>45</v>
      </c>
      <c r="I71" s="8">
        <v>2</v>
      </c>
      <c r="J71" s="8">
        <v>0</v>
      </c>
      <c r="K71" s="8">
        <v>90</v>
      </c>
      <c r="L71" s="9">
        <f>F71/D71</f>
        <v>13.581</v>
      </c>
      <c r="M71" s="9">
        <f>H71/E71</f>
        <v>4.5</v>
      </c>
      <c r="N71" s="9">
        <f>J71/D71</f>
        <v>0</v>
      </c>
      <c r="O71" s="32">
        <f>K71/E71</f>
        <v>9</v>
      </c>
      <c r="P71" s="17">
        <f>N71-O71</f>
        <v>-9</v>
      </c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4"/>
    </row>
    <row r="72" ht="15" customHeight="1">
      <c r="A72" s="8">
        <v>115</v>
      </c>
      <c r="B72" s="8">
        <v>18</v>
      </c>
      <c r="C72" s="8">
        <v>5</v>
      </c>
      <c r="D72" s="8">
        <v>16</v>
      </c>
      <c r="E72" s="8">
        <v>16</v>
      </c>
      <c r="F72" s="8">
        <v>110</v>
      </c>
      <c r="G72" s="8">
        <v>2</v>
      </c>
      <c r="H72" s="8">
        <v>72</v>
      </c>
      <c r="I72" s="8">
        <v>2</v>
      </c>
      <c r="J72" s="8">
        <v>0</v>
      </c>
      <c r="K72" s="8">
        <v>144</v>
      </c>
      <c r="L72" s="9">
        <f>F72/D72</f>
        <v>6.875</v>
      </c>
      <c r="M72" s="9">
        <f>H72/E72</f>
        <v>4.5</v>
      </c>
      <c r="N72" s="9">
        <f>J72/D72</f>
        <v>0</v>
      </c>
      <c r="O72" s="32">
        <f>K72/E72</f>
        <v>9</v>
      </c>
      <c r="P72" s="17">
        <f>N72-O72</f>
        <v>-9</v>
      </c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4"/>
    </row>
    <row r="73" ht="15" customHeight="1">
      <c r="A73" s="8">
        <v>117</v>
      </c>
      <c r="B73" s="8">
        <v>20</v>
      </c>
      <c r="C73" s="8">
        <v>1</v>
      </c>
      <c r="D73" s="8">
        <v>20</v>
      </c>
      <c r="E73" s="8">
        <v>20</v>
      </c>
      <c r="F73" s="8">
        <v>148.3</v>
      </c>
      <c r="G73" s="8">
        <v>2</v>
      </c>
      <c r="H73" s="8">
        <v>90</v>
      </c>
      <c r="I73" s="8">
        <v>1</v>
      </c>
      <c r="J73" s="8">
        <v>150</v>
      </c>
      <c r="K73" s="8">
        <v>150</v>
      </c>
      <c r="L73" s="9">
        <f>F73/D73</f>
        <v>7.415000000000001</v>
      </c>
      <c r="M73" s="9">
        <f>H73/E73</f>
        <v>4.5</v>
      </c>
      <c r="N73" s="9">
        <f>J73/D73</f>
        <v>7.5</v>
      </c>
      <c r="O73" s="32">
        <f>K73/E73</f>
        <v>7.5</v>
      </c>
      <c r="P73" s="17">
        <f>N73-O73</f>
        <v>0</v>
      </c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6"/>
    </row>
    <row r="74" ht="15" customHeight="1">
      <c r="A74" s="8">
        <v>122</v>
      </c>
      <c r="B74" s="8">
        <v>16</v>
      </c>
      <c r="C74" s="8">
        <v>0</v>
      </c>
      <c r="D74" s="8">
        <v>16</v>
      </c>
      <c r="E74" s="8">
        <v>16</v>
      </c>
      <c r="F74" s="8">
        <v>243</v>
      </c>
      <c r="G74" s="8">
        <v>2</v>
      </c>
      <c r="H74" s="8">
        <v>72</v>
      </c>
      <c r="I74" s="8">
        <v>1</v>
      </c>
      <c r="J74" s="8">
        <v>-1</v>
      </c>
      <c r="K74" s="8">
        <v>144</v>
      </c>
      <c r="L74" s="9">
        <f>F74/D74</f>
        <v>15.1875</v>
      </c>
      <c r="M74" s="9">
        <f>H74/E74</f>
        <v>4.5</v>
      </c>
      <c r="N74" s="9">
        <f>J74/D74</f>
        <v>-0.0625</v>
      </c>
      <c r="O74" s="32">
        <f>K74/E74</f>
        <v>9</v>
      </c>
      <c r="P74" s="32">
        <f>N74-O74</f>
        <v>-9.0625</v>
      </c>
      <c r="Q74" s="17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18"/>
    </row>
    <row r="75" ht="15" customHeight="1">
      <c r="A75" s="8">
        <v>123</v>
      </c>
      <c r="B75" s="8">
        <v>28</v>
      </c>
      <c r="C75" s="8">
        <v>3</v>
      </c>
      <c r="D75" s="8">
        <v>28</v>
      </c>
      <c r="E75" s="8">
        <v>28</v>
      </c>
      <c r="F75" s="8">
        <v>198</v>
      </c>
      <c r="G75" s="8">
        <v>1</v>
      </c>
      <c r="H75" s="8">
        <v>126</v>
      </c>
      <c r="I75" s="8">
        <v>1</v>
      </c>
      <c r="J75" s="8">
        <v>177.8</v>
      </c>
      <c r="K75" s="8">
        <v>177.8</v>
      </c>
      <c r="L75" s="9">
        <f>F75/D75</f>
        <v>7.071428571428571</v>
      </c>
      <c r="M75" s="9">
        <f>H75/E75</f>
        <v>4.5</v>
      </c>
      <c r="N75" s="9">
        <f>J75/D75</f>
        <v>6.350000000000001</v>
      </c>
      <c r="O75" s="32">
        <f>K75/E75</f>
        <v>6.350000000000001</v>
      </c>
      <c r="P75" s="32">
        <f>N75-O75</f>
        <v>0</v>
      </c>
      <c r="Q75" s="17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18"/>
    </row>
    <row r="76" ht="15" customHeight="1">
      <c r="A76" s="8">
        <v>124</v>
      </c>
      <c r="B76" s="8">
        <v>17</v>
      </c>
      <c r="C76" s="8">
        <v>0</v>
      </c>
      <c r="D76" s="8">
        <v>17</v>
      </c>
      <c r="E76" s="8">
        <v>17</v>
      </c>
      <c r="F76" s="8">
        <v>167.23</v>
      </c>
      <c r="G76" s="8">
        <v>2</v>
      </c>
      <c r="H76" s="8">
        <v>76.5</v>
      </c>
      <c r="I76" s="8">
        <v>1</v>
      </c>
      <c r="J76" s="8">
        <v>171</v>
      </c>
      <c r="K76" s="8">
        <v>153</v>
      </c>
      <c r="L76" s="9">
        <f>F76/D76</f>
        <v>9.837058823529411</v>
      </c>
      <c r="M76" s="9">
        <f>H76/E76</f>
        <v>4.5</v>
      </c>
      <c r="N76" s="9">
        <f>J76/D76</f>
        <v>10.05882352941176</v>
      </c>
      <c r="O76" s="32">
        <f>K76/E76</f>
        <v>9</v>
      </c>
      <c r="P76" s="32">
        <f>N76-O76</f>
        <v>1.058823529411764</v>
      </c>
      <c r="Q76" s="17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18"/>
    </row>
    <row r="77" ht="15" customHeight="1">
      <c r="A77" s="8">
        <v>126</v>
      </c>
      <c r="B77" s="8">
        <v>57</v>
      </c>
      <c r="C77" s="8">
        <v>0</v>
      </c>
      <c r="D77" s="8">
        <v>56</v>
      </c>
      <c r="E77" s="8">
        <v>56</v>
      </c>
      <c r="F77" s="8">
        <v>1477.15</v>
      </c>
      <c r="G77" s="8">
        <v>3</v>
      </c>
      <c r="H77" s="8">
        <v>579.76</v>
      </c>
      <c r="I77" s="8">
        <v>1</v>
      </c>
      <c r="J77" s="8">
        <v>-1</v>
      </c>
      <c r="K77" s="8">
        <v>504</v>
      </c>
      <c r="L77" s="9">
        <f>F77/D77</f>
        <v>26.37767857142857</v>
      </c>
      <c r="M77" s="9">
        <f>H77/E77</f>
        <v>10.35285714285714</v>
      </c>
      <c r="N77" s="9">
        <f>J77/D77</f>
        <v>-0.01785714285714286</v>
      </c>
      <c r="O77" s="32">
        <f>K77/E77</f>
        <v>9</v>
      </c>
      <c r="P77" s="32">
        <f>N77-O77</f>
        <v>-9.017857142857142</v>
      </c>
      <c r="Q77" s="17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18"/>
    </row>
    <row r="78" ht="15" customHeight="1">
      <c r="A78" s="8">
        <v>134</v>
      </c>
      <c r="B78" s="8">
        <v>4</v>
      </c>
      <c r="C78" s="8">
        <v>0</v>
      </c>
      <c r="D78" s="8">
        <v>4</v>
      </c>
      <c r="E78" s="8">
        <v>4</v>
      </c>
      <c r="F78" s="8">
        <v>-1</v>
      </c>
      <c r="G78" s="8">
        <v>3</v>
      </c>
      <c r="H78" s="8">
        <v>22</v>
      </c>
      <c r="I78" s="8">
        <v>1</v>
      </c>
      <c r="J78" s="8">
        <v>17.14</v>
      </c>
      <c r="K78" s="8">
        <v>17.14</v>
      </c>
      <c r="L78" s="9">
        <f>F78/D78</f>
        <v>-0.25</v>
      </c>
      <c r="M78" s="9">
        <f>H78/E78</f>
        <v>5.5</v>
      </c>
      <c r="N78" s="9">
        <f>J78/D78</f>
        <v>4.285</v>
      </c>
      <c r="O78" s="32">
        <f>K78/E78</f>
        <v>4.285</v>
      </c>
      <c r="P78" s="32">
        <f>N78-O78</f>
        <v>0</v>
      </c>
      <c r="Q78" s="17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18"/>
    </row>
    <row r="79" ht="15" customHeight="1">
      <c r="A79" s="8">
        <v>147</v>
      </c>
      <c r="B79" s="8">
        <v>62</v>
      </c>
      <c r="C79" s="8">
        <v>0</v>
      </c>
      <c r="D79" s="8">
        <v>62</v>
      </c>
      <c r="E79" s="8">
        <v>62</v>
      </c>
      <c r="F79" s="8">
        <v>251.39</v>
      </c>
      <c r="G79" s="8">
        <v>1</v>
      </c>
      <c r="H79" s="8">
        <v>251.39</v>
      </c>
      <c r="I79" s="8">
        <v>1</v>
      </c>
      <c r="J79" s="8">
        <v>0</v>
      </c>
      <c r="K79" s="8">
        <v>536.3</v>
      </c>
      <c r="L79" s="9">
        <f>F79/D79</f>
        <v>4.054677419354839</v>
      </c>
      <c r="M79" s="9">
        <f>H79/E79</f>
        <v>4.054677419354839</v>
      </c>
      <c r="N79" s="9">
        <f>J79/D79</f>
        <v>0</v>
      </c>
      <c r="O79" s="32">
        <f>K79/E79</f>
        <v>8.649999999999999</v>
      </c>
      <c r="P79" s="32">
        <f>N79-O79</f>
        <v>-8.649999999999999</v>
      </c>
      <c r="Q79" s="17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18"/>
    </row>
    <row r="80" ht="15" customHeight="1">
      <c r="A80" s="8">
        <v>148</v>
      </c>
      <c r="B80" s="8">
        <v>25</v>
      </c>
      <c r="C80" s="8">
        <v>3</v>
      </c>
      <c r="D80" s="8">
        <v>25</v>
      </c>
      <c r="E80" s="8">
        <v>25</v>
      </c>
      <c r="F80" s="8">
        <v>239.26</v>
      </c>
      <c r="G80" s="8">
        <v>3</v>
      </c>
      <c r="H80" s="8">
        <v>112.5</v>
      </c>
      <c r="I80" s="8">
        <v>2</v>
      </c>
      <c r="J80" s="8">
        <v>0</v>
      </c>
      <c r="K80" s="8">
        <v>225</v>
      </c>
      <c r="L80" s="9">
        <f>F80/D80</f>
        <v>9.570399999999999</v>
      </c>
      <c r="M80" s="9">
        <f>H80/E80</f>
        <v>4.5</v>
      </c>
      <c r="N80" s="9">
        <f>J80/D80</f>
        <v>0</v>
      </c>
      <c r="O80" s="32">
        <f>K80/E80</f>
        <v>9</v>
      </c>
      <c r="P80" s="32">
        <f>N80-O80</f>
        <v>-9</v>
      </c>
      <c r="Q80" s="17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18"/>
    </row>
    <row r="81" ht="15" customHeight="1">
      <c r="A81" s="8">
        <v>152</v>
      </c>
      <c r="B81" s="8">
        <v>13</v>
      </c>
      <c r="C81" s="8">
        <v>0</v>
      </c>
      <c r="D81" s="8">
        <v>13</v>
      </c>
      <c r="E81" s="8">
        <v>13</v>
      </c>
      <c r="F81" s="8">
        <v>59.1</v>
      </c>
      <c r="G81" s="8">
        <v>2</v>
      </c>
      <c r="H81" s="8">
        <v>58.5</v>
      </c>
      <c r="I81" s="8">
        <v>1</v>
      </c>
      <c r="J81" s="8">
        <v>141.78</v>
      </c>
      <c r="K81" s="8">
        <v>117</v>
      </c>
      <c r="L81" s="9">
        <f>F81/D81</f>
        <v>4.546153846153846</v>
      </c>
      <c r="M81" s="9">
        <f>H81/E81</f>
        <v>4.5</v>
      </c>
      <c r="N81" s="9">
        <f>J81/D81</f>
        <v>10.90615384615385</v>
      </c>
      <c r="O81" s="32">
        <f>K81/E81</f>
        <v>9</v>
      </c>
      <c r="P81" s="32">
        <f>N81-O81</f>
        <v>1.906153846153845</v>
      </c>
      <c r="Q81" s="17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18"/>
    </row>
    <row r="82" ht="15" customHeight="1">
      <c r="A82" s="8">
        <v>153</v>
      </c>
      <c r="B82" s="8">
        <v>7</v>
      </c>
      <c r="C82" s="8">
        <v>0</v>
      </c>
      <c r="D82" s="8">
        <v>5</v>
      </c>
      <c r="E82" s="8">
        <v>5</v>
      </c>
      <c r="F82" s="8">
        <v>59.1</v>
      </c>
      <c r="G82" s="8">
        <v>1</v>
      </c>
      <c r="H82" s="8">
        <v>22.5</v>
      </c>
      <c r="I82" s="8">
        <v>1</v>
      </c>
      <c r="J82" s="8">
        <v>43.56</v>
      </c>
      <c r="K82" s="8">
        <v>43.56</v>
      </c>
      <c r="L82" s="9">
        <f>F82/D82</f>
        <v>11.82</v>
      </c>
      <c r="M82" s="9">
        <f>H82/E82</f>
        <v>4.5</v>
      </c>
      <c r="N82" s="9">
        <f>J82/D82</f>
        <v>8.712</v>
      </c>
      <c r="O82" s="32">
        <f>K82/E82</f>
        <v>8.712</v>
      </c>
      <c r="P82" s="32">
        <f>N82-O82</f>
        <v>0</v>
      </c>
      <c r="Q82" s="17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18"/>
    </row>
    <row r="83" ht="15" customHeight="1">
      <c r="A83" s="8">
        <v>155</v>
      </c>
      <c r="B83" s="8">
        <v>6</v>
      </c>
      <c r="C83" s="8">
        <v>0</v>
      </c>
      <c r="D83" s="8">
        <v>5</v>
      </c>
      <c r="E83" s="8">
        <v>5</v>
      </c>
      <c r="F83" s="8">
        <v>39.59</v>
      </c>
      <c r="G83" s="8">
        <v>1</v>
      </c>
      <c r="H83" s="8">
        <v>22.5</v>
      </c>
      <c r="I83" s="8">
        <v>1</v>
      </c>
      <c r="J83" s="8">
        <v>30</v>
      </c>
      <c r="K83" s="8">
        <v>30</v>
      </c>
      <c r="L83" s="9">
        <f>F83/D83</f>
        <v>7.918000000000001</v>
      </c>
      <c r="M83" s="9">
        <f>H83/E83</f>
        <v>4.5</v>
      </c>
      <c r="N83" s="9">
        <f>J83/D83</f>
        <v>6</v>
      </c>
      <c r="O83" s="32">
        <f>K83/E83</f>
        <v>6</v>
      </c>
      <c r="P83" s="32">
        <f>N83-O83</f>
        <v>0</v>
      </c>
      <c r="Q83" s="17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18"/>
    </row>
    <row r="84" ht="15" customHeight="1">
      <c r="A84" s="8">
        <v>163</v>
      </c>
      <c r="B84" s="8">
        <v>25</v>
      </c>
      <c r="C84" s="8">
        <v>0</v>
      </c>
      <c r="D84" s="8">
        <v>22</v>
      </c>
      <c r="E84" s="8">
        <v>22</v>
      </c>
      <c r="F84" s="8">
        <v>198</v>
      </c>
      <c r="G84" s="8">
        <v>2</v>
      </c>
      <c r="H84" s="8">
        <v>99</v>
      </c>
      <c r="I84" s="8">
        <v>3</v>
      </c>
      <c r="J84" s="8">
        <v>0</v>
      </c>
      <c r="K84" s="8">
        <v>198</v>
      </c>
      <c r="L84" s="9">
        <f>F84/D84</f>
        <v>9</v>
      </c>
      <c r="M84" s="9">
        <f>H84/E84</f>
        <v>4.5</v>
      </c>
      <c r="N84" s="9">
        <f>J84/D84</f>
        <v>0</v>
      </c>
      <c r="O84" s="32">
        <f>K84/E84</f>
        <v>9</v>
      </c>
      <c r="P84" s="32">
        <f>N84-O84</f>
        <v>-9</v>
      </c>
      <c r="Q84" s="17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18"/>
    </row>
    <row r="85" ht="15" customHeight="1">
      <c r="A85" s="8">
        <v>164</v>
      </c>
      <c r="B85" s="8">
        <v>38</v>
      </c>
      <c r="C85" s="8">
        <v>0</v>
      </c>
      <c r="D85" s="8">
        <v>38</v>
      </c>
      <c r="E85" s="8">
        <v>38</v>
      </c>
      <c r="F85" s="8">
        <v>171</v>
      </c>
      <c r="G85" s="8">
        <v>1</v>
      </c>
      <c r="H85" s="8">
        <v>171</v>
      </c>
      <c r="I85" s="8">
        <v>1</v>
      </c>
      <c r="J85" s="8">
        <v>342</v>
      </c>
      <c r="K85" s="8">
        <v>342</v>
      </c>
      <c r="L85" s="9">
        <f>F85/D85</f>
        <v>4.5</v>
      </c>
      <c r="M85" s="9">
        <f>H85/E85</f>
        <v>4.5</v>
      </c>
      <c r="N85" s="9">
        <f>J85/D85</f>
        <v>9</v>
      </c>
      <c r="O85" s="32">
        <f>K85/E85</f>
        <v>9</v>
      </c>
      <c r="P85" s="32">
        <f>N85-O85</f>
        <v>0</v>
      </c>
      <c r="Q85" s="17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18"/>
    </row>
    <row r="86" ht="15" customHeight="1">
      <c r="A86" s="8">
        <v>165</v>
      </c>
      <c r="B86" s="8">
        <v>46</v>
      </c>
      <c r="C86" s="8">
        <v>0</v>
      </c>
      <c r="D86" s="8">
        <v>46</v>
      </c>
      <c r="E86" s="8">
        <v>46</v>
      </c>
      <c r="F86" s="8">
        <v>-1</v>
      </c>
      <c r="G86" s="8">
        <v>3</v>
      </c>
      <c r="H86" s="8">
        <v>207</v>
      </c>
      <c r="I86" s="8">
        <v>1</v>
      </c>
      <c r="J86" s="8">
        <v>322</v>
      </c>
      <c r="K86" s="8">
        <v>322</v>
      </c>
      <c r="L86" s="9">
        <f>F86/D86</f>
        <v>-0.02173913043478261</v>
      </c>
      <c r="M86" s="9">
        <f>H86/E86</f>
        <v>4.5</v>
      </c>
      <c r="N86" s="9">
        <f>J86/D86</f>
        <v>7</v>
      </c>
      <c r="O86" s="32">
        <f>K86/E86</f>
        <v>7</v>
      </c>
      <c r="P86" s="32">
        <f>N86-O86</f>
        <v>0</v>
      </c>
      <c r="Q86" s="17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18"/>
    </row>
    <row r="87" ht="15" customHeight="1">
      <c r="A87" s="8">
        <v>170</v>
      </c>
      <c r="B87" s="8">
        <v>106</v>
      </c>
      <c r="C87" s="8">
        <v>0</v>
      </c>
      <c r="D87" s="8">
        <v>100</v>
      </c>
      <c r="E87" s="8">
        <v>100</v>
      </c>
      <c r="F87" s="8">
        <v>790</v>
      </c>
      <c r="G87" s="8">
        <v>2</v>
      </c>
      <c r="H87" s="8">
        <v>450</v>
      </c>
      <c r="I87" s="8">
        <v>4</v>
      </c>
      <c r="J87" s="8">
        <v>-1</v>
      </c>
      <c r="K87" s="8">
        <v>900</v>
      </c>
      <c r="L87" s="9">
        <f>F87/D87</f>
        <v>7.9</v>
      </c>
      <c r="M87" s="9">
        <f>H87/E87</f>
        <v>4.5</v>
      </c>
      <c r="N87" s="9">
        <f>J87/D87</f>
        <v>-0.01</v>
      </c>
      <c r="O87" s="32">
        <f>K87/E87</f>
        <v>9</v>
      </c>
      <c r="P87" s="32">
        <f>N87-O87</f>
        <v>-9.01</v>
      </c>
      <c r="Q87" s="17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18"/>
    </row>
    <row r="88" ht="15" customHeight="1">
      <c r="A88" s="8">
        <v>172</v>
      </c>
      <c r="B88" s="8">
        <v>38</v>
      </c>
      <c r="C88" s="8">
        <v>0</v>
      </c>
      <c r="D88" s="8">
        <v>35</v>
      </c>
      <c r="E88" s="8">
        <v>35</v>
      </c>
      <c r="F88" s="8">
        <v>185</v>
      </c>
      <c r="G88" s="8">
        <v>2</v>
      </c>
      <c r="H88" s="8">
        <v>157.5</v>
      </c>
      <c r="I88" s="8">
        <v>2</v>
      </c>
      <c r="J88" s="8">
        <v>0</v>
      </c>
      <c r="K88" s="8">
        <v>315</v>
      </c>
      <c r="L88" s="9">
        <f>F88/D88</f>
        <v>5.285714285714286</v>
      </c>
      <c r="M88" s="9">
        <f>H88/E88</f>
        <v>4.5</v>
      </c>
      <c r="N88" s="9">
        <f>J88/D88</f>
        <v>0</v>
      </c>
      <c r="O88" s="32">
        <f>K88/E88</f>
        <v>9</v>
      </c>
      <c r="P88" s="32">
        <f>N88-O88</f>
        <v>-9</v>
      </c>
      <c r="Q88" s="17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18"/>
    </row>
    <row r="89" ht="15" customHeight="1">
      <c r="A89" s="8">
        <v>173</v>
      </c>
      <c r="B89" s="8">
        <v>24</v>
      </c>
      <c r="C89" s="8">
        <v>0</v>
      </c>
      <c r="D89" s="8">
        <v>14</v>
      </c>
      <c r="E89" s="8">
        <v>14</v>
      </c>
      <c r="F89" s="8">
        <v>113</v>
      </c>
      <c r="G89" s="8">
        <v>2</v>
      </c>
      <c r="H89" s="8">
        <v>63</v>
      </c>
      <c r="I89" s="8">
        <v>3</v>
      </c>
      <c r="J89" s="8">
        <v>0</v>
      </c>
      <c r="K89" s="8">
        <v>126</v>
      </c>
      <c r="L89" s="9">
        <f>F89/D89</f>
        <v>8.071428571428571</v>
      </c>
      <c r="M89" s="9">
        <f>H89/E89</f>
        <v>4.5</v>
      </c>
      <c r="N89" s="9">
        <f>J89/D89</f>
        <v>0</v>
      </c>
      <c r="O89" s="32">
        <f>K89/E89</f>
        <v>9</v>
      </c>
      <c r="P89" s="32">
        <f>N89-O89</f>
        <v>-9</v>
      </c>
      <c r="Q89" s="17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18"/>
    </row>
    <row r="90" ht="15" customHeight="1">
      <c r="A90" s="8">
        <v>180</v>
      </c>
      <c r="B90" s="8">
        <v>77</v>
      </c>
      <c r="C90" s="8">
        <v>2</v>
      </c>
      <c r="D90" s="8">
        <v>78</v>
      </c>
      <c r="E90" s="8">
        <v>78</v>
      </c>
      <c r="F90" s="8">
        <v>341.73</v>
      </c>
      <c r="G90" s="8">
        <v>1</v>
      </c>
      <c r="H90" s="8">
        <v>227.81</v>
      </c>
      <c r="I90" s="8">
        <v>1</v>
      </c>
      <c r="J90" s="8">
        <v>496</v>
      </c>
      <c r="K90" s="8">
        <v>496</v>
      </c>
      <c r="L90" s="9">
        <f>F90/D90</f>
        <v>4.381153846153846</v>
      </c>
      <c r="M90" s="9">
        <f>H90/E90</f>
        <v>2.920641025641026</v>
      </c>
      <c r="N90" s="9">
        <f>J90/D90</f>
        <v>6.358974358974359</v>
      </c>
      <c r="O90" s="32">
        <f>K90/E90</f>
        <v>6.358974358974359</v>
      </c>
      <c r="P90" s="32">
        <f>N90-O90</f>
        <v>0</v>
      </c>
      <c r="Q90" s="17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18"/>
    </row>
    <row r="91" ht="15" customHeight="1">
      <c r="A91" s="8">
        <v>181</v>
      </c>
      <c r="B91" s="8">
        <v>40</v>
      </c>
      <c r="C91" s="8">
        <v>0</v>
      </c>
      <c r="D91" s="8">
        <v>39</v>
      </c>
      <c r="E91" s="8">
        <v>39</v>
      </c>
      <c r="F91" s="8">
        <v>254.69</v>
      </c>
      <c r="G91" s="8">
        <v>1</v>
      </c>
      <c r="H91" s="8">
        <v>175.5</v>
      </c>
      <c r="I91" s="8">
        <v>2</v>
      </c>
      <c r="J91" s="8">
        <v>0</v>
      </c>
      <c r="K91" s="8">
        <v>351</v>
      </c>
      <c r="L91" s="9">
        <f>F91/D91</f>
        <v>6.53051282051282</v>
      </c>
      <c r="M91" s="9">
        <f>H91/E91</f>
        <v>4.5</v>
      </c>
      <c r="N91" s="9">
        <f>J91/D91</f>
        <v>0</v>
      </c>
      <c r="O91" s="32">
        <f>K91/E91</f>
        <v>9</v>
      </c>
      <c r="P91" s="32">
        <f>N91-O91</f>
        <v>-9</v>
      </c>
      <c r="Q91" s="17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18"/>
    </row>
    <row r="92" ht="15" customHeight="1">
      <c r="A92" s="8">
        <v>184</v>
      </c>
      <c r="B92" s="8">
        <v>10</v>
      </c>
      <c r="C92" s="8">
        <v>0</v>
      </c>
      <c r="D92" s="8">
        <v>4</v>
      </c>
      <c r="E92" s="8">
        <v>4</v>
      </c>
      <c r="F92" s="8">
        <v>21.24</v>
      </c>
      <c r="G92" s="8">
        <v>1</v>
      </c>
      <c r="H92" s="8">
        <v>21.24</v>
      </c>
      <c r="I92" s="8">
        <v>2</v>
      </c>
      <c r="J92" s="8">
        <v>0</v>
      </c>
      <c r="K92" s="8">
        <v>48.72</v>
      </c>
      <c r="L92" s="9">
        <f>F92/D92</f>
        <v>5.31</v>
      </c>
      <c r="M92" s="9">
        <f>H92/E92</f>
        <v>5.31</v>
      </c>
      <c r="N92" s="9">
        <f>J92/D92</f>
        <v>0</v>
      </c>
      <c r="O92" s="32">
        <f>K92/E92</f>
        <v>12.18</v>
      </c>
      <c r="P92" s="32">
        <f>N92-O92</f>
        <v>-12.18</v>
      </c>
      <c r="Q92" s="17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18"/>
    </row>
    <row r="93" ht="15" customHeight="1">
      <c r="A93" s="8">
        <v>186</v>
      </c>
      <c r="B93" s="8">
        <v>16</v>
      </c>
      <c r="C93" s="8">
        <v>0</v>
      </c>
      <c r="D93" s="8">
        <v>13</v>
      </c>
      <c r="E93" s="8">
        <v>13</v>
      </c>
      <c r="F93" s="8">
        <v>74.08</v>
      </c>
      <c r="G93" s="8">
        <v>1</v>
      </c>
      <c r="H93" s="8">
        <v>58.5</v>
      </c>
      <c r="I93" s="8">
        <v>2</v>
      </c>
      <c r="J93" s="8">
        <v>0</v>
      </c>
      <c r="K93" s="8">
        <v>117</v>
      </c>
      <c r="L93" s="9">
        <f>F93/D93</f>
        <v>5.698461538461538</v>
      </c>
      <c r="M93" s="9">
        <f>H93/E93</f>
        <v>4.5</v>
      </c>
      <c r="N93" s="9">
        <f>J93/D93</f>
        <v>0</v>
      </c>
      <c r="O93" s="32">
        <f>K93/E93</f>
        <v>9</v>
      </c>
      <c r="P93" s="32">
        <f>N93-O93</f>
        <v>-9</v>
      </c>
      <c r="Q93" s="17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18"/>
    </row>
    <row r="94" ht="15" customHeight="1">
      <c r="A94" s="8">
        <v>192</v>
      </c>
      <c r="B94" s="8">
        <v>8</v>
      </c>
      <c r="C94" s="8">
        <v>0</v>
      </c>
      <c r="D94" s="8">
        <v>8</v>
      </c>
      <c r="E94" s="8">
        <v>8</v>
      </c>
      <c r="F94" s="8">
        <v>62.03</v>
      </c>
      <c r="G94" s="8">
        <v>1</v>
      </c>
      <c r="H94" s="8">
        <v>36</v>
      </c>
      <c r="I94" s="8">
        <v>2</v>
      </c>
      <c r="J94" s="8">
        <v>0</v>
      </c>
      <c r="K94" s="8">
        <v>72</v>
      </c>
      <c r="L94" s="9">
        <f>F94/D94</f>
        <v>7.75375</v>
      </c>
      <c r="M94" s="9">
        <f>H94/E94</f>
        <v>4.5</v>
      </c>
      <c r="N94" s="9">
        <f>J94/D94</f>
        <v>0</v>
      </c>
      <c r="O94" s="32">
        <f>K94/E94</f>
        <v>9</v>
      </c>
      <c r="P94" s="32">
        <f>N94-O94</f>
        <v>-9</v>
      </c>
      <c r="Q94" s="17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18"/>
    </row>
    <row r="95" ht="15" customHeight="1">
      <c r="A95" s="8">
        <v>204</v>
      </c>
      <c r="B95" s="8">
        <v>15</v>
      </c>
      <c r="C95" s="8">
        <v>0</v>
      </c>
      <c r="D95" s="8">
        <v>15</v>
      </c>
      <c r="E95" s="8">
        <v>15</v>
      </c>
      <c r="F95" s="8">
        <v>146.43</v>
      </c>
      <c r="G95" s="8">
        <v>3</v>
      </c>
      <c r="H95" s="8">
        <v>67.5</v>
      </c>
      <c r="I95" s="8">
        <v>1</v>
      </c>
      <c r="J95" s="8">
        <v>-1</v>
      </c>
      <c r="K95" s="8">
        <v>135</v>
      </c>
      <c r="L95" s="9">
        <f>F95/D95</f>
        <v>9.762</v>
      </c>
      <c r="M95" s="9">
        <f>H95/E95</f>
        <v>4.5</v>
      </c>
      <c r="N95" s="9">
        <f>J95/D95</f>
        <v>-0.06666666666666667</v>
      </c>
      <c r="O95" s="32">
        <f>K95/E95</f>
        <v>9</v>
      </c>
      <c r="P95" s="32">
        <f>N95-O95</f>
        <v>-9.066666666666666</v>
      </c>
      <c r="Q95" s="17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18"/>
    </row>
    <row r="96" ht="15" customHeight="1">
      <c r="A96" s="8">
        <v>206</v>
      </c>
      <c r="B96" s="8">
        <v>6</v>
      </c>
      <c r="C96" s="8">
        <v>0</v>
      </c>
      <c r="D96" s="8">
        <v>4</v>
      </c>
      <c r="E96" s="8">
        <v>4</v>
      </c>
      <c r="F96" s="8">
        <v>92.84</v>
      </c>
      <c r="G96" s="8">
        <v>2</v>
      </c>
      <c r="H96" s="8">
        <v>18</v>
      </c>
      <c r="I96" s="8">
        <v>4</v>
      </c>
      <c r="J96" s="8">
        <v>-1</v>
      </c>
      <c r="K96" s="8">
        <v>36</v>
      </c>
      <c r="L96" s="9">
        <f>F96/D96</f>
        <v>23.21</v>
      </c>
      <c r="M96" s="9">
        <f>H96/E96</f>
        <v>4.5</v>
      </c>
      <c r="N96" s="9">
        <f>J96/D96</f>
        <v>-0.25</v>
      </c>
      <c r="O96" s="32">
        <f>K96/E96</f>
        <v>9</v>
      </c>
      <c r="P96" s="32">
        <f>N96-O96</f>
        <v>-9.25</v>
      </c>
      <c r="Q96" s="17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18"/>
    </row>
    <row r="97" ht="15" customHeight="1">
      <c r="A97" s="8">
        <v>220</v>
      </c>
      <c r="B97" s="8">
        <v>129</v>
      </c>
      <c r="C97" s="8">
        <v>0</v>
      </c>
      <c r="D97" s="8">
        <v>120</v>
      </c>
      <c r="E97" s="8">
        <v>120</v>
      </c>
      <c r="F97" s="8">
        <v>945.58</v>
      </c>
      <c r="G97" s="8">
        <v>2</v>
      </c>
      <c r="H97" s="8">
        <v>124.74</v>
      </c>
      <c r="I97" s="8">
        <v>1</v>
      </c>
      <c r="J97" s="8">
        <v>1000</v>
      </c>
      <c r="K97" s="8">
        <v>1000</v>
      </c>
      <c r="L97" s="9">
        <f>F97/D97</f>
        <v>7.879833333333334</v>
      </c>
      <c r="M97" s="9">
        <f>H97/E97</f>
        <v>1.0395</v>
      </c>
      <c r="N97" s="9">
        <f>J97/D97</f>
        <v>8.333333333333334</v>
      </c>
      <c r="O97" s="32">
        <f>K97/E97</f>
        <v>8.333333333333334</v>
      </c>
      <c r="P97" s="32">
        <f>N97-O97</f>
        <v>0</v>
      </c>
      <c r="Q97" s="17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18"/>
    </row>
    <row r="98" ht="15" customHeight="1">
      <c r="A98" s="8">
        <v>224</v>
      </c>
      <c r="B98" s="8">
        <v>35</v>
      </c>
      <c r="C98" s="8">
        <v>10</v>
      </c>
      <c r="D98" s="8">
        <v>33</v>
      </c>
      <c r="E98" s="8">
        <v>33</v>
      </c>
      <c r="F98" s="8">
        <v>130.88</v>
      </c>
      <c r="G98" s="8">
        <v>1</v>
      </c>
      <c r="H98" s="8">
        <v>130.88</v>
      </c>
      <c r="I98" s="8">
        <v>3</v>
      </c>
      <c r="J98" s="8">
        <v>0</v>
      </c>
      <c r="K98" s="8">
        <v>281</v>
      </c>
      <c r="L98" s="9">
        <f>F98/D98</f>
        <v>3.966060606060606</v>
      </c>
      <c r="M98" s="9">
        <f>H98/E98</f>
        <v>3.966060606060606</v>
      </c>
      <c r="N98" s="9">
        <f>J98/D98</f>
        <v>0</v>
      </c>
      <c r="O98" s="32">
        <f>K98/E98</f>
        <v>8.515151515151516</v>
      </c>
      <c r="P98" s="32">
        <f>N98-O98</f>
        <v>-8.515151515151516</v>
      </c>
      <c r="Q98" s="17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18"/>
    </row>
    <row r="99" ht="15" customHeight="1">
      <c r="A99" s="8">
        <v>225</v>
      </c>
      <c r="B99" s="8">
        <v>12</v>
      </c>
      <c r="C99" s="8">
        <v>0</v>
      </c>
      <c r="D99" s="8">
        <v>12</v>
      </c>
      <c r="E99" s="8">
        <v>12</v>
      </c>
      <c r="F99" s="8">
        <v>54</v>
      </c>
      <c r="G99" s="8">
        <v>2</v>
      </c>
      <c r="H99" s="8">
        <v>54.15</v>
      </c>
      <c r="I99" s="8">
        <v>1</v>
      </c>
      <c r="J99" s="8">
        <v>108</v>
      </c>
      <c r="K99" s="8">
        <v>108</v>
      </c>
      <c r="L99" s="9">
        <f>F99/D99</f>
        <v>4.5</v>
      </c>
      <c r="M99" s="9">
        <f>H99/E99</f>
        <v>4.5125</v>
      </c>
      <c r="N99" s="9">
        <f>J99/D99</f>
        <v>9</v>
      </c>
      <c r="O99" s="32">
        <f>K99/E99</f>
        <v>9</v>
      </c>
      <c r="P99" s="32">
        <f>N99-O99</f>
        <v>0</v>
      </c>
      <c r="Q99" s="17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18"/>
    </row>
    <row r="100" ht="15" customHeight="1">
      <c r="A100" s="8">
        <v>227</v>
      </c>
      <c r="B100" s="8">
        <v>47</v>
      </c>
      <c r="C100" s="8">
        <v>1</v>
      </c>
      <c r="D100" s="8">
        <v>47</v>
      </c>
      <c r="E100" s="8">
        <v>47</v>
      </c>
      <c r="F100" s="8">
        <v>106.5</v>
      </c>
      <c r="G100" s="8">
        <v>1</v>
      </c>
      <c r="H100" s="8">
        <v>106.5</v>
      </c>
      <c r="I100" s="8">
        <v>1</v>
      </c>
      <c r="J100" s="8">
        <v>328.3</v>
      </c>
      <c r="K100" s="8">
        <v>328.3</v>
      </c>
      <c r="L100" s="9">
        <f>F100/D100</f>
        <v>2.265957446808511</v>
      </c>
      <c r="M100" s="9">
        <f>H100/E100</f>
        <v>2.265957446808511</v>
      </c>
      <c r="N100" s="9">
        <f>J100/D100</f>
        <v>6.985106382978723</v>
      </c>
      <c r="O100" s="32">
        <f>K100/E100</f>
        <v>6.985106382978723</v>
      </c>
      <c r="P100" s="32">
        <f>N100-O100</f>
        <v>0</v>
      </c>
      <c r="Q100" s="17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18"/>
    </row>
    <row r="101" ht="15" customHeight="1">
      <c r="A101" s="8">
        <v>244</v>
      </c>
      <c r="B101" s="8">
        <v>3</v>
      </c>
      <c r="C101" s="8">
        <v>0</v>
      </c>
      <c r="D101" s="8">
        <v>3</v>
      </c>
      <c r="E101" s="8">
        <v>3</v>
      </c>
      <c r="F101" s="8">
        <v>31.16</v>
      </c>
      <c r="G101" s="8">
        <v>2</v>
      </c>
      <c r="H101" s="8">
        <v>13.5</v>
      </c>
      <c r="I101" s="8">
        <v>1</v>
      </c>
      <c r="J101" s="8">
        <v>30</v>
      </c>
      <c r="K101" s="8">
        <v>27</v>
      </c>
      <c r="L101" s="9">
        <f>F101/D101</f>
        <v>10.38666666666667</v>
      </c>
      <c r="M101" s="9">
        <f>H101/E101</f>
        <v>4.5</v>
      </c>
      <c r="N101" s="9">
        <f>J101/D101</f>
        <v>10</v>
      </c>
      <c r="O101" s="32">
        <f>K101/E101</f>
        <v>9</v>
      </c>
      <c r="P101" s="32">
        <f>N101-O101</f>
        <v>1</v>
      </c>
      <c r="Q101" s="17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18"/>
    </row>
    <row r="102" ht="15" customHeight="1">
      <c r="A102" s="8">
        <v>245</v>
      </c>
      <c r="B102" s="8">
        <v>29</v>
      </c>
      <c r="C102" s="8">
        <v>0</v>
      </c>
      <c r="D102" s="8">
        <v>26</v>
      </c>
      <c r="E102" s="8">
        <v>26</v>
      </c>
      <c r="F102" s="8">
        <v>114</v>
      </c>
      <c r="G102" s="8">
        <v>2</v>
      </c>
      <c r="H102" s="8">
        <v>114</v>
      </c>
      <c r="I102" s="8">
        <v>4</v>
      </c>
      <c r="J102" s="8">
        <v>0</v>
      </c>
      <c r="K102" s="8">
        <v>229.3</v>
      </c>
      <c r="L102" s="9">
        <f>F102/D102</f>
        <v>4.384615384615385</v>
      </c>
      <c r="M102" s="9">
        <f>H102/E102</f>
        <v>4.384615384615385</v>
      </c>
      <c r="N102" s="9">
        <f>J102/D102</f>
        <v>0</v>
      </c>
      <c r="O102" s="32">
        <f>K102/E102</f>
        <v>8.819230769230769</v>
      </c>
      <c r="P102" s="32">
        <f>N102-O102</f>
        <v>-8.819230769230769</v>
      </c>
      <c r="Q102" s="17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18"/>
    </row>
    <row r="103" ht="15" customHeight="1">
      <c r="A103" s="8">
        <v>253</v>
      </c>
      <c r="B103" s="8">
        <v>29</v>
      </c>
      <c r="C103" s="8">
        <v>4</v>
      </c>
      <c r="D103" s="8">
        <v>24</v>
      </c>
      <c r="E103" s="8">
        <v>24</v>
      </c>
      <c r="F103" s="8">
        <v>107.08</v>
      </c>
      <c r="G103" s="8">
        <v>1</v>
      </c>
      <c r="H103" s="8">
        <v>108</v>
      </c>
      <c r="I103" s="8">
        <v>2</v>
      </c>
      <c r="J103" s="8">
        <v>0</v>
      </c>
      <c r="K103" s="8">
        <v>216</v>
      </c>
      <c r="L103" s="9">
        <f>F103/D103</f>
        <v>4.461666666666667</v>
      </c>
      <c r="M103" s="9">
        <f>H103/E103</f>
        <v>4.5</v>
      </c>
      <c r="N103" s="9">
        <f>J103/D103</f>
        <v>0</v>
      </c>
      <c r="O103" s="32">
        <f>K103/E103</f>
        <v>9</v>
      </c>
      <c r="P103" s="32">
        <f>N103-O103</f>
        <v>-9</v>
      </c>
      <c r="Q103" s="17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18"/>
    </row>
    <row r="104" ht="15" customHeight="1">
      <c r="A104" s="8">
        <v>256</v>
      </c>
      <c r="B104" s="8">
        <v>41</v>
      </c>
      <c r="C104" s="8">
        <v>0</v>
      </c>
      <c r="D104" s="8">
        <v>40</v>
      </c>
      <c r="E104" s="8">
        <v>40</v>
      </c>
      <c r="F104" s="8">
        <v>410</v>
      </c>
      <c r="G104" s="8">
        <v>2</v>
      </c>
      <c r="H104" s="8">
        <v>180</v>
      </c>
      <c r="I104" s="8">
        <v>3</v>
      </c>
      <c r="J104" s="8">
        <v>315</v>
      </c>
      <c r="K104" s="8">
        <v>360</v>
      </c>
      <c r="L104" s="9">
        <f>F104/D104</f>
        <v>10.25</v>
      </c>
      <c r="M104" s="9">
        <f>H104/E104</f>
        <v>4.5</v>
      </c>
      <c r="N104" s="9">
        <f>J104/D104</f>
        <v>7.875</v>
      </c>
      <c r="O104" s="32">
        <f>K104/E104</f>
        <v>9</v>
      </c>
      <c r="P104" s="32">
        <f>N104-O104</f>
        <v>-1.125</v>
      </c>
      <c r="Q104" s="17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18"/>
    </row>
    <row r="105" ht="15" customHeight="1">
      <c r="A105" s="8">
        <v>262</v>
      </c>
      <c r="B105" s="8">
        <v>8</v>
      </c>
      <c r="C105" s="8">
        <v>0</v>
      </c>
      <c r="D105" s="8">
        <v>8</v>
      </c>
      <c r="E105" s="8">
        <v>8</v>
      </c>
      <c r="F105" s="8">
        <v>23.25</v>
      </c>
      <c r="G105" s="8">
        <v>1</v>
      </c>
      <c r="H105" s="8">
        <v>36.65</v>
      </c>
      <c r="I105" s="8">
        <v>1</v>
      </c>
      <c r="J105" s="8">
        <v>72</v>
      </c>
      <c r="K105" s="8">
        <v>72</v>
      </c>
      <c r="L105" s="9">
        <f>F105/D105</f>
        <v>2.90625</v>
      </c>
      <c r="M105" s="9">
        <f>H105/E105</f>
        <v>4.58125</v>
      </c>
      <c r="N105" s="9">
        <f>J105/D105</f>
        <v>9</v>
      </c>
      <c r="O105" s="32">
        <f>K105/E105</f>
        <v>9</v>
      </c>
      <c r="P105" s="32">
        <f>N105-O105</f>
        <v>0</v>
      </c>
      <c r="Q105" s="17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18"/>
    </row>
    <row r="106" ht="15" customHeight="1">
      <c r="A106" s="8">
        <v>264</v>
      </c>
      <c r="B106" s="8">
        <v>59</v>
      </c>
      <c r="C106" s="8">
        <v>0</v>
      </c>
      <c r="D106" s="8">
        <v>59</v>
      </c>
      <c r="E106" s="8">
        <v>59</v>
      </c>
      <c r="F106" s="8">
        <v>376.55</v>
      </c>
      <c r="G106" s="8">
        <v>1</v>
      </c>
      <c r="H106" s="8">
        <v>376.55</v>
      </c>
      <c r="I106" s="8">
        <v>1</v>
      </c>
      <c r="J106" s="8">
        <v>410</v>
      </c>
      <c r="K106" s="8">
        <v>410</v>
      </c>
      <c r="L106" s="9">
        <f>F106/D106</f>
        <v>6.382203389830509</v>
      </c>
      <c r="M106" s="9">
        <f>H106/E106</f>
        <v>6.382203389830509</v>
      </c>
      <c r="N106" s="9">
        <f>J106/D106</f>
        <v>6.949152542372881</v>
      </c>
      <c r="O106" s="32">
        <f>K106/E106</f>
        <v>6.949152542372881</v>
      </c>
      <c r="P106" s="32">
        <f>N106-O106</f>
        <v>0</v>
      </c>
      <c r="Q106" s="17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18"/>
    </row>
    <row r="107" ht="15" customHeight="1">
      <c r="A107" s="8">
        <v>271</v>
      </c>
      <c r="B107" s="8">
        <v>36</v>
      </c>
      <c r="C107" s="8">
        <v>0</v>
      </c>
      <c r="D107" s="8">
        <v>36</v>
      </c>
      <c r="E107" s="8">
        <v>37</v>
      </c>
      <c r="F107" s="8">
        <v>660.74</v>
      </c>
      <c r="G107" s="8">
        <v>2</v>
      </c>
      <c r="H107" s="8">
        <v>166.5</v>
      </c>
      <c r="I107" s="8">
        <v>1</v>
      </c>
      <c r="J107" s="8">
        <v>450</v>
      </c>
      <c r="K107" s="8">
        <v>333</v>
      </c>
      <c r="L107" s="9">
        <f>F107/D107</f>
        <v>18.35388888888889</v>
      </c>
      <c r="M107" s="9">
        <f>H107/E107</f>
        <v>4.5</v>
      </c>
      <c r="N107" s="9">
        <f>J107/D107</f>
        <v>12.5</v>
      </c>
      <c r="O107" s="32">
        <f>K107/E107</f>
        <v>9</v>
      </c>
      <c r="P107" s="32">
        <f>N107-O107</f>
        <v>3.5</v>
      </c>
      <c r="Q107" s="17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18"/>
    </row>
    <row r="108" ht="15" customHeight="1">
      <c r="A108" s="8">
        <v>272</v>
      </c>
      <c r="B108" s="8">
        <v>13</v>
      </c>
      <c r="C108" s="8">
        <v>0</v>
      </c>
      <c r="D108" s="8">
        <v>13</v>
      </c>
      <c r="E108" s="8">
        <v>13</v>
      </c>
      <c r="F108" s="8">
        <v>36.49</v>
      </c>
      <c r="G108" s="8">
        <v>2</v>
      </c>
      <c r="H108" s="8">
        <v>36.49</v>
      </c>
      <c r="I108" s="8">
        <v>1</v>
      </c>
      <c r="J108" s="8">
        <v>175</v>
      </c>
      <c r="K108" s="8">
        <v>95.55</v>
      </c>
      <c r="L108" s="9">
        <f>F108/D108</f>
        <v>2.806923076923077</v>
      </c>
      <c r="M108" s="9">
        <f>H108/E108</f>
        <v>2.806923076923077</v>
      </c>
      <c r="N108" s="9">
        <f>J108/D108</f>
        <v>13.46153846153846</v>
      </c>
      <c r="O108" s="32">
        <f>K108/E108</f>
        <v>7.35</v>
      </c>
      <c r="P108" s="32">
        <f>N108-O108</f>
        <v>6.111538461538462</v>
      </c>
      <c r="Q108" s="17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18"/>
    </row>
    <row r="109" ht="15" customHeight="1">
      <c r="A109" s="8">
        <v>276</v>
      </c>
      <c r="B109" s="8">
        <v>24</v>
      </c>
      <c r="C109" s="8">
        <v>0</v>
      </c>
      <c r="D109" s="8">
        <v>24</v>
      </c>
      <c r="E109" s="8">
        <v>24</v>
      </c>
      <c r="F109" s="8">
        <v>180</v>
      </c>
      <c r="G109" s="8">
        <v>2</v>
      </c>
      <c r="H109" s="8">
        <v>108</v>
      </c>
      <c r="I109" s="8">
        <v>1</v>
      </c>
      <c r="J109" s="8">
        <v>-1</v>
      </c>
      <c r="K109" s="8">
        <v>216</v>
      </c>
      <c r="L109" s="9">
        <f>F109/D109</f>
        <v>7.5</v>
      </c>
      <c r="M109" s="9">
        <f>H109/E109</f>
        <v>4.5</v>
      </c>
      <c r="N109" s="9">
        <f>J109/D109</f>
        <v>-0.04166666666666666</v>
      </c>
      <c r="O109" s="32">
        <f>K109/E109</f>
        <v>9</v>
      </c>
      <c r="P109" s="32">
        <f>N109-O109</f>
        <v>-9.041666666666666</v>
      </c>
      <c r="Q109" s="17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18"/>
    </row>
    <row r="110" ht="15" customHeight="1">
      <c r="A110" s="8">
        <v>290</v>
      </c>
      <c r="B110" s="8">
        <v>9</v>
      </c>
      <c r="C110" s="8">
        <v>0</v>
      </c>
      <c r="D110" s="8">
        <v>9</v>
      </c>
      <c r="E110" s="8">
        <v>9</v>
      </c>
      <c r="F110" s="8">
        <v>62.5</v>
      </c>
      <c r="G110" s="8">
        <v>2</v>
      </c>
      <c r="H110" s="8">
        <v>40.5</v>
      </c>
      <c r="I110" s="8">
        <v>1</v>
      </c>
      <c r="J110" s="8">
        <v>-1</v>
      </c>
      <c r="K110" s="8">
        <v>81</v>
      </c>
      <c r="L110" s="9">
        <f>F110/D110</f>
        <v>6.944444444444445</v>
      </c>
      <c r="M110" s="9">
        <f>H110/E110</f>
        <v>4.5</v>
      </c>
      <c r="N110" s="9">
        <f>J110/D110</f>
        <v>-0.1111111111111111</v>
      </c>
      <c r="O110" s="32">
        <f>K110/E110</f>
        <v>9</v>
      </c>
      <c r="P110" s="32">
        <f>N110-O110</f>
        <v>-9.111111111111111</v>
      </c>
      <c r="Q110" s="17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18"/>
    </row>
    <row r="111" ht="15" customHeight="1">
      <c r="A111" s="8">
        <v>296</v>
      </c>
      <c r="B111" s="8">
        <v>4</v>
      </c>
      <c r="C111" s="8">
        <v>0</v>
      </c>
      <c r="D111" s="8">
        <v>4</v>
      </c>
      <c r="E111" s="8">
        <v>4</v>
      </c>
      <c r="F111" s="8">
        <v>26.9</v>
      </c>
      <c r="G111" s="8">
        <v>1</v>
      </c>
      <c r="H111" s="8">
        <v>25.39</v>
      </c>
      <c r="I111" s="8">
        <v>1</v>
      </c>
      <c r="J111" s="8">
        <v>36</v>
      </c>
      <c r="K111" s="8">
        <v>36</v>
      </c>
      <c r="L111" s="9">
        <f>F111/D111</f>
        <v>6.725</v>
      </c>
      <c r="M111" s="9">
        <f>H111/E111</f>
        <v>6.3475</v>
      </c>
      <c r="N111" s="9">
        <f>J111/D111</f>
        <v>9</v>
      </c>
      <c r="O111" s="32">
        <f>K111/E111</f>
        <v>9</v>
      </c>
      <c r="P111" s="32">
        <f>N111-O111</f>
        <v>0</v>
      </c>
      <c r="Q111" s="17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18"/>
    </row>
    <row r="112" ht="15" customHeight="1">
      <c r="A112" s="8">
        <v>316</v>
      </c>
      <c r="B112" s="8">
        <v>24</v>
      </c>
      <c r="C112" s="8">
        <v>0</v>
      </c>
      <c r="D112" s="8">
        <v>21</v>
      </c>
      <c r="E112" s="8">
        <v>21</v>
      </c>
      <c r="F112" s="8">
        <v>153.68</v>
      </c>
      <c r="G112" s="8">
        <v>3</v>
      </c>
      <c r="H112" s="8">
        <v>94.5</v>
      </c>
      <c r="I112" s="8">
        <v>3</v>
      </c>
      <c r="J112" s="8">
        <v>0</v>
      </c>
      <c r="K112" s="8">
        <v>189</v>
      </c>
      <c r="L112" s="9">
        <f>F112/D112</f>
        <v>7.318095238095238</v>
      </c>
      <c r="M112" s="9">
        <f>H112/E112</f>
        <v>4.5</v>
      </c>
      <c r="N112" s="9">
        <f>J112/D112</f>
        <v>0</v>
      </c>
      <c r="O112" s="32">
        <f>K112/E112</f>
        <v>9</v>
      </c>
      <c r="P112" s="32">
        <f>N112-O112</f>
        <v>-9</v>
      </c>
      <c r="Q112" s="17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18"/>
    </row>
    <row r="113" ht="15" customHeight="1">
      <c r="A113" s="8">
        <v>348</v>
      </c>
      <c r="B113" s="8">
        <v>4</v>
      </c>
      <c r="C113" s="8">
        <v>0</v>
      </c>
      <c r="D113" s="8">
        <v>4</v>
      </c>
      <c r="E113" s="8">
        <v>4</v>
      </c>
      <c r="F113" s="8">
        <v>10.43</v>
      </c>
      <c r="G113" s="8">
        <v>1</v>
      </c>
      <c r="H113" s="8">
        <v>10.43</v>
      </c>
      <c r="I113" s="8">
        <v>3</v>
      </c>
      <c r="J113" s="8">
        <v>20</v>
      </c>
      <c r="K113" s="8">
        <v>22</v>
      </c>
      <c r="L113" s="9">
        <f>F113/D113</f>
        <v>2.6075</v>
      </c>
      <c r="M113" s="9">
        <f>H113/E113</f>
        <v>2.6075</v>
      </c>
      <c r="N113" s="9">
        <f>J113/D113</f>
        <v>5</v>
      </c>
      <c r="O113" s="32">
        <f>K113/E113</f>
        <v>5.5</v>
      </c>
      <c r="P113" s="32">
        <f>N113-O113</f>
        <v>-0.5</v>
      </c>
      <c r="Q113" s="17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18"/>
    </row>
    <row r="114" ht="15" customHeight="1">
      <c r="A114" s="8">
        <v>351</v>
      </c>
      <c r="B114" s="8">
        <v>22</v>
      </c>
      <c r="C114" s="8">
        <v>0</v>
      </c>
      <c r="D114" s="8">
        <v>17</v>
      </c>
      <c r="E114" s="8">
        <v>17</v>
      </c>
      <c r="F114" s="8">
        <v>80</v>
      </c>
      <c r="G114" s="8">
        <v>2</v>
      </c>
      <c r="H114" s="8">
        <v>76.5</v>
      </c>
      <c r="I114" s="8">
        <v>2</v>
      </c>
      <c r="J114" s="8">
        <v>0</v>
      </c>
      <c r="K114" s="8">
        <v>153</v>
      </c>
      <c r="L114" s="9">
        <f>F114/D114</f>
        <v>4.705882352941177</v>
      </c>
      <c r="M114" s="9">
        <f>H114/E114</f>
        <v>4.5</v>
      </c>
      <c r="N114" s="9">
        <f>J114/D114</f>
        <v>0</v>
      </c>
      <c r="O114" s="32">
        <f>K114/E114</f>
        <v>9</v>
      </c>
      <c r="P114" s="32">
        <f>N114-O114</f>
        <v>-9</v>
      </c>
      <c r="Q114" s="17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18"/>
    </row>
    <row r="115" ht="15" customHeight="1">
      <c r="A115" s="8">
        <v>352</v>
      </c>
      <c r="B115" s="8">
        <v>14</v>
      </c>
      <c r="C115" s="8">
        <v>0</v>
      </c>
      <c r="D115" s="8">
        <v>14</v>
      </c>
      <c r="E115" s="8">
        <v>14</v>
      </c>
      <c r="F115" s="8">
        <v>374.42</v>
      </c>
      <c r="G115" s="8">
        <v>2</v>
      </c>
      <c r="H115" s="8">
        <v>63</v>
      </c>
      <c r="I115" s="8">
        <v>1</v>
      </c>
      <c r="J115" s="8">
        <v>126</v>
      </c>
      <c r="K115" s="8">
        <v>126</v>
      </c>
      <c r="L115" s="9">
        <f>F115/D115</f>
        <v>26.74428571428572</v>
      </c>
      <c r="M115" s="9">
        <f>H115/E115</f>
        <v>4.5</v>
      </c>
      <c r="N115" s="9">
        <f>J115/D115</f>
        <v>9</v>
      </c>
      <c r="O115" s="32">
        <f>K115/E115</f>
        <v>9</v>
      </c>
      <c r="P115" s="17">
        <f>N115-O115</f>
        <v>0</v>
      </c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  <c r="FF115" s="37"/>
      <c r="FG115" s="37"/>
      <c r="FH115" s="37"/>
      <c r="FI115" s="37"/>
      <c r="FJ115" s="37"/>
      <c r="FK115" s="37"/>
      <c r="FL115" s="37"/>
      <c r="FM115" s="37"/>
      <c r="FN115" s="37"/>
      <c r="FO115" s="37"/>
      <c r="FP115" s="37"/>
      <c r="FQ115" s="37"/>
      <c r="FR115" s="38"/>
    </row>
    <row r="116" ht="15" customHeight="1">
      <c r="A116" s="8">
        <v>363</v>
      </c>
      <c r="B116" s="8">
        <v>35</v>
      </c>
      <c r="C116" s="8">
        <v>7</v>
      </c>
      <c r="D116" s="8">
        <v>28</v>
      </c>
      <c r="E116" s="8">
        <v>28</v>
      </c>
      <c r="F116" s="8">
        <v>168</v>
      </c>
      <c r="G116" s="8">
        <v>1</v>
      </c>
      <c r="H116" s="8">
        <v>126</v>
      </c>
      <c r="I116" s="8">
        <v>1</v>
      </c>
      <c r="J116" s="8">
        <v>-1</v>
      </c>
      <c r="K116" s="8">
        <v>252</v>
      </c>
      <c r="L116" s="9">
        <f>F116/D116</f>
        <v>6</v>
      </c>
      <c r="M116" s="9">
        <f>H116/E116</f>
        <v>4.5</v>
      </c>
      <c r="N116" s="9">
        <f>J116/D116</f>
        <v>-0.03571428571428571</v>
      </c>
      <c r="O116" s="32">
        <f>K116/E116</f>
        <v>9</v>
      </c>
      <c r="P116" s="32">
        <f>N116-O116</f>
        <v>-9.035714285714286</v>
      </c>
      <c r="Q116" s="17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18"/>
    </row>
    <row r="117" ht="15" customHeight="1">
      <c r="A117" s="8">
        <v>383</v>
      </c>
      <c r="B117" s="8">
        <v>47</v>
      </c>
      <c r="C117" s="8">
        <v>0</v>
      </c>
      <c r="D117" s="8">
        <v>47</v>
      </c>
      <c r="E117" s="8">
        <v>47</v>
      </c>
      <c r="F117" s="8">
        <v>220.82</v>
      </c>
      <c r="G117" s="8">
        <v>2</v>
      </c>
      <c r="H117" s="8">
        <v>218.5</v>
      </c>
      <c r="I117" s="8">
        <v>3</v>
      </c>
      <c r="J117" s="8">
        <v>0</v>
      </c>
      <c r="K117" s="8">
        <v>423</v>
      </c>
      <c r="L117" s="9">
        <f>F117/D117</f>
        <v>4.698297872340425</v>
      </c>
      <c r="M117" s="9">
        <f>H117/E117</f>
        <v>4.648936170212766</v>
      </c>
      <c r="N117" s="9">
        <f>J117/D117</f>
        <v>0</v>
      </c>
      <c r="O117" s="32">
        <f>K117/E117</f>
        <v>9</v>
      </c>
      <c r="P117" s="32">
        <f>N117-O117</f>
        <v>-9</v>
      </c>
      <c r="Q117" s="17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18"/>
    </row>
    <row r="118" ht="15" customHeight="1">
      <c r="A118" s="8">
        <v>393</v>
      </c>
      <c r="B118" s="8">
        <v>12</v>
      </c>
      <c r="C118" s="8">
        <v>0</v>
      </c>
      <c r="D118" s="8">
        <v>12</v>
      </c>
      <c r="E118" s="8">
        <v>12</v>
      </c>
      <c r="F118" s="8">
        <v>200</v>
      </c>
      <c r="G118" s="8">
        <v>2</v>
      </c>
      <c r="H118" s="8">
        <v>54</v>
      </c>
      <c r="I118" s="8">
        <v>1</v>
      </c>
      <c r="J118" s="8">
        <v>61.6</v>
      </c>
      <c r="K118" s="8">
        <v>61.6</v>
      </c>
      <c r="L118" s="9">
        <f>F118/D118</f>
        <v>16.66666666666667</v>
      </c>
      <c r="M118" s="9">
        <f>H118/E118</f>
        <v>4.5</v>
      </c>
      <c r="N118" s="9">
        <f>J118/D118</f>
        <v>5.133333333333334</v>
      </c>
      <c r="O118" s="32">
        <f>K118/E118</f>
        <v>5.133333333333334</v>
      </c>
      <c r="P118" s="32">
        <f>N118-O118</f>
        <v>0</v>
      </c>
      <c r="Q118" s="17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18"/>
    </row>
    <row r="119" ht="15" customHeight="1">
      <c r="A119" s="8">
        <v>405</v>
      </c>
      <c r="B119" s="8">
        <v>62</v>
      </c>
      <c r="C119" s="8">
        <v>0</v>
      </c>
      <c r="D119" s="8">
        <v>50</v>
      </c>
      <c r="E119" s="8">
        <v>50</v>
      </c>
      <c r="F119" s="8">
        <v>-1</v>
      </c>
      <c r="G119" s="8">
        <v>3</v>
      </c>
      <c r="H119" s="8">
        <v>225</v>
      </c>
      <c r="I119" s="8">
        <v>3</v>
      </c>
      <c r="J119" s="8">
        <v>0</v>
      </c>
      <c r="K119" s="8">
        <v>450</v>
      </c>
      <c r="L119" s="9">
        <f>F119/D119</f>
        <v>-0.02</v>
      </c>
      <c r="M119" s="9">
        <f>H119/E119</f>
        <v>4.5</v>
      </c>
      <c r="N119" s="9">
        <f>J119/D119</f>
        <v>0</v>
      </c>
      <c r="O119" s="32">
        <f>K119/E119</f>
        <v>9</v>
      </c>
      <c r="P119" s="32">
        <f>N119-O119</f>
        <v>-9</v>
      </c>
      <c r="Q119" s="17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18"/>
    </row>
    <row r="120" ht="15" customHeight="1">
      <c r="A120" s="8">
        <v>410</v>
      </c>
      <c r="B120" s="8">
        <v>11</v>
      </c>
      <c r="C120" s="8">
        <v>8</v>
      </c>
      <c r="D120" s="8">
        <v>11</v>
      </c>
      <c r="E120" s="8">
        <v>11</v>
      </c>
      <c r="F120" s="8">
        <v>69.15000000000001</v>
      </c>
      <c r="G120" s="8">
        <v>2</v>
      </c>
      <c r="H120" s="8">
        <v>49.5</v>
      </c>
      <c r="I120" s="8">
        <v>2</v>
      </c>
      <c r="J120" s="8">
        <v>0</v>
      </c>
      <c r="K120" s="8">
        <v>99</v>
      </c>
      <c r="L120" s="9">
        <f>F120/D120</f>
        <v>6.286363636363637</v>
      </c>
      <c r="M120" s="9">
        <f>H120/E120</f>
        <v>4.5</v>
      </c>
      <c r="N120" s="9">
        <f>J120/D120</f>
        <v>0</v>
      </c>
      <c r="O120" s="32">
        <f>K120/E120</f>
        <v>9</v>
      </c>
      <c r="P120" s="32">
        <f>N120-O120</f>
        <v>-9</v>
      </c>
      <c r="Q120" s="17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18"/>
    </row>
    <row r="121" ht="15" customHeight="1">
      <c r="A121" s="8">
        <v>410</v>
      </c>
      <c r="B121" s="8">
        <v>24</v>
      </c>
      <c r="C121" s="8">
        <v>0</v>
      </c>
      <c r="D121" s="8">
        <v>20</v>
      </c>
      <c r="E121" s="8">
        <v>20</v>
      </c>
      <c r="F121" s="8">
        <v>110.04</v>
      </c>
      <c r="G121" s="8">
        <v>2</v>
      </c>
      <c r="H121" s="8">
        <v>90</v>
      </c>
      <c r="I121" s="8">
        <v>2</v>
      </c>
      <c r="J121" s="8">
        <v>0</v>
      </c>
      <c r="K121" s="8">
        <v>180</v>
      </c>
      <c r="L121" s="9">
        <f>F121/D121</f>
        <v>5.502000000000001</v>
      </c>
      <c r="M121" s="9">
        <f>H121/E121</f>
        <v>4.5</v>
      </c>
      <c r="N121" s="9">
        <f>J121/D121</f>
        <v>0</v>
      </c>
      <c r="O121" s="32">
        <f>K121/E121</f>
        <v>9</v>
      </c>
      <c r="P121" s="32">
        <f>N121-O121</f>
        <v>-9</v>
      </c>
      <c r="Q121" s="17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18"/>
    </row>
    <row r="122" ht="15" customHeight="1">
      <c r="A122" s="8">
        <v>412</v>
      </c>
      <c r="B122" s="8">
        <v>22</v>
      </c>
      <c r="C122" s="8">
        <v>0</v>
      </c>
      <c r="D122" s="8">
        <v>21</v>
      </c>
      <c r="E122" s="8">
        <v>21</v>
      </c>
      <c r="F122" s="8">
        <v>132.73</v>
      </c>
      <c r="G122" s="8">
        <v>1</v>
      </c>
      <c r="H122" s="8">
        <v>94.5</v>
      </c>
      <c r="I122" s="8">
        <v>1</v>
      </c>
      <c r="J122" s="8">
        <v>192</v>
      </c>
      <c r="K122" s="8">
        <v>189</v>
      </c>
      <c r="L122" s="9">
        <f>F122/D122</f>
        <v>6.32047619047619</v>
      </c>
      <c r="M122" s="9">
        <f>H122/E122</f>
        <v>4.5</v>
      </c>
      <c r="N122" s="9">
        <f>J122/D122</f>
        <v>9.142857142857142</v>
      </c>
      <c r="O122" s="32">
        <f>K122/E122</f>
        <v>9</v>
      </c>
      <c r="P122" s="32">
        <f>N122-O122</f>
        <v>0.1428571428571423</v>
      </c>
      <c r="Q122" s="17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18"/>
    </row>
    <row r="123" ht="15" customHeight="1">
      <c r="A123" s="8">
        <v>428</v>
      </c>
      <c r="B123" s="8">
        <v>3</v>
      </c>
      <c r="C123" s="8">
        <v>0</v>
      </c>
      <c r="D123" s="8">
        <v>3</v>
      </c>
      <c r="E123" s="8">
        <v>3</v>
      </c>
      <c r="F123" s="8">
        <v>60</v>
      </c>
      <c r="G123" s="8">
        <v>2</v>
      </c>
      <c r="H123" s="8">
        <v>13.5</v>
      </c>
      <c r="I123" s="8">
        <v>1</v>
      </c>
      <c r="J123" s="8">
        <v>17.14</v>
      </c>
      <c r="K123" s="8">
        <v>17.14</v>
      </c>
      <c r="L123" s="9">
        <f>F123/D123</f>
        <v>20</v>
      </c>
      <c r="M123" s="9">
        <f>H123/E123</f>
        <v>4.5</v>
      </c>
      <c r="N123" s="9">
        <f>J123/D123</f>
        <v>5.713333333333334</v>
      </c>
      <c r="O123" s="32">
        <f>K123/E123</f>
        <v>5.713333333333334</v>
      </c>
      <c r="P123" s="32">
        <f>N123-O123</f>
        <v>0</v>
      </c>
      <c r="Q123" s="17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18"/>
    </row>
    <row r="124" ht="15" customHeight="1">
      <c r="A124" s="8">
        <v>429</v>
      </c>
      <c r="B124" s="8">
        <v>16</v>
      </c>
      <c r="C124" s="8">
        <v>0</v>
      </c>
      <c r="D124" s="8">
        <v>16</v>
      </c>
      <c r="E124" s="8">
        <v>16</v>
      </c>
      <c r="F124" s="8">
        <v>53.22</v>
      </c>
      <c r="G124" s="8">
        <v>3</v>
      </c>
      <c r="H124" s="8">
        <v>56.48</v>
      </c>
      <c r="I124" s="8">
        <v>1</v>
      </c>
      <c r="J124" s="8">
        <v>85.44</v>
      </c>
      <c r="K124" s="8">
        <v>85.44</v>
      </c>
      <c r="L124" s="9">
        <f>F124/D124</f>
        <v>3.32625</v>
      </c>
      <c r="M124" s="9">
        <f>H124/E124</f>
        <v>3.53</v>
      </c>
      <c r="N124" s="9">
        <f>J124/D124</f>
        <v>5.34</v>
      </c>
      <c r="O124" s="32">
        <f>K124/E124</f>
        <v>5.34</v>
      </c>
      <c r="P124" s="32">
        <f>N124-O124</f>
        <v>0</v>
      </c>
      <c r="Q124" s="17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18"/>
    </row>
    <row r="125" ht="15" customHeight="1">
      <c r="A125" s="8">
        <v>451</v>
      </c>
      <c r="B125" s="8">
        <v>12</v>
      </c>
      <c r="C125" s="8">
        <v>0</v>
      </c>
      <c r="D125" s="8">
        <v>12</v>
      </c>
      <c r="E125" s="8">
        <v>9</v>
      </c>
      <c r="F125" s="8">
        <v>54.41</v>
      </c>
      <c r="G125" s="8">
        <v>1</v>
      </c>
      <c r="H125" s="8">
        <v>40.5</v>
      </c>
      <c r="I125" s="8">
        <v>1</v>
      </c>
      <c r="J125" s="8">
        <v>-1</v>
      </c>
      <c r="K125" s="8">
        <v>81</v>
      </c>
      <c r="L125" s="9">
        <f>F125/D125</f>
        <v>4.534166666666667</v>
      </c>
      <c r="M125" s="9">
        <f>H125/E125</f>
        <v>4.5</v>
      </c>
      <c r="N125" s="9">
        <f>J125/D125</f>
        <v>-0.08333333333333333</v>
      </c>
      <c r="O125" s="32">
        <f>K125/E125</f>
        <v>9</v>
      </c>
      <c r="P125" s="32">
        <f>N125-O125</f>
        <v>-9.083333333333334</v>
      </c>
      <c r="Q125" s="17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18"/>
    </row>
    <row r="126" ht="15" customHeight="1">
      <c r="A126" s="8">
        <v>452</v>
      </c>
      <c r="B126" s="8">
        <v>14</v>
      </c>
      <c r="C126" s="8">
        <v>0</v>
      </c>
      <c r="D126" s="8">
        <v>14</v>
      </c>
      <c r="E126" s="8">
        <v>14</v>
      </c>
      <c r="F126" s="8">
        <v>172.92</v>
      </c>
      <c r="G126" s="8">
        <v>3</v>
      </c>
      <c r="H126" s="8">
        <v>172.92</v>
      </c>
      <c r="I126" s="8">
        <v>1</v>
      </c>
      <c r="J126" s="8">
        <v>167</v>
      </c>
      <c r="K126" s="8">
        <v>126</v>
      </c>
      <c r="L126" s="9">
        <f>F126/D126</f>
        <v>12.35142857142857</v>
      </c>
      <c r="M126" s="9">
        <f>H126/E126</f>
        <v>12.35142857142857</v>
      </c>
      <c r="N126" s="9">
        <f>J126/D126</f>
        <v>11.92857142857143</v>
      </c>
      <c r="O126" s="32">
        <f>K126/E126</f>
        <v>9</v>
      </c>
      <c r="P126" s="32">
        <f>N126-O126</f>
        <v>2.928571428571429</v>
      </c>
      <c r="Q126" s="17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18"/>
    </row>
    <row r="127" ht="15" customHeight="1">
      <c r="A127" s="8">
        <v>453</v>
      </c>
      <c r="B127" s="8">
        <v>52</v>
      </c>
      <c r="C127" s="8">
        <v>0</v>
      </c>
      <c r="D127" s="8">
        <v>52</v>
      </c>
      <c r="E127" s="8">
        <v>49</v>
      </c>
      <c r="F127" s="8">
        <v>-1</v>
      </c>
      <c r="G127" s="8">
        <v>3</v>
      </c>
      <c r="H127" s="8">
        <v>220.5</v>
      </c>
      <c r="I127" s="8">
        <v>1</v>
      </c>
      <c r="J127" s="8">
        <v>-1</v>
      </c>
      <c r="K127" s="8">
        <v>441</v>
      </c>
      <c r="L127" s="9">
        <f>F127/D127</f>
        <v>-0.01923076923076923</v>
      </c>
      <c r="M127" s="9">
        <f>H127/E127</f>
        <v>4.5</v>
      </c>
      <c r="N127" s="9">
        <f>J127/D127</f>
        <v>-0.01923076923076923</v>
      </c>
      <c r="O127" s="32">
        <f>K127/E127</f>
        <v>9</v>
      </c>
      <c r="P127" s="32">
        <f>N127-O127</f>
        <v>-9.01923076923077</v>
      </c>
      <c r="Q127" s="17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18"/>
    </row>
    <row r="128" ht="15" customHeight="1">
      <c r="A128" s="8">
        <v>454</v>
      </c>
      <c r="B128" s="8">
        <v>23</v>
      </c>
      <c r="C128" s="8">
        <v>0</v>
      </c>
      <c r="D128" s="8">
        <v>23</v>
      </c>
      <c r="E128" s="8">
        <v>16</v>
      </c>
      <c r="F128" s="8">
        <v>88.58</v>
      </c>
      <c r="G128" s="8">
        <v>2</v>
      </c>
      <c r="H128" s="8">
        <v>72</v>
      </c>
      <c r="I128" s="8">
        <v>1</v>
      </c>
      <c r="J128" s="8">
        <v>-1</v>
      </c>
      <c r="K128" s="8">
        <v>144</v>
      </c>
      <c r="L128" s="9">
        <f>F128/D128</f>
        <v>3.851304347826087</v>
      </c>
      <c r="M128" s="9">
        <f>H128/E128</f>
        <v>4.5</v>
      </c>
      <c r="N128" s="9">
        <f>J128/D128</f>
        <v>-0.04347826086956522</v>
      </c>
      <c r="O128" s="32">
        <f>K128/E128</f>
        <v>9</v>
      </c>
      <c r="P128" s="32">
        <f>N128-O128</f>
        <v>-9.043478260869565</v>
      </c>
      <c r="Q128" s="17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18"/>
    </row>
    <row r="129" ht="15" customHeight="1">
      <c r="A129" s="10">
        <v>454</v>
      </c>
      <c r="B129" s="10">
        <v>22</v>
      </c>
      <c r="C129" s="10">
        <v>0</v>
      </c>
      <c r="D129" s="10">
        <v>22</v>
      </c>
      <c r="E129" s="10">
        <v>20</v>
      </c>
      <c r="F129" s="10">
        <v>74.58</v>
      </c>
      <c r="G129" s="10">
        <v>2</v>
      </c>
      <c r="H129" s="10">
        <v>66.77</v>
      </c>
      <c r="I129" s="10">
        <v>1</v>
      </c>
      <c r="J129" s="10">
        <v>-1</v>
      </c>
      <c r="K129" s="10">
        <v>153.6</v>
      </c>
      <c r="L129" s="33">
        <f>F129/D129</f>
        <v>3.39</v>
      </c>
      <c r="M129" s="33">
        <f>H129/E129</f>
        <v>3.3385</v>
      </c>
      <c r="N129" s="33">
        <f>J129/D129</f>
        <v>-0.04545454545454546</v>
      </c>
      <c r="O129" s="34">
        <f>K129/E129</f>
        <v>7.68</v>
      </c>
      <c r="P129" s="34">
        <f>N129-O129</f>
        <v>-7.725454545454546</v>
      </c>
      <c r="Q129" s="17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18"/>
    </row>
    <row r="130" ht="15" customHeight="1">
      <c r="A130" s="11">
        <v>454</v>
      </c>
      <c r="B130" s="12">
        <v>25</v>
      </c>
      <c r="C130" s="12">
        <v>0</v>
      </c>
      <c r="D130" s="12">
        <v>25</v>
      </c>
      <c r="E130" s="12">
        <v>23</v>
      </c>
      <c r="F130" s="12">
        <v>103.5</v>
      </c>
      <c r="G130" s="12">
        <v>3</v>
      </c>
      <c r="H130" s="12">
        <v>113.83</v>
      </c>
      <c r="I130" s="12">
        <v>1</v>
      </c>
      <c r="J130" s="12">
        <v>-1</v>
      </c>
      <c r="K130" s="12">
        <v>207</v>
      </c>
      <c r="L130" s="35">
        <f>F130/D130</f>
        <v>4.14</v>
      </c>
      <c r="M130" s="35">
        <f>H130/E130</f>
        <v>4.949130434782608</v>
      </c>
      <c r="N130" s="35">
        <f>J130/D130</f>
        <v>-0.04</v>
      </c>
      <c r="O130" s="36">
        <f>K130/E130</f>
        <v>9</v>
      </c>
      <c r="P130" s="36">
        <f>N130-O130</f>
        <v>-9.039999999999999</v>
      </c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  <c r="FF130" s="37"/>
      <c r="FG130" s="37"/>
      <c r="FH130" s="37"/>
      <c r="FI130" s="37"/>
      <c r="FJ130" s="37"/>
      <c r="FK130" s="37"/>
      <c r="FL130" s="37"/>
      <c r="FM130" s="37"/>
      <c r="FN130" s="37"/>
      <c r="FO130" s="37"/>
      <c r="FP130" s="37"/>
      <c r="FQ130" s="37"/>
      <c r="FR130" s="38"/>
    </row>
    <row r="131" ht="15" customHeight="1">
      <c r="A131" s="14">
        <v>455</v>
      </c>
      <c r="B131" s="14">
        <v>39</v>
      </c>
      <c r="C131" s="14">
        <v>0</v>
      </c>
      <c r="D131" s="14">
        <v>39</v>
      </c>
      <c r="E131" s="14">
        <v>24</v>
      </c>
      <c r="F131" s="14">
        <v>153.21</v>
      </c>
      <c r="G131" s="14">
        <v>1</v>
      </c>
      <c r="H131" s="14">
        <v>118</v>
      </c>
      <c r="I131" s="14">
        <v>2</v>
      </c>
      <c r="J131" s="14">
        <v>0</v>
      </c>
      <c r="K131" s="14">
        <v>216</v>
      </c>
      <c r="L131" s="39">
        <f>F131/D131</f>
        <v>3.928461538461538</v>
      </c>
      <c r="M131" s="39">
        <f>H131/E131</f>
        <v>4.916666666666667</v>
      </c>
      <c r="N131" s="39">
        <f>J131/D131</f>
        <v>0</v>
      </c>
      <c r="O131" s="40">
        <f>K131/E131</f>
        <v>9</v>
      </c>
      <c r="P131" s="40">
        <f>N131-O131</f>
        <v>-9</v>
      </c>
      <c r="Q131" s="17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18"/>
    </row>
    <row r="132" ht="15" customHeight="1">
      <c r="A132" s="8">
        <v>455</v>
      </c>
      <c r="B132" s="8">
        <v>7</v>
      </c>
      <c r="C132" s="8">
        <v>0</v>
      </c>
      <c r="D132" s="8">
        <v>7</v>
      </c>
      <c r="E132" s="8">
        <v>4</v>
      </c>
      <c r="F132" s="8">
        <v>133.31</v>
      </c>
      <c r="G132" s="8">
        <v>1</v>
      </c>
      <c r="H132" s="8">
        <v>18</v>
      </c>
      <c r="I132" s="8">
        <v>1</v>
      </c>
      <c r="J132" s="8">
        <v>-1</v>
      </c>
      <c r="K132" s="8">
        <v>36</v>
      </c>
      <c r="L132" s="9">
        <f>F132/D132</f>
        <v>19.04428571428571</v>
      </c>
      <c r="M132" s="9">
        <f>H132/E132</f>
        <v>4.5</v>
      </c>
      <c r="N132" s="9">
        <f>J132/D132</f>
        <v>-0.1428571428571428</v>
      </c>
      <c r="O132" s="32">
        <f>K132/E132</f>
        <v>9</v>
      </c>
      <c r="P132" s="32">
        <f>N132-O132</f>
        <v>-9.142857142857142</v>
      </c>
      <c r="Q132" s="17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18"/>
    </row>
    <row r="133" ht="15" customHeight="1">
      <c r="A133" s="8">
        <v>456</v>
      </c>
      <c r="B133" s="8">
        <v>35</v>
      </c>
      <c r="C133" s="8">
        <v>0</v>
      </c>
      <c r="D133" s="8">
        <v>35</v>
      </c>
      <c r="E133" s="8">
        <v>35</v>
      </c>
      <c r="F133" s="8">
        <v>280.9</v>
      </c>
      <c r="G133" s="8">
        <v>2</v>
      </c>
      <c r="H133" s="8">
        <v>157.5</v>
      </c>
      <c r="I133" s="8">
        <v>1</v>
      </c>
      <c r="J133" s="8">
        <v>256.2</v>
      </c>
      <c r="K133" s="8">
        <v>256.2</v>
      </c>
      <c r="L133" s="9">
        <f>F133/D133</f>
        <v>8.025714285714285</v>
      </c>
      <c r="M133" s="9">
        <f>H133/E133</f>
        <v>4.5</v>
      </c>
      <c r="N133" s="9">
        <f>J133/D133</f>
        <v>7.319999999999999</v>
      </c>
      <c r="O133" s="32">
        <f>K133/E133</f>
        <v>7.319999999999999</v>
      </c>
      <c r="P133" s="32">
        <f>N133-O133</f>
        <v>0</v>
      </c>
      <c r="Q133" s="17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18"/>
    </row>
    <row r="134" ht="15" customHeight="1">
      <c r="A134" s="8">
        <v>457</v>
      </c>
      <c r="B134" s="8">
        <v>3</v>
      </c>
      <c r="C134" s="8">
        <v>0</v>
      </c>
      <c r="D134" s="8">
        <v>2</v>
      </c>
      <c r="E134" s="8">
        <v>2</v>
      </c>
      <c r="F134" s="8">
        <v>35</v>
      </c>
      <c r="G134" s="8">
        <v>2</v>
      </c>
      <c r="H134" s="8">
        <v>9</v>
      </c>
      <c r="I134" s="8">
        <v>1</v>
      </c>
      <c r="J134" s="8">
        <v>-1</v>
      </c>
      <c r="K134" s="8">
        <v>18</v>
      </c>
      <c r="L134" s="9">
        <f>F134/D134</f>
        <v>17.5</v>
      </c>
      <c r="M134" s="9">
        <f>H134/E134</f>
        <v>4.5</v>
      </c>
      <c r="N134" s="9">
        <f>J134/D134</f>
        <v>-0.5</v>
      </c>
      <c r="O134" s="32">
        <f>K134/E134</f>
        <v>9</v>
      </c>
      <c r="P134" s="32">
        <f>N134-O134</f>
        <v>-9.5</v>
      </c>
      <c r="Q134" s="17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18"/>
    </row>
    <row r="135" ht="15" customHeight="1">
      <c r="A135" s="8">
        <v>458</v>
      </c>
      <c r="B135" s="8">
        <v>2</v>
      </c>
      <c r="C135" s="8">
        <v>0</v>
      </c>
      <c r="D135" s="8">
        <v>2</v>
      </c>
      <c r="E135" s="8">
        <v>2</v>
      </c>
      <c r="F135" s="8">
        <v>19</v>
      </c>
      <c r="G135" s="8">
        <v>1</v>
      </c>
      <c r="H135" s="8">
        <v>19</v>
      </c>
      <c r="I135" s="8">
        <v>1</v>
      </c>
      <c r="J135" s="8">
        <v>-1</v>
      </c>
      <c r="K135" s="8">
        <v>18</v>
      </c>
      <c r="L135" s="9">
        <f>F135/D135</f>
        <v>9.5</v>
      </c>
      <c r="M135" s="9">
        <f>H135/E135</f>
        <v>9.5</v>
      </c>
      <c r="N135" s="9">
        <f>J135/D135</f>
        <v>-0.5</v>
      </c>
      <c r="O135" s="32">
        <f>K135/E135</f>
        <v>9</v>
      </c>
      <c r="P135" s="32">
        <f>N135-O135</f>
        <v>-9.5</v>
      </c>
      <c r="Q135" s="17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18"/>
    </row>
    <row r="136" ht="15" customHeight="1">
      <c r="A136" s="8">
        <v>458</v>
      </c>
      <c r="B136" s="8">
        <v>3</v>
      </c>
      <c r="C136" s="8">
        <v>0</v>
      </c>
      <c r="D136" s="8">
        <v>3</v>
      </c>
      <c r="E136" s="8">
        <v>3</v>
      </c>
      <c r="F136" s="8">
        <v>13.5</v>
      </c>
      <c r="G136" s="8">
        <v>2</v>
      </c>
      <c r="H136" s="8">
        <v>13</v>
      </c>
      <c r="I136" s="8">
        <v>1</v>
      </c>
      <c r="J136" s="8">
        <v>-1</v>
      </c>
      <c r="K136" s="8">
        <v>27</v>
      </c>
      <c r="L136" s="9">
        <f>F136/D136</f>
        <v>4.5</v>
      </c>
      <c r="M136" s="9">
        <f>H136/E136</f>
        <v>4.333333333333333</v>
      </c>
      <c r="N136" s="9">
        <f>J136/D136</f>
        <v>-0.3333333333333333</v>
      </c>
      <c r="O136" s="32">
        <f>K136/E136</f>
        <v>9</v>
      </c>
      <c r="P136" s="32">
        <f>N136-O136</f>
        <v>-9.333333333333334</v>
      </c>
      <c r="Q136" s="17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18"/>
    </row>
    <row r="137" ht="15" customHeight="1">
      <c r="A137" s="8">
        <v>458</v>
      </c>
      <c r="B137" s="8">
        <v>292</v>
      </c>
      <c r="C137" s="8">
        <v>0</v>
      </c>
      <c r="D137" s="8">
        <v>292</v>
      </c>
      <c r="E137" s="8">
        <v>289</v>
      </c>
      <c r="F137" s="8">
        <v>1178.25</v>
      </c>
      <c r="G137" s="8">
        <v>1</v>
      </c>
      <c r="H137" s="8">
        <v>1134.6</v>
      </c>
      <c r="I137" s="8">
        <v>1</v>
      </c>
      <c r="J137" s="8">
        <v>0</v>
      </c>
      <c r="K137" s="8">
        <v>2491.18</v>
      </c>
      <c r="L137" s="9">
        <f>F137/D137</f>
        <v>4.035102739726027</v>
      </c>
      <c r="M137" s="9">
        <f>H137/E137</f>
        <v>3.925951557093425</v>
      </c>
      <c r="N137" s="9">
        <f>J137/D137</f>
        <v>0</v>
      </c>
      <c r="O137" s="32">
        <f>K137/E137</f>
        <v>8.619999999999999</v>
      </c>
      <c r="P137" s="32">
        <f>N137-O137</f>
        <v>-8.619999999999999</v>
      </c>
      <c r="Q137" s="17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18"/>
    </row>
    <row r="138" ht="15" customHeight="1">
      <c r="A138" s="8">
        <v>459</v>
      </c>
      <c r="B138" s="8">
        <v>4</v>
      </c>
      <c r="C138" s="8">
        <v>0</v>
      </c>
      <c r="D138" s="8">
        <v>4</v>
      </c>
      <c r="E138" s="8">
        <v>4</v>
      </c>
      <c r="F138" s="8">
        <v>36</v>
      </c>
      <c r="G138" s="8">
        <v>3</v>
      </c>
      <c r="H138" s="8">
        <v>18</v>
      </c>
      <c r="I138" s="8">
        <v>1</v>
      </c>
      <c r="J138" s="8">
        <v>-1</v>
      </c>
      <c r="K138" s="8">
        <v>34</v>
      </c>
      <c r="L138" s="9">
        <f>F138/D138</f>
        <v>9</v>
      </c>
      <c r="M138" s="9">
        <f>H138/E138</f>
        <v>4.5</v>
      </c>
      <c r="N138" s="9">
        <f>J138/D138</f>
        <v>-0.25</v>
      </c>
      <c r="O138" s="32">
        <f>K138/E138</f>
        <v>8.5</v>
      </c>
      <c r="P138" s="32">
        <f>N138-O138</f>
        <v>-8.75</v>
      </c>
      <c r="Q138" s="17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18"/>
    </row>
    <row r="139" ht="15" customHeight="1">
      <c r="A139" s="10">
        <v>460</v>
      </c>
      <c r="B139" s="10">
        <v>150</v>
      </c>
      <c r="C139" s="10">
        <v>0</v>
      </c>
      <c r="D139" s="10">
        <v>150</v>
      </c>
      <c r="E139" s="10">
        <v>138</v>
      </c>
      <c r="F139" s="10">
        <v>541.05</v>
      </c>
      <c r="G139" s="10">
        <v>2</v>
      </c>
      <c r="H139" s="10">
        <v>588</v>
      </c>
      <c r="I139" s="10">
        <v>3</v>
      </c>
      <c r="J139" s="10">
        <v>0</v>
      </c>
      <c r="K139" s="10">
        <v>1212.3</v>
      </c>
      <c r="L139" s="33">
        <f>F139/D139</f>
        <v>3.607</v>
      </c>
      <c r="M139" s="33">
        <f>H139/E139</f>
        <v>4.260869565217392</v>
      </c>
      <c r="N139" s="33">
        <f>J139/D139</f>
        <v>0</v>
      </c>
      <c r="O139" s="34">
        <f>K139/E139</f>
        <v>8.784782608695652</v>
      </c>
      <c r="P139" s="34">
        <f>N139-O139</f>
        <v>-8.784782608695652</v>
      </c>
      <c r="Q139" s="17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18"/>
    </row>
    <row r="140" ht="15" customHeight="1">
      <c r="A140" s="11">
        <v>461</v>
      </c>
      <c r="B140" s="12">
        <v>134</v>
      </c>
      <c r="C140" s="12">
        <v>0</v>
      </c>
      <c r="D140" s="12">
        <v>134</v>
      </c>
      <c r="E140" s="12">
        <v>134</v>
      </c>
      <c r="F140" s="12">
        <v>660.3</v>
      </c>
      <c r="G140" s="12">
        <v>1</v>
      </c>
      <c r="H140" s="12">
        <v>660.3</v>
      </c>
      <c r="I140" s="12">
        <v>1</v>
      </c>
      <c r="J140" s="12">
        <v>946.04</v>
      </c>
      <c r="K140" s="12">
        <v>1206</v>
      </c>
      <c r="L140" s="35">
        <f>F140/D140</f>
        <v>4.927611940298507</v>
      </c>
      <c r="M140" s="35">
        <f>H140/E140</f>
        <v>4.927611940298507</v>
      </c>
      <c r="N140" s="35">
        <f>J140/D140</f>
        <v>7.06</v>
      </c>
      <c r="O140" s="36">
        <f>K140/E140</f>
        <v>9</v>
      </c>
      <c r="P140" s="36">
        <f>N140-O140</f>
        <v>-1.94</v>
      </c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  <c r="FF140" s="37"/>
      <c r="FG140" s="37"/>
      <c r="FH140" s="37"/>
      <c r="FI140" s="37"/>
      <c r="FJ140" s="37"/>
      <c r="FK140" s="37"/>
      <c r="FL140" s="37"/>
      <c r="FM140" s="37"/>
      <c r="FN140" s="37"/>
      <c r="FO140" s="37"/>
      <c r="FP140" s="37"/>
      <c r="FQ140" s="37"/>
      <c r="FR140" s="38"/>
    </row>
    <row r="141" ht="15" customHeight="1">
      <c r="A141" s="14">
        <v>462</v>
      </c>
      <c r="B141" s="14">
        <v>33</v>
      </c>
      <c r="C141" s="14">
        <v>0</v>
      </c>
      <c r="D141" s="14">
        <v>33</v>
      </c>
      <c r="E141" s="14">
        <v>23</v>
      </c>
      <c r="F141" s="14">
        <v>150</v>
      </c>
      <c r="G141" s="14">
        <v>2</v>
      </c>
      <c r="H141" s="14">
        <v>163</v>
      </c>
      <c r="I141" s="14">
        <v>1</v>
      </c>
      <c r="J141" s="14">
        <v>-1</v>
      </c>
      <c r="K141" s="14">
        <v>190.12</v>
      </c>
      <c r="L141" s="39">
        <f>F141/D141</f>
        <v>4.545454545454546</v>
      </c>
      <c r="M141" s="39">
        <f>H141/E141</f>
        <v>7.086956521739131</v>
      </c>
      <c r="N141" s="39">
        <f>J141/D141</f>
        <v>-0.0303030303030303</v>
      </c>
      <c r="O141" s="40">
        <f>K141/E141</f>
        <v>8.26608695652174</v>
      </c>
      <c r="P141" s="40">
        <f>N141-O141</f>
        <v>-8.296389986824771</v>
      </c>
      <c r="Q141" s="17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18"/>
    </row>
    <row r="142" ht="15" customHeight="1">
      <c r="A142" s="8">
        <v>463</v>
      </c>
      <c r="B142" s="8">
        <v>249</v>
      </c>
      <c r="C142" s="8">
        <v>2</v>
      </c>
      <c r="D142" s="8">
        <v>249</v>
      </c>
      <c r="E142" s="8">
        <v>246</v>
      </c>
      <c r="F142" s="8">
        <v>1081.14</v>
      </c>
      <c r="G142" s="8">
        <v>1</v>
      </c>
      <c r="H142" s="8">
        <v>1042.09</v>
      </c>
      <c r="I142" s="8">
        <v>3</v>
      </c>
      <c r="J142" s="8">
        <v>0</v>
      </c>
      <c r="K142" s="8">
        <v>2156.19</v>
      </c>
      <c r="L142" s="9">
        <f>F142/D142</f>
        <v>4.341927710843374</v>
      </c>
      <c r="M142" s="9">
        <f>H142/E142</f>
        <v>4.236138211382113</v>
      </c>
      <c r="N142" s="9">
        <f>J142/D142</f>
        <v>0</v>
      </c>
      <c r="O142" s="32">
        <f>K142/E142</f>
        <v>8.765000000000001</v>
      </c>
      <c r="P142" s="32">
        <f>N142-O142</f>
        <v>-8.765000000000001</v>
      </c>
      <c r="Q142" s="17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18"/>
    </row>
    <row r="143" ht="15" customHeight="1">
      <c r="A143" s="10">
        <v>463</v>
      </c>
      <c r="B143" s="10">
        <v>17</v>
      </c>
      <c r="C143" s="10">
        <v>0</v>
      </c>
      <c r="D143" s="10">
        <v>17</v>
      </c>
      <c r="E143" s="10">
        <v>17</v>
      </c>
      <c r="F143" s="10">
        <v>77</v>
      </c>
      <c r="G143" s="10">
        <v>2</v>
      </c>
      <c r="H143" s="10">
        <v>76.5</v>
      </c>
      <c r="I143" s="10">
        <v>3</v>
      </c>
      <c r="J143" s="10">
        <v>0</v>
      </c>
      <c r="K143" s="10">
        <v>149</v>
      </c>
      <c r="L143" s="33">
        <f>F143/D143</f>
        <v>4.529411764705882</v>
      </c>
      <c r="M143" s="33">
        <f>H143/E143</f>
        <v>4.5</v>
      </c>
      <c r="N143" s="33">
        <f>J143/D143</f>
        <v>0</v>
      </c>
      <c r="O143" s="34">
        <f>K143/E143</f>
        <v>8.764705882352942</v>
      </c>
      <c r="P143" s="34">
        <f>N143-O143</f>
        <v>-8.764705882352942</v>
      </c>
      <c r="Q143" s="17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18"/>
    </row>
    <row r="144" ht="15" customHeight="1">
      <c r="A144" s="11">
        <v>464</v>
      </c>
      <c r="B144" s="12">
        <v>23</v>
      </c>
      <c r="C144" s="12">
        <v>0</v>
      </c>
      <c r="D144" s="12">
        <v>23</v>
      </c>
      <c r="E144" s="12">
        <v>23</v>
      </c>
      <c r="F144" s="12">
        <v>184.94</v>
      </c>
      <c r="G144" s="12">
        <v>2</v>
      </c>
      <c r="H144" s="12">
        <v>126.5</v>
      </c>
      <c r="I144" s="12">
        <v>3</v>
      </c>
      <c r="J144" s="12">
        <v>-1</v>
      </c>
      <c r="K144" s="12">
        <v>230</v>
      </c>
      <c r="L144" s="35">
        <f>F144/D144</f>
        <v>8.040869565217392</v>
      </c>
      <c r="M144" s="35">
        <f>H144/E144</f>
        <v>5.5</v>
      </c>
      <c r="N144" s="35">
        <f>J144/D144</f>
        <v>-0.04347826086956522</v>
      </c>
      <c r="O144" s="36">
        <f>K144/E144</f>
        <v>10</v>
      </c>
      <c r="P144" s="36">
        <f>N144-O144</f>
        <v>-10.04347826086956</v>
      </c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  <c r="FF144" s="37"/>
      <c r="FG144" s="37"/>
      <c r="FH144" s="37"/>
      <c r="FI144" s="37"/>
      <c r="FJ144" s="37"/>
      <c r="FK144" s="37"/>
      <c r="FL144" s="37"/>
      <c r="FM144" s="37"/>
      <c r="FN144" s="37"/>
      <c r="FO144" s="37"/>
      <c r="FP144" s="37"/>
      <c r="FQ144" s="37"/>
      <c r="FR144" s="38"/>
    </row>
    <row r="145" ht="15" customHeight="1">
      <c r="A145" s="14">
        <v>465</v>
      </c>
      <c r="B145" s="14">
        <v>32</v>
      </c>
      <c r="C145" s="14">
        <v>0</v>
      </c>
      <c r="D145" s="14">
        <v>32</v>
      </c>
      <c r="E145" s="14">
        <v>32</v>
      </c>
      <c r="F145" s="14">
        <v>211.87</v>
      </c>
      <c r="G145" s="14">
        <v>2</v>
      </c>
      <c r="H145" s="14">
        <v>144</v>
      </c>
      <c r="I145" s="14">
        <v>3</v>
      </c>
      <c r="J145" s="14">
        <v>0</v>
      </c>
      <c r="K145" s="14">
        <v>288</v>
      </c>
      <c r="L145" s="39">
        <f>F145/D145</f>
        <v>6.6209375</v>
      </c>
      <c r="M145" s="39">
        <f>H145/E145</f>
        <v>4.5</v>
      </c>
      <c r="N145" s="39">
        <f>J145/D145</f>
        <v>0</v>
      </c>
      <c r="O145" s="40">
        <f>K145/E145</f>
        <v>9</v>
      </c>
      <c r="P145" s="40">
        <f>N145-O145</f>
        <v>-9</v>
      </c>
      <c r="Q145" s="17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29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  <c r="FQ145" s="29"/>
      <c r="FR145" s="18"/>
    </row>
    <row r="146" ht="15" customHeight="1">
      <c r="A146" s="8">
        <v>466</v>
      </c>
      <c r="B146" s="8">
        <v>18</v>
      </c>
      <c r="C146" s="8">
        <v>0</v>
      </c>
      <c r="D146" s="8">
        <v>18</v>
      </c>
      <c r="E146" s="8">
        <v>18</v>
      </c>
      <c r="F146" s="8">
        <v>89.68000000000001</v>
      </c>
      <c r="G146" s="8">
        <v>2</v>
      </c>
      <c r="H146" s="8">
        <v>81</v>
      </c>
      <c r="I146" s="8">
        <v>2</v>
      </c>
      <c r="J146" s="8">
        <v>0</v>
      </c>
      <c r="K146" s="8">
        <v>162</v>
      </c>
      <c r="L146" s="9">
        <f>F146/D146</f>
        <v>4.982222222222223</v>
      </c>
      <c r="M146" s="9">
        <f>H146/E146</f>
        <v>4.5</v>
      </c>
      <c r="N146" s="9">
        <f>J146/D146</f>
        <v>0</v>
      </c>
      <c r="O146" s="32">
        <f>K146/E146</f>
        <v>9</v>
      </c>
      <c r="P146" s="32">
        <f>N146-O146</f>
        <v>-9</v>
      </c>
      <c r="Q146" s="17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29"/>
      <c r="EP146" s="29"/>
      <c r="EQ146" s="29"/>
      <c r="ER146" s="29"/>
      <c r="ES146" s="29"/>
      <c r="ET146" s="29"/>
      <c r="EU146" s="29"/>
      <c r="EV146" s="29"/>
      <c r="EW146" s="29"/>
      <c r="EX146" s="29"/>
      <c r="EY146" s="29"/>
      <c r="EZ146" s="29"/>
      <c r="FA146" s="29"/>
      <c r="FB146" s="29"/>
      <c r="FC146" s="29"/>
      <c r="FD146" s="29"/>
      <c r="FE146" s="29"/>
      <c r="FF146" s="29"/>
      <c r="FG146" s="29"/>
      <c r="FH146" s="29"/>
      <c r="FI146" s="29"/>
      <c r="FJ146" s="29"/>
      <c r="FK146" s="29"/>
      <c r="FL146" s="29"/>
      <c r="FM146" s="29"/>
      <c r="FN146" s="29"/>
      <c r="FO146" s="29"/>
      <c r="FP146" s="29"/>
      <c r="FQ146" s="29"/>
      <c r="FR146" s="18"/>
    </row>
    <row r="147" ht="15" customHeight="1">
      <c r="A147" s="8">
        <v>466</v>
      </c>
      <c r="B147" s="8">
        <v>31</v>
      </c>
      <c r="C147" s="8">
        <v>0</v>
      </c>
      <c r="D147" s="8">
        <v>31</v>
      </c>
      <c r="E147" s="8">
        <v>31</v>
      </c>
      <c r="F147" s="8">
        <v>127.1</v>
      </c>
      <c r="G147" s="8">
        <v>2</v>
      </c>
      <c r="H147" s="8">
        <v>60</v>
      </c>
      <c r="I147" s="8">
        <v>2</v>
      </c>
      <c r="J147" s="8">
        <v>0</v>
      </c>
      <c r="K147" s="8">
        <v>279</v>
      </c>
      <c r="L147" s="9">
        <f>F147/D147</f>
        <v>4.1</v>
      </c>
      <c r="M147" s="9">
        <f>H147/E147</f>
        <v>1.935483870967742</v>
      </c>
      <c r="N147" s="9">
        <f>J147/D147</f>
        <v>0</v>
      </c>
      <c r="O147" s="32">
        <f>K147/E147</f>
        <v>9</v>
      </c>
      <c r="P147" s="32">
        <f>N147-O147</f>
        <v>-9</v>
      </c>
      <c r="Q147" s="17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  <c r="EL147" s="29"/>
      <c r="EM147" s="29"/>
      <c r="EN147" s="29"/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29"/>
      <c r="FA147" s="29"/>
      <c r="FB147" s="29"/>
      <c r="FC147" s="29"/>
      <c r="FD147" s="29"/>
      <c r="FE147" s="29"/>
      <c r="FF147" s="29"/>
      <c r="FG147" s="29"/>
      <c r="FH147" s="29"/>
      <c r="FI147" s="29"/>
      <c r="FJ147" s="29"/>
      <c r="FK147" s="29"/>
      <c r="FL147" s="29"/>
      <c r="FM147" s="29"/>
      <c r="FN147" s="29"/>
      <c r="FO147" s="29"/>
      <c r="FP147" s="29"/>
      <c r="FQ147" s="29"/>
      <c r="FR147" s="18"/>
    </row>
    <row r="148" ht="15" customHeight="1">
      <c r="A148" s="8">
        <v>466</v>
      </c>
      <c r="B148" s="8">
        <v>73</v>
      </c>
      <c r="C148" s="8">
        <v>17</v>
      </c>
      <c r="D148" s="8">
        <v>73</v>
      </c>
      <c r="E148" s="8">
        <v>73</v>
      </c>
      <c r="F148" s="8">
        <v>279.17</v>
      </c>
      <c r="G148" s="8">
        <v>2</v>
      </c>
      <c r="H148" s="8">
        <v>175.53</v>
      </c>
      <c r="I148" s="8">
        <v>2</v>
      </c>
      <c r="J148" s="8">
        <v>0</v>
      </c>
      <c r="K148" s="8">
        <v>657</v>
      </c>
      <c r="L148" s="9">
        <f>F148/D148</f>
        <v>3.824246575342466</v>
      </c>
      <c r="M148" s="9">
        <f>H148/E148</f>
        <v>2.404520547945205</v>
      </c>
      <c r="N148" s="9">
        <f>J148/D148</f>
        <v>0</v>
      </c>
      <c r="O148" s="32">
        <f>K148/E148</f>
        <v>9</v>
      </c>
      <c r="P148" s="32">
        <f>N148-O148</f>
        <v>-9</v>
      </c>
      <c r="Q148" s="17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  <c r="EL148" s="29"/>
      <c r="EM148" s="29"/>
      <c r="EN148" s="29"/>
      <c r="EO148" s="29"/>
      <c r="EP148" s="29"/>
      <c r="EQ148" s="29"/>
      <c r="ER148" s="29"/>
      <c r="ES148" s="29"/>
      <c r="ET148" s="29"/>
      <c r="EU148" s="29"/>
      <c r="EV148" s="29"/>
      <c r="EW148" s="29"/>
      <c r="EX148" s="29"/>
      <c r="EY148" s="29"/>
      <c r="EZ148" s="29"/>
      <c r="FA148" s="29"/>
      <c r="FB148" s="29"/>
      <c r="FC148" s="29"/>
      <c r="FD148" s="29"/>
      <c r="FE148" s="29"/>
      <c r="FF148" s="29"/>
      <c r="FG148" s="29"/>
      <c r="FH148" s="29"/>
      <c r="FI148" s="29"/>
      <c r="FJ148" s="29"/>
      <c r="FK148" s="29"/>
      <c r="FL148" s="29"/>
      <c r="FM148" s="29"/>
      <c r="FN148" s="29"/>
      <c r="FO148" s="29"/>
      <c r="FP148" s="29"/>
      <c r="FQ148" s="29"/>
      <c r="FR148" s="18"/>
    </row>
    <row r="149" ht="15" customHeight="1">
      <c r="A149" s="8">
        <v>466</v>
      </c>
      <c r="B149" s="8">
        <v>39</v>
      </c>
      <c r="C149" s="8">
        <v>0</v>
      </c>
      <c r="D149" s="8">
        <v>39</v>
      </c>
      <c r="E149" s="8">
        <v>39</v>
      </c>
      <c r="F149" s="8">
        <v>197.68</v>
      </c>
      <c r="G149" s="8">
        <v>2</v>
      </c>
      <c r="H149" s="8">
        <v>175.53</v>
      </c>
      <c r="I149" s="8">
        <v>3</v>
      </c>
      <c r="J149" s="8">
        <v>0</v>
      </c>
      <c r="K149" s="8">
        <v>351</v>
      </c>
      <c r="L149" s="9">
        <f>F149/D149</f>
        <v>5.068717948717949</v>
      </c>
      <c r="M149" s="9">
        <f>H149/E149</f>
        <v>4.50076923076923</v>
      </c>
      <c r="N149" s="9">
        <f>J149/D149</f>
        <v>0</v>
      </c>
      <c r="O149" s="32">
        <f>K149/E149</f>
        <v>9</v>
      </c>
      <c r="P149" s="32">
        <f>N149-O149</f>
        <v>-9</v>
      </c>
      <c r="Q149" s="17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29"/>
      <c r="FA149" s="29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  <c r="FQ149" s="29"/>
      <c r="FR149" s="18"/>
    </row>
    <row r="150" ht="15" customHeight="1">
      <c r="A150" s="8">
        <v>469</v>
      </c>
      <c r="B150" s="8">
        <v>16</v>
      </c>
      <c r="C150" s="8">
        <v>1</v>
      </c>
      <c r="D150" s="8">
        <v>16</v>
      </c>
      <c r="E150" s="8">
        <v>13</v>
      </c>
      <c r="F150" s="8">
        <v>60.48</v>
      </c>
      <c r="G150" s="8">
        <v>2</v>
      </c>
      <c r="H150" s="8">
        <v>58.25</v>
      </c>
      <c r="I150" s="8">
        <v>2</v>
      </c>
      <c r="J150" s="8">
        <v>0</v>
      </c>
      <c r="K150" s="8">
        <v>137.6</v>
      </c>
      <c r="L150" s="9">
        <f>F150/D150</f>
        <v>3.78</v>
      </c>
      <c r="M150" s="9">
        <f>H150/E150</f>
        <v>4.480769230769231</v>
      </c>
      <c r="N150" s="9">
        <f>J150/D150</f>
        <v>0</v>
      </c>
      <c r="O150" s="32">
        <f>K150/E150</f>
        <v>10.58461538461538</v>
      </c>
      <c r="P150" s="32">
        <f>N150-O150</f>
        <v>-10.58461538461538</v>
      </c>
      <c r="Q150" s="17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29"/>
      <c r="EP150" s="29"/>
      <c r="EQ150" s="29"/>
      <c r="ER150" s="29"/>
      <c r="ES150" s="29"/>
      <c r="ET150" s="29"/>
      <c r="EU150" s="29"/>
      <c r="EV150" s="29"/>
      <c r="EW150" s="29"/>
      <c r="EX150" s="29"/>
      <c r="EY150" s="29"/>
      <c r="EZ150" s="29"/>
      <c r="FA150" s="29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  <c r="FQ150" s="29"/>
      <c r="FR150" s="18"/>
    </row>
    <row r="151" ht="15" customHeight="1">
      <c r="A151" s="8">
        <v>469</v>
      </c>
      <c r="B151" s="8">
        <v>28</v>
      </c>
      <c r="C151" s="8">
        <v>0</v>
      </c>
      <c r="D151" s="8">
        <v>28</v>
      </c>
      <c r="E151" s="8">
        <v>31</v>
      </c>
      <c r="F151" s="8">
        <v>118.15</v>
      </c>
      <c r="G151" s="8">
        <v>1</v>
      </c>
      <c r="H151" s="8">
        <v>118.15</v>
      </c>
      <c r="I151" s="8">
        <v>2</v>
      </c>
      <c r="J151" s="8">
        <v>0</v>
      </c>
      <c r="K151" s="8">
        <v>259.78</v>
      </c>
      <c r="L151" s="9">
        <f>F151/D151</f>
        <v>4.219642857142857</v>
      </c>
      <c r="M151" s="9">
        <f>H151/E151</f>
        <v>3.811290322580645</v>
      </c>
      <c r="N151" s="9">
        <f>J151/D151</f>
        <v>0</v>
      </c>
      <c r="O151" s="32">
        <f>K151/E151</f>
        <v>8.379999999999999</v>
      </c>
      <c r="P151" s="32">
        <f>N151-O151</f>
        <v>-8.379999999999999</v>
      </c>
      <c r="Q151" s="17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18"/>
    </row>
    <row r="152" ht="15" customHeight="1">
      <c r="A152" s="8">
        <v>469</v>
      </c>
      <c r="B152" s="8">
        <v>19</v>
      </c>
      <c r="C152" s="8">
        <v>0</v>
      </c>
      <c r="D152" s="8">
        <v>19</v>
      </c>
      <c r="E152" s="8">
        <v>19</v>
      </c>
      <c r="F152" s="8">
        <v>66.95999999999999</v>
      </c>
      <c r="G152" s="8">
        <v>2</v>
      </c>
      <c r="H152" s="8">
        <v>72.20999999999999</v>
      </c>
      <c r="I152" s="8">
        <v>2</v>
      </c>
      <c r="J152" s="8">
        <v>0</v>
      </c>
      <c r="K152" s="8">
        <v>154.09</v>
      </c>
      <c r="L152" s="9">
        <f>F152/D152</f>
        <v>3.524210526315789</v>
      </c>
      <c r="M152" s="9">
        <f>H152/E152</f>
        <v>3.800526315789473</v>
      </c>
      <c r="N152" s="9">
        <f>J152/D152</f>
        <v>0</v>
      </c>
      <c r="O152" s="32">
        <f>K152/E152</f>
        <v>8.109999999999999</v>
      </c>
      <c r="P152" s="32">
        <f>N152-O152</f>
        <v>-8.109999999999999</v>
      </c>
      <c r="Q152" s="17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29"/>
      <c r="EP152" s="29"/>
      <c r="EQ152" s="29"/>
      <c r="ER152" s="29"/>
      <c r="ES152" s="29"/>
      <c r="ET152" s="29"/>
      <c r="EU152" s="29"/>
      <c r="EV152" s="29"/>
      <c r="EW152" s="29"/>
      <c r="EX152" s="29"/>
      <c r="EY152" s="29"/>
      <c r="EZ152" s="29"/>
      <c r="FA152" s="29"/>
      <c r="FB152" s="29"/>
      <c r="FC152" s="29"/>
      <c r="FD152" s="29"/>
      <c r="FE152" s="29"/>
      <c r="FF152" s="29"/>
      <c r="FG152" s="29"/>
      <c r="FH152" s="29"/>
      <c r="FI152" s="29"/>
      <c r="FJ152" s="29"/>
      <c r="FK152" s="29"/>
      <c r="FL152" s="29"/>
      <c r="FM152" s="29"/>
      <c r="FN152" s="29"/>
      <c r="FO152" s="29"/>
      <c r="FP152" s="29"/>
      <c r="FQ152" s="29"/>
      <c r="FR152" s="18"/>
    </row>
    <row r="153" ht="15" customHeight="1">
      <c r="A153" s="8">
        <v>469</v>
      </c>
      <c r="B153" s="8">
        <v>30</v>
      </c>
      <c r="C153" s="8">
        <v>0</v>
      </c>
      <c r="D153" s="8">
        <v>30</v>
      </c>
      <c r="E153" s="8">
        <v>30</v>
      </c>
      <c r="F153" s="8">
        <v>119.69</v>
      </c>
      <c r="G153" s="8">
        <v>2</v>
      </c>
      <c r="H153" s="8">
        <v>124.94</v>
      </c>
      <c r="I153" s="8">
        <v>2</v>
      </c>
      <c r="J153" s="8">
        <v>0</v>
      </c>
      <c r="K153" s="8">
        <v>256.2</v>
      </c>
      <c r="L153" s="9">
        <f>F153/D153</f>
        <v>3.989666666666666</v>
      </c>
      <c r="M153" s="9">
        <f>H153/E153</f>
        <v>4.164666666666666</v>
      </c>
      <c r="N153" s="9">
        <f>J153/D153</f>
        <v>0</v>
      </c>
      <c r="O153" s="32">
        <f>K153/E153</f>
        <v>8.539999999999999</v>
      </c>
      <c r="P153" s="32">
        <f>N153-O153</f>
        <v>-8.539999999999999</v>
      </c>
      <c r="Q153" s="17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  <c r="FQ153" s="29"/>
      <c r="FR153" s="18"/>
    </row>
    <row r="154" ht="15" customHeight="1">
      <c r="A154" s="8">
        <v>469</v>
      </c>
      <c r="B154" s="8">
        <v>4</v>
      </c>
      <c r="C154" s="8">
        <v>0</v>
      </c>
      <c r="D154" s="8">
        <v>4</v>
      </c>
      <c r="E154" s="8">
        <v>8</v>
      </c>
      <c r="F154" s="8">
        <v>19.81</v>
      </c>
      <c r="G154" s="8">
        <v>1</v>
      </c>
      <c r="H154" s="8">
        <v>19.88</v>
      </c>
      <c r="I154" s="8">
        <v>2</v>
      </c>
      <c r="J154" s="8">
        <v>0</v>
      </c>
      <c r="K154" s="8">
        <v>57.36</v>
      </c>
      <c r="L154" s="9">
        <f>F154/D154</f>
        <v>4.9525</v>
      </c>
      <c r="M154" s="9">
        <f>H154/E154</f>
        <v>2.485</v>
      </c>
      <c r="N154" s="9">
        <f>J154/D154</f>
        <v>0</v>
      </c>
      <c r="O154" s="32">
        <f>K154/E154</f>
        <v>7.17</v>
      </c>
      <c r="P154" s="32">
        <f>N154-O154</f>
        <v>-7.17</v>
      </c>
      <c r="Q154" s="17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  <c r="DS154" s="29"/>
      <c r="DT154" s="29"/>
      <c r="DU154" s="29"/>
      <c r="DV154" s="29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  <c r="EL154" s="29"/>
      <c r="EM154" s="29"/>
      <c r="EN154" s="29"/>
      <c r="EO154" s="29"/>
      <c r="EP154" s="29"/>
      <c r="EQ154" s="29"/>
      <c r="ER154" s="29"/>
      <c r="ES154" s="29"/>
      <c r="ET154" s="29"/>
      <c r="EU154" s="29"/>
      <c r="EV154" s="29"/>
      <c r="EW154" s="29"/>
      <c r="EX154" s="29"/>
      <c r="EY154" s="29"/>
      <c r="EZ154" s="29"/>
      <c r="FA154" s="29"/>
      <c r="FB154" s="29"/>
      <c r="FC154" s="29"/>
      <c r="FD154" s="29"/>
      <c r="FE154" s="29"/>
      <c r="FF154" s="29"/>
      <c r="FG154" s="29"/>
      <c r="FH154" s="29"/>
      <c r="FI154" s="29"/>
      <c r="FJ154" s="29"/>
      <c r="FK154" s="29"/>
      <c r="FL154" s="29"/>
      <c r="FM154" s="29"/>
      <c r="FN154" s="29"/>
      <c r="FO154" s="29"/>
      <c r="FP154" s="29"/>
      <c r="FQ154" s="29"/>
      <c r="FR154" s="18"/>
    </row>
    <row r="155" ht="15" customHeight="1">
      <c r="A155" s="8">
        <v>469</v>
      </c>
      <c r="B155" s="8">
        <v>55</v>
      </c>
      <c r="C155" s="8">
        <v>0</v>
      </c>
      <c r="D155" s="8">
        <v>55</v>
      </c>
      <c r="E155" s="8">
        <v>55</v>
      </c>
      <c r="F155" s="8">
        <v>167.76</v>
      </c>
      <c r="G155" s="8">
        <v>2</v>
      </c>
      <c r="H155" s="8">
        <v>168</v>
      </c>
      <c r="I155" s="8">
        <v>2</v>
      </c>
      <c r="J155" s="8">
        <v>0</v>
      </c>
      <c r="K155" s="8">
        <v>423.5</v>
      </c>
      <c r="L155" s="9">
        <f>F155/D155</f>
        <v>3.050181818181818</v>
      </c>
      <c r="M155" s="9">
        <f>H155/E155</f>
        <v>3.054545454545455</v>
      </c>
      <c r="N155" s="9">
        <f>J155/D155</f>
        <v>0</v>
      </c>
      <c r="O155" s="32">
        <f>K155/E155</f>
        <v>7.7</v>
      </c>
      <c r="P155" s="32">
        <f>N155-O155</f>
        <v>-7.7</v>
      </c>
      <c r="Q155" s="17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29"/>
      <c r="FA155" s="29"/>
      <c r="FB155" s="29"/>
      <c r="FC155" s="29"/>
      <c r="FD155" s="29"/>
      <c r="FE155" s="29"/>
      <c r="FF155" s="29"/>
      <c r="FG155" s="29"/>
      <c r="FH155" s="29"/>
      <c r="FI155" s="29"/>
      <c r="FJ155" s="29"/>
      <c r="FK155" s="29"/>
      <c r="FL155" s="29"/>
      <c r="FM155" s="29"/>
      <c r="FN155" s="29"/>
      <c r="FO155" s="29"/>
      <c r="FP155" s="29"/>
      <c r="FQ155" s="29"/>
      <c r="FR155" s="18"/>
    </row>
    <row r="156" ht="15" customHeight="1">
      <c r="A156" s="8">
        <v>469</v>
      </c>
      <c r="B156" s="8">
        <v>9</v>
      </c>
      <c r="C156" s="8">
        <v>0</v>
      </c>
      <c r="D156" s="8">
        <v>9</v>
      </c>
      <c r="E156" s="8">
        <v>9</v>
      </c>
      <c r="F156" s="8">
        <v>29.04</v>
      </c>
      <c r="G156" s="8">
        <v>2</v>
      </c>
      <c r="H156" s="8">
        <v>29.41</v>
      </c>
      <c r="I156" s="8">
        <v>2</v>
      </c>
      <c r="J156" s="8">
        <v>0</v>
      </c>
      <c r="K156" s="8">
        <v>70.73999999999999</v>
      </c>
      <c r="L156" s="9">
        <f>F156/D156</f>
        <v>3.226666666666667</v>
      </c>
      <c r="M156" s="9">
        <f>H156/E156</f>
        <v>3.267777777777778</v>
      </c>
      <c r="N156" s="9">
        <f>J156/D156</f>
        <v>0</v>
      </c>
      <c r="O156" s="32">
        <f>K156/E156</f>
        <v>7.859999999999999</v>
      </c>
      <c r="P156" s="32">
        <f>N156-O156</f>
        <v>-7.859999999999999</v>
      </c>
      <c r="Q156" s="17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  <c r="EL156" s="29"/>
      <c r="EM156" s="29"/>
      <c r="EN156" s="29"/>
      <c r="EO156" s="29"/>
      <c r="EP156" s="29"/>
      <c r="EQ156" s="29"/>
      <c r="ER156" s="29"/>
      <c r="ES156" s="29"/>
      <c r="ET156" s="29"/>
      <c r="EU156" s="29"/>
      <c r="EV156" s="29"/>
      <c r="EW156" s="29"/>
      <c r="EX156" s="29"/>
      <c r="EY156" s="29"/>
      <c r="EZ156" s="29"/>
      <c r="FA156" s="29"/>
      <c r="FB156" s="29"/>
      <c r="FC156" s="29"/>
      <c r="FD156" s="29"/>
      <c r="FE156" s="29"/>
      <c r="FF156" s="29"/>
      <c r="FG156" s="29"/>
      <c r="FH156" s="29"/>
      <c r="FI156" s="29"/>
      <c r="FJ156" s="29"/>
      <c r="FK156" s="29"/>
      <c r="FL156" s="29"/>
      <c r="FM156" s="29"/>
      <c r="FN156" s="29"/>
      <c r="FO156" s="29"/>
      <c r="FP156" s="29"/>
      <c r="FQ156" s="29"/>
      <c r="FR156" s="18"/>
    </row>
    <row r="157" ht="15" customHeight="1">
      <c r="A157" s="8">
        <v>469</v>
      </c>
      <c r="B157" s="8">
        <v>45</v>
      </c>
      <c r="C157" s="8">
        <v>0</v>
      </c>
      <c r="D157" s="8">
        <v>45</v>
      </c>
      <c r="E157" s="8">
        <v>43</v>
      </c>
      <c r="F157" s="8">
        <v>-1</v>
      </c>
      <c r="G157" s="8">
        <v>3</v>
      </c>
      <c r="H157" s="8">
        <v>193.5</v>
      </c>
      <c r="I157" s="8">
        <v>1</v>
      </c>
      <c r="J157" s="8">
        <v>450</v>
      </c>
      <c r="K157" s="8">
        <v>387</v>
      </c>
      <c r="L157" s="9">
        <f>F157/D157</f>
        <v>-0.02222222222222222</v>
      </c>
      <c r="M157" s="9">
        <f>H157/E157</f>
        <v>4.5</v>
      </c>
      <c r="N157" s="9">
        <f>J157/D157</f>
        <v>10</v>
      </c>
      <c r="O157" s="32">
        <f>K157/E157</f>
        <v>9</v>
      </c>
      <c r="P157" s="32">
        <f>N157-O157</f>
        <v>1</v>
      </c>
      <c r="Q157" s="17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29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18"/>
    </row>
    <row r="158" ht="15" customHeight="1">
      <c r="A158" s="8">
        <v>469</v>
      </c>
      <c r="B158" s="8">
        <v>96</v>
      </c>
      <c r="C158" s="8">
        <v>0</v>
      </c>
      <c r="D158" s="8">
        <v>96</v>
      </c>
      <c r="E158" s="8">
        <v>96</v>
      </c>
      <c r="F158" s="8">
        <v>-1</v>
      </c>
      <c r="G158" s="8">
        <v>3</v>
      </c>
      <c r="H158" s="8">
        <v>358</v>
      </c>
      <c r="I158" s="8">
        <v>1</v>
      </c>
      <c r="J158" s="8">
        <v>987.84</v>
      </c>
      <c r="K158" s="8">
        <v>641.28</v>
      </c>
      <c r="L158" s="9">
        <f>F158/D158</f>
        <v>-0.01041666666666667</v>
      </c>
      <c r="M158" s="9">
        <f>H158/E158</f>
        <v>3.729166666666667</v>
      </c>
      <c r="N158" s="9">
        <f>J158/D158</f>
        <v>10.29</v>
      </c>
      <c r="O158" s="32">
        <f>K158/E158</f>
        <v>6.68</v>
      </c>
      <c r="P158" s="32">
        <f>N158-O158</f>
        <v>3.610000000000001</v>
      </c>
      <c r="Q158" s="17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29"/>
      <c r="EP158" s="29"/>
      <c r="EQ158" s="29"/>
      <c r="ER158" s="29"/>
      <c r="ES158" s="29"/>
      <c r="ET158" s="29"/>
      <c r="EU158" s="29"/>
      <c r="EV158" s="29"/>
      <c r="EW158" s="29"/>
      <c r="EX158" s="29"/>
      <c r="EY158" s="29"/>
      <c r="EZ158" s="29"/>
      <c r="FA158" s="29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  <c r="FQ158" s="29"/>
      <c r="FR158" s="18"/>
    </row>
    <row r="159" ht="15" customHeight="1">
      <c r="A159" s="8">
        <v>470</v>
      </c>
      <c r="B159" s="8">
        <v>139</v>
      </c>
      <c r="C159" s="8">
        <v>0</v>
      </c>
      <c r="D159" s="8">
        <v>139</v>
      </c>
      <c r="E159" s="8">
        <v>104</v>
      </c>
      <c r="F159" s="8">
        <v>530.51</v>
      </c>
      <c r="G159" s="8">
        <v>2</v>
      </c>
      <c r="H159" s="8">
        <v>1006.58</v>
      </c>
      <c r="I159" s="8">
        <v>3</v>
      </c>
      <c r="J159" s="8">
        <v>0</v>
      </c>
      <c r="K159" s="8">
        <v>936</v>
      </c>
      <c r="L159" s="9">
        <f>F159/D159</f>
        <v>3.816618705035971</v>
      </c>
      <c r="M159" s="9">
        <f>H159/E159</f>
        <v>9.678653846153846</v>
      </c>
      <c r="N159" s="9">
        <f>J159/D159</f>
        <v>0</v>
      </c>
      <c r="O159" s="32">
        <f>K159/E159</f>
        <v>9</v>
      </c>
      <c r="P159" s="32">
        <f>N159-O159</f>
        <v>-9</v>
      </c>
      <c r="Q159" s="17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29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18"/>
    </row>
    <row r="160" ht="15" customHeight="1">
      <c r="A160" s="8">
        <v>470</v>
      </c>
      <c r="B160" s="8">
        <v>88</v>
      </c>
      <c r="C160" s="8">
        <v>0</v>
      </c>
      <c r="D160" s="8">
        <v>88</v>
      </c>
      <c r="E160" s="8">
        <v>86</v>
      </c>
      <c r="F160" s="8">
        <v>1893.43</v>
      </c>
      <c r="G160" s="8">
        <v>1</v>
      </c>
      <c r="H160" s="8">
        <v>538.58</v>
      </c>
      <c r="I160" s="8">
        <v>3</v>
      </c>
      <c r="J160" s="8">
        <v>0</v>
      </c>
      <c r="K160" s="8">
        <v>657.9</v>
      </c>
      <c r="L160" s="9">
        <f>F160/D160</f>
        <v>21.51625</v>
      </c>
      <c r="M160" s="9">
        <f>H160/E160</f>
        <v>6.262558139534884</v>
      </c>
      <c r="N160" s="9">
        <f>J160/D160</f>
        <v>0</v>
      </c>
      <c r="O160" s="32">
        <f>K160/E160</f>
        <v>7.649999999999999</v>
      </c>
      <c r="P160" s="32">
        <f>N160-O160</f>
        <v>-7.649999999999999</v>
      </c>
      <c r="Q160" s="17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18"/>
    </row>
    <row r="161" ht="15" customHeight="1">
      <c r="A161" s="8">
        <v>471</v>
      </c>
      <c r="B161" s="8">
        <v>24</v>
      </c>
      <c r="C161" s="8">
        <v>0</v>
      </c>
      <c r="D161" s="8">
        <v>24</v>
      </c>
      <c r="E161" s="8">
        <v>24</v>
      </c>
      <c r="F161" s="8">
        <v>154.45</v>
      </c>
      <c r="G161" s="8">
        <v>1</v>
      </c>
      <c r="H161" s="8">
        <v>108</v>
      </c>
      <c r="I161" s="8">
        <v>3</v>
      </c>
      <c r="J161" s="8">
        <v>-1</v>
      </c>
      <c r="K161" s="8">
        <v>216</v>
      </c>
      <c r="L161" s="9">
        <f>F161/D161</f>
        <v>6.435416666666666</v>
      </c>
      <c r="M161" s="9">
        <f>H161/E161</f>
        <v>4.5</v>
      </c>
      <c r="N161" s="9">
        <f>J161/D161</f>
        <v>-0.04166666666666666</v>
      </c>
      <c r="O161" s="32">
        <f>K161/E161</f>
        <v>9</v>
      </c>
      <c r="P161" s="32">
        <f>N161-O161</f>
        <v>-9.041666666666666</v>
      </c>
      <c r="Q161" s="17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18"/>
    </row>
    <row r="162" ht="15" customHeight="1">
      <c r="A162" s="8">
        <v>472</v>
      </c>
      <c r="B162" s="8">
        <v>22</v>
      </c>
      <c r="C162" s="8">
        <v>0</v>
      </c>
      <c r="D162" s="8">
        <v>22</v>
      </c>
      <c r="E162" s="8">
        <v>22</v>
      </c>
      <c r="F162" s="8">
        <v>53.44</v>
      </c>
      <c r="G162" s="8">
        <v>1</v>
      </c>
      <c r="H162" s="8">
        <v>66.15000000000001</v>
      </c>
      <c r="I162" s="8">
        <v>3</v>
      </c>
      <c r="J162" s="8">
        <v>0</v>
      </c>
      <c r="K162" s="8">
        <v>168.3</v>
      </c>
      <c r="L162" s="9">
        <f>F162/D162</f>
        <v>2.429090909090909</v>
      </c>
      <c r="M162" s="9">
        <f>H162/E162</f>
        <v>3.006818181818182</v>
      </c>
      <c r="N162" s="9">
        <f>J162/D162</f>
        <v>0</v>
      </c>
      <c r="O162" s="32">
        <f>K162/E162</f>
        <v>7.65</v>
      </c>
      <c r="P162" s="32">
        <f>N162-O162</f>
        <v>-7.65</v>
      </c>
      <c r="Q162" s="17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29"/>
      <c r="EP162" s="29"/>
      <c r="EQ162" s="29"/>
      <c r="ER162" s="29"/>
      <c r="ES162" s="29"/>
      <c r="ET162" s="29"/>
      <c r="EU162" s="29"/>
      <c r="EV162" s="29"/>
      <c r="EW162" s="29"/>
      <c r="EX162" s="29"/>
      <c r="EY162" s="29"/>
      <c r="EZ162" s="29"/>
      <c r="FA162" s="29"/>
      <c r="FB162" s="29"/>
      <c r="FC162" s="29"/>
      <c r="FD162" s="29"/>
      <c r="FE162" s="29"/>
      <c r="FF162" s="29"/>
      <c r="FG162" s="29"/>
      <c r="FH162" s="29"/>
      <c r="FI162" s="29"/>
      <c r="FJ162" s="29"/>
      <c r="FK162" s="29"/>
      <c r="FL162" s="29"/>
      <c r="FM162" s="29"/>
      <c r="FN162" s="29"/>
      <c r="FO162" s="29"/>
      <c r="FP162" s="29"/>
      <c r="FQ162" s="29"/>
      <c r="FR162" s="18"/>
    </row>
    <row r="163" ht="15" customHeight="1">
      <c r="A163" s="8">
        <v>473</v>
      </c>
      <c r="B163" s="8">
        <v>116</v>
      </c>
      <c r="C163" s="8">
        <v>0</v>
      </c>
      <c r="D163" s="8">
        <v>116</v>
      </c>
      <c r="E163" s="8">
        <v>114</v>
      </c>
      <c r="F163" s="8">
        <v>443.17</v>
      </c>
      <c r="G163" s="8">
        <v>1</v>
      </c>
      <c r="H163" s="8">
        <v>448.99</v>
      </c>
      <c r="I163" s="8">
        <v>3</v>
      </c>
      <c r="J163" s="8">
        <v>-1</v>
      </c>
      <c r="K163" s="8">
        <v>963.3</v>
      </c>
      <c r="L163" s="9">
        <f>F163/D163</f>
        <v>3.820431034482759</v>
      </c>
      <c r="M163" s="9">
        <f>H163/E163</f>
        <v>3.938508771929825</v>
      </c>
      <c r="N163" s="9">
        <f>J163/D163</f>
        <v>-0.008620689655172414</v>
      </c>
      <c r="O163" s="32">
        <f>K163/E163</f>
        <v>8.449999999999999</v>
      </c>
      <c r="P163" s="32">
        <f>N163-O163</f>
        <v>-8.458620689655172</v>
      </c>
      <c r="Q163" s="17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29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18"/>
    </row>
    <row r="164" ht="15" customHeight="1">
      <c r="A164" s="8">
        <v>474</v>
      </c>
      <c r="B164" s="8">
        <v>34</v>
      </c>
      <c r="C164" s="8">
        <v>0</v>
      </c>
      <c r="D164" s="8">
        <v>34</v>
      </c>
      <c r="E164" s="8">
        <v>34</v>
      </c>
      <c r="F164" s="8">
        <v>132.56</v>
      </c>
      <c r="G164" s="8">
        <v>1</v>
      </c>
      <c r="H164" s="8">
        <v>181.68</v>
      </c>
      <c r="I164" s="8">
        <v>3</v>
      </c>
      <c r="J164" s="8">
        <v>0</v>
      </c>
      <c r="K164" s="8">
        <v>306</v>
      </c>
      <c r="L164" s="9">
        <f>F164/D164</f>
        <v>3.898823529411765</v>
      </c>
      <c r="M164" s="9">
        <f>H164/E164</f>
        <v>5.343529411764706</v>
      </c>
      <c r="N164" s="9">
        <f>J164/D164</f>
        <v>0</v>
      </c>
      <c r="O164" s="32">
        <f>K164/E164</f>
        <v>9</v>
      </c>
      <c r="P164" s="32">
        <f>N164-O164</f>
        <v>-9</v>
      </c>
      <c r="Q164" s="17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29"/>
      <c r="EP164" s="29"/>
      <c r="EQ164" s="29"/>
      <c r="ER164" s="29"/>
      <c r="ES164" s="29"/>
      <c r="ET164" s="29"/>
      <c r="EU164" s="29"/>
      <c r="EV164" s="29"/>
      <c r="EW164" s="29"/>
      <c r="EX164" s="29"/>
      <c r="EY164" s="29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  <c r="FQ164" s="29"/>
      <c r="FR164" s="18"/>
    </row>
    <row r="165" ht="15" customHeight="1">
      <c r="A165" s="8">
        <v>474</v>
      </c>
      <c r="B165" s="8">
        <v>22</v>
      </c>
      <c r="C165" s="8">
        <v>0</v>
      </c>
      <c r="D165" s="8">
        <v>22</v>
      </c>
      <c r="E165" s="8">
        <v>22</v>
      </c>
      <c r="F165" s="8">
        <v>85.78</v>
      </c>
      <c r="G165" s="8">
        <v>1</v>
      </c>
      <c r="H165" s="8">
        <v>74.31</v>
      </c>
      <c r="I165" s="8">
        <v>3</v>
      </c>
      <c r="J165" s="8">
        <v>0</v>
      </c>
      <c r="K165" s="8">
        <v>186.12</v>
      </c>
      <c r="L165" s="9">
        <f>F165/D165</f>
        <v>3.899090909090909</v>
      </c>
      <c r="M165" s="9">
        <f>H165/E165</f>
        <v>3.377727272727273</v>
      </c>
      <c r="N165" s="9">
        <f>J165/D165</f>
        <v>0</v>
      </c>
      <c r="O165" s="32">
        <f>K165/E165</f>
        <v>8.460000000000001</v>
      </c>
      <c r="P165" s="32">
        <f>N165-O165</f>
        <v>-8.460000000000001</v>
      </c>
      <c r="Q165" s="17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18"/>
    </row>
    <row r="166" ht="15" customHeight="1">
      <c r="A166" s="8">
        <v>474</v>
      </c>
      <c r="B166" s="8">
        <v>68</v>
      </c>
      <c r="C166" s="8">
        <v>0</v>
      </c>
      <c r="D166" s="8">
        <v>68</v>
      </c>
      <c r="E166" s="8">
        <v>68</v>
      </c>
      <c r="F166" s="8">
        <v>265.15</v>
      </c>
      <c r="G166" s="8">
        <v>1</v>
      </c>
      <c r="H166" s="8">
        <v>229.68</v>
      </c>
      <c r="I166" s="8">
        <v>3</v>
      </c>
      <c r="J166" s="8">
        <v>0</v>
      </c>
      <c r="K166" s="8">
        <v>575.28</v>
      </c>
      <c r="L166" s="9">
        <f>F166/D166</f>
        <v>3.899264705882353</v>
      </c>
      <c r="M166" s="9">
        <f>H166/E166</f>
        <v>3.37764705882353</v>
      </c>
      <c r="N166" s="9">
        <f>J166/D166</f>
        <v>0</v>
      </c>
      <c r="O166" s="32">
        <f>K166/E166</f>
        <v>8.459999999999999</v>
      </c>
      <c r="P166" s="32">
        <f>N166-O166</f>
        <v>-8.459999999999999</v>
      </c>
      <c r="Q166" s="17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29"/>
      <c r="EP166" s="29"/>
      <c r="EQ166" s="29"/>
      <c r="ER166" s="29"/>
      <c r="ES166" s="29"/>
      <c r="ET166" s="29"/>
      <c r="EU166" s="29"/>
      <c r="EV166" s="29"/>
      <c r="EW166" s="29"/>
      <c r="EX166" s="29"/>
      <c r="EY166" s="29"/>
      <c r="EZ166" s="29"/>
      <c r="FA166" s="29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18"/>
    </row>
    <row r="167" ht="15" customHeight="1">
      <c r="A167" s="8">
        <v>475</v>
      </c>
      <c r="B167" s="8">
        <v>21</v>
      </c>
      <c r="C167" s="8">
        <v>0</v>
      </c>
      <c r="D167" s="8">
        <v>21</v>
      </c>
      <c r="E167" s="8">
        <v>21</v>
      </c>
      <c r="F167" s="8">
        <v>-1</v>
      </c>
      <c r="G167" s="8">
        <v>3</v>
      </c>
      <c r="H167" s="8">
        <v>94.48999999999999</v>
      </c>
      <c r="I167" s="8">
        <v>3</v>
      </c>
      <c r="J167" s="8">
        <v>0</v>
      </c>
      <c r="K167" s="8">
        <v>189</v>
      </c>
      <c r="L167" s="9">
        <f>F167/D167</f>
        <v>-0.04761904761904762</v>
      </c>
      <c r="M167" s="9">
        <f>H167/E167</f>
        <v>4.49952380952381</v>
      </c>
      <c r="N167" s="9">
        <f>J167/D167</f>
        <v>0</v>
      </c>
      <c r="O167" s="32">
        <f>K167/E167</f>
        <v>9</v>
      </c>
      <c r="P167" s="32">
        <f>N167-O167</f>
        <v>-9</v>
      </c>
      <c r="Q167" s="17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29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18"/>
    </row>
    <row r="168" ht="15" customHeight="1">
      <c r="A168" s="8">
        <v>476</v>
      </c>
      <c r="B168" s="8">
        <v>26</v>
      </c>
      <c r="C168" s="8">
        <v>0</v>
      </c>
      <c r="D168" s="8">
        <v>26</v>
      </c>
      <c r="E168" s="8">
        <v>26</v>
      </c>
      <c r="F168" s="8">
        <v>256.35</v>
      </c>
      <c r="G168" s="8">
        <v>1</v>
      </c>
      <c r="H168" s="8">
        <v>117</v>
      </c>
      <c r="I168" s="8">
        <v>3</v>
      </c>
      <c r="J168" s="8">
        <v>0</v>
      </c>
      <c r="K168" s="8">
        <v>234</v>
      </c>
      <c r="L168" s="9">
        <f>F168/D168</f>
        <v>9.859615384615385</v>
      </c>
      <c r="M168" s="9">
        <f>H168/E168</f>
        <v>4.5</v>
      </c>
      <c r="N168" s="9">
        <f>J168/D168</f>
        <v>0</v>
      </c>
      <c r="O168" s="32">
        <f>K168/E168</f>
        <v>9</v>
      </c>
      <c r="P168" s="32">
        <f>N168-O168</f>
        <v>-9</v>
      </c>
      <c r="Q168" s="17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  <c r="EL168" s="29"/>
      <c r="EM168" s="29"/>
      <c r="EN168" s="29"/>
      <c r="EO168" s="29"/>
      <c r="EP168" s="29"/>
      <c r="EQ168" s="29"/>
      <c r="ER168" s="29"/>
      <c r="ES168" s="29"/>
      <c r="ET168" s="29"/>
      <c r="EU168" s="29"/>
      <c r="EV168" s="29"/>
      <c r="EW168" s="29"/>
      <c r="EX168" s="29"/>
      <c r="EY168" s="29"/>
      <c r="EZ168" s="29"/>
      <c r="FA168" s="29"/>
      <c r="FB168" s="29"/>
      <c r="FC168" s="29"/>
      <c r="FD168" s="29"/>
      <c r="FE168" s="29"/>
      <c r="FF168" s="29"/>
      <c r="FG168" s="29"/>
      <c r="FH168" s="29"/>
      <c r="FI168" s="29"/>
      <c r="FJ168" s="29"/>
      <c r="FK168" s="29"/>
      <c r="FL168" s="29"/>
      <c r="FM168" s="29"/>
      <c r="FN168" s="29"/>
      <c r="FO168" s="29"/>
      <c r="FP168" s="29"/>
      <c r="FQ168" s="29"/>
      <c r="FR168" s="18"/>
    </row>
    <row r="169" ht="15" customHeight="1">
      <c r="A169" s="8">
        <v>477</v>
      </c>
      <c r="B169" s="8">
        <v>8</v>
      </c>
      <c r="C169" s="8">
        <v>0</v>
      </c>
      <c r="D169" s="8">
        <v>8</v>
      </c>
      <c r="E169" s="8">
        <v>5</v>
      </c>
      <c r="F169" s="8">
        <v>107.25</v>
      </c>
      <c r="G169" s="8">
        <v>1</v>
      </c>
      <c r="H169" s="8">
        <v>22.71</v>
      </c>
      <c r="I169" s="8">
        <v>1</v>
      </c>
      <c r="J169" s="8">
        <v>82.31999999999999</v>
      </c>
      <c r="K169" s="8">
        <v>45</v>
      </c>
      <c r="L169" s="9">
        <f>F169/D169</f>
        <v>13.40625</v>
      </c>
      <c r="M169" s="9">
        <f>H169/E169</f>
        <v>4.542</v>
      </c>
      <c r="N169" s="9">
        <f>J169/D169</f>
        <v>10.29</v>
      </c>
      <c r="O169" s="32">
        <f>K169/E169</f>
        <v>9</v>
      </c>
      <c r="P169" s="32">
        <f>N169-O169</f>
        <v>1.289999999999999</v>
      </c>
      <c r="Q169" s="17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29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18"/>
    </row>
    <row r="170" ht="15" customHeight="1">
      <c r="A170" s="8">
        <v>478</v>
      </c>
      <c r="B170" s="8">
        <v>21</v>
      </c>
      <c r="C170" s="8">
        <v>0</v>
      </c>
      <c r="D170" s="8">
        <v>21</v>
      </c>
      <c r="E170" s="8">
        <v>6</v>
      </c>
      <c r="F170" s="8">
        <v>47.97</v>
      </c>
      <c r="G170" s="8">
        <v>1</v>
      </c>
      <c r="H170" s="8">
        <v>27</v>
      </c>
      <c r="I170" s="8">
        <v>2</v>
      </c>
      <c r="J170" s="8">
        <v>0</v>
      </c>
      <c r="K170" s="8">
        <v>63</v>
      </c>
      <c r="L170" s="9">
        <f>F170/D170</f>
        <v>2.284285714285714</v>
      </c>
      <c r="M170" s="9">
        <f>H170/E170</f>
        <v>4.5</v>
      </c>
      <c r="N170" s="9">
        <f>J170/D170</f>
        <v>0</v>
      </c>
      <c r="O170" s="32">
        <f>K170/E170</f>
        <v>10.5</v>
      </c>
      <c r="P170" s="32">
        <f>N170-O170</f>
        <v>-10.5</v>
      </c>
      <c r="Q170" s="17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  <c r="EL170" s="29"/>
      <c r="EM170" s="29"/>
      <c r="EN170" s="29"/>
      <c r="EO170" s="29"/>
      <c r="EP170" s="29"/>
      <c r="EQ170" s="29"/>
      <c r="ER170" s="29"/>
      <c r="ES170" s="29"/>
      <c r="ET170" s="29"/>
      <c r="EU170" s="29"/>
      <c r="EV170" s="29"/>
      <c r="EW170" s="29"/>
      <c r="EX170" s="29"/>
      <c r="EY170" s="29"/>
      <c r="EZ170" s="29"/>
      <c r="FA170" s="29"/>
      <c r="FB170" s="29"/>
      <c r="FC170" s="29"/>
      <c r="FD170" s="29"/>
      <c r="FE170" s="29"/>
      <c r="FF170" s="29"/>
      <c r="FG170" s="29"/>
      <c r="FH170" s="29"/>
      <c r="FI170" s="29"/>
      <c r="FJ170" s="29"/>
      <c r="FK170" s="29"/>
      <c r="FL170" s="29"/>
      <c r="FM170" s="29"/>
      <c r="FN170" s="29"/>
      <c r="FO170" s="29"/>
      <c r="FP170" s="29"/>
      <c r="FQ170" s="29"/>
      <c r="FR170" s="18"/>
    </row>
    <row r="171" ht="15" customHeight="1">
      <c r="A171" s="8">
        <v>479</v>
      </c>
      <c r="B171" s="8">
        <v>31</v>
      </c>
      <c r="C171" s="8">
        <v>0</v>
      </c>
      <c r="D171" s="8">
        <v>31</v>
      </c>
      <c r="E171" s="8">
        <v>31</v>
      </c>
      <c r="F171" s="8">
        <v>495.69</v>
      </c>
      <c r="G171" s="8">
        <v>1</v>
      </c>
      <c r="H171" s="8">
        <v>139.5</v>
      </c>
      <c r="I171" s="8">
        <v>1</v>
      </c>
      <c r="J171" s="8">
        <v>287</v>
      </c>
      <c r="K171" s="8">
        <v>179</v>
      </c>
      <c r="L171" s="9">
        <f>F171/D171</f>
        <v>15.99</v>
      </c>
      <c r="M171" s="9">
        <f>H171/E171</f>
        <v>4.5</v>
      </c>
      <c r="N171" s="9">
        <f>J171/D171</f>
        <v>9.258064516129032</v>
      </c>
      <c r="O171" s="32">
        <f>K171/E171</f>
        <v>5.774193548387097</v>
      </c>
      <c r="P171" s="32">
        <f>N171-O171</f>
        <v>3.483870967741935</v>
      </c>
      <c r="Q171" s="17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29"/>
      <c r="FA171" s="29"/>
      <c r="FB171" s="29"/>
      <c r="FC171" s="29"/>
      <c r="FD171" s="29"/>
      <c r="FE171" s="29"/>
      <c r="FF171" s="29"/>
      <c r="FG171" s="29"/>
      <c r="FH171" s="29"/>
      <c r="FI171" s="29"/>
      <c r="FJ171" s="29"/>
      <c r="FK171" s="29"/>
      <c r="FL171" s="29"/>
      <c r="FM171" s="29"/>
      <c r="FN171" s="29"/>
      <c r="FO171" s="29"/>
      <c r="FP171" s="29"/>
      <c r="FQ171" s="29"/>
      <c r="FR171" s="18"/>
    </row>
    <row r="172" ht="15" customHeight="1">
      <c r="A172" s="10">
        <v>480</v>
      </c>
      <c r="B172" s="10">
        <v>15</v>
      </c>
      <c r="C172" s="10">
        <v>3</v>
      </c>
      <c r="D172" s="10">
        <v>13</v>
      </c>
      <c r="E172" s="10">
        <v>13</v>
      </c>
      <c r="F172" s="10">
        <v>89.91</v>
      </c>
      <c r="G172" s="10">
        <v>1</v>
      </c>
      <c r="H172" s="10">
        <v>58.5</v>
      </c>
      <c r="I172" s="10">
        <v>2</v>
      </c>
      <c r="J172" s="10">
        <v>0</v>
      </c>
      <c r="K172" s="10">
        <v>113</v>
      </c>
      <c r="L172" s="33">
        <f>F172/D172</f>
        <v>6.916153846153846</v>
      </c>
      <c r="M172" s="33">
        <f>H172/E172</f>
        <v>4.5</v>
      </c>
      <c r="N172" s="33">
        <f>J172/D172</f>
        <v>0</v>
      </c>
      <c r="O172" s="34">
        <f>K172/E172</f>
        <v>8.692307692307692</v>
      </c>
      <c r="P172" s="34">
        <f>N172-O172</f>
        <v>-8.692307692307692</v>
      </c>
      <c r="Q172" s="17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  <c r="FQ172" s="29"/>
      <c r="FR172" s="18"/>
    </row>
    <row r="173" ht="15" customHeight="1">
      <c r="A173" s="11">
        <v>482</v>
      </c>
      <c r="B173" s="12">
        <v>5</v>
      </c>
      <c r="C173" s="12">
        <v>0</v>
      </c>
      <c r="D173" s="12">
        <v>5</v>
      </c>
      <c r="E173" s="12">
        <v>5</v>
      </c>
      <c r="F173" s="12">
        <v>72.5</v>
      </c>
      <c r="G173" s="12">
        <v>2</v>
      </c>
      <c r="H173" s="12">
        <v>22.5</v>
      </c>
      <c r="I173" s="12">
        <v>1</v>
      </c>
      <c r="J173" s="12">
        <v>-1</v>
      </c>
      <c r="K173" s="12">
        <v>43</v>
      </c>
      <c r="L173" s="35">
        <f>F173/D173</f>
        <v>14.5</v>
      </c>
      <c r="M173" s="35">
        <f>H173/E173</f>
        <v>4.5</v>
      </c>
      <c r="N173" s="35">
        <f>J173/D173</f>
        <v>-0.2</v>
      </c>
      <c r="O173" s="36">
        <f>K173/E173</f>
        <v>8.6</v>
      </c>
      <c r="P173" s="36">
        <f>N173-O173</f>
        <v>-8.799999999999999</v>
      </c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  <c r="FF173" s="37"/>
      <c r="FG173" s="37"/>
      <c r="FH173" s="37"/>
      <c r="FI173" s="37"/>
      <c r="FJ173" s="37"/>
      <c r="FK173" s="37"/>
      <c r="FL173" s="37"/>
      <c r="FM173" s="37"/>
      <c r="FN173" s="37"/>
      <c r="FO173" s="37"/>
      <c r="FP173" s="37"/>
      <c r="FQ173" s="37"/>
      <c r="FR173" s="38"/>
    </row>
    <row r="174" ht="15" customHeight="1">
      <c r="A174" s="14">
        <v>483</v>
      </c>
      <c r="B174" s="14">
        <v>750</v>
      </c>
      <c r="C174" s="14">
        <v>31</v>
      </c>
      <c r="D174" s="14">
        <v>750</v>
      </c>
      <c r="E174" s="14">
        <v>731</v>
      </c>
      <c r="F174" s="14">
        <v>4042</v>
      </c>
      <c r="G174" s="14">
        <v>1</v>
      </c>
      <c r="H174" s="14">
        <v>3256.95</v>
      </c>
      <c r="I174" s="14">
        <v>1</v>
      </c>
      <c r="J174" s="14">
        <v>-1</v>
      </c>
      <c r="K174" s="14">
        <v>6579</v>
      </c>
      <c r="L174" s="39">
        <f>F174/D174</f>
        <v>5.389333333333333</v>
      </c>
      <c r="M174" s="39">
        <f>H174/E174</f>
        <v>4.45547195622435</v>
      </c>
      <c r="N174" s="39">
        <f>J174/D174</f>
        <v>-0.001333333333333333</v>
      </c>
      <c r="O174" s="40">
        <f>K174/E174</f>
        <v>9</v>
      </c>
      <c r="P174" s="40">
        <f>N174-O174</f>
        <v>-9.001333333333333</v>
      </c>
      <c r="Q174" s="17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  <c r="DQ174" s="29"/>
      <c r="DR174" s="29"/>
      <c r="DS174" s="29"/>
      <c r="DT174" s="29"/>
      <c r="DU174" s="29"/>
      <c r="DV174" s="29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  <c r="EL174" s="29"/>
      <c r="EM174" s="29"/>
      <c r="EN174" s="29"/>
      <c r="EO174" s="29"/>
      <c r="EP174" s="29"/>
      <c r="EQ174" s="29"/>
      <c r="ER174" s="29"/>
      <c r="ES174" s="29"/>
      <c r="ET174" s="29"/>
      <c r="EU174" s="29"/>
      <c r="EV174" s="29"/>
      <c r="EW174" s="29"/>
      <c r="EX174" s="29"/>
      <c r="EY174" s="29"/>
      <c r="EZ174" s="29"/>
      <c r="FA174" s="29"/>
      <c r="FB174" s="29"/>
      <c r="FC174" s="29"/>
      <c r="FD174" s="29"/>
      <c r="FE174" s="29"/>
      <c r="FF174" s="29"/>
      <c r="FG174" s="29"/>
      <c r="FH174" s="29"/>
      <c r="FI174" s="29"/>
      <c r="FJ174" s="29"/>
      <c r="FK174" s="29"/>
      <c r="FL174" s="29"/>
      <c r="FM174" s="29"/>
      <c r="FN174" s="29"/>
      <c r="FO174" s="29"/>
      <c r="FP174" s="29"/>
      <c r="FQ174" s="29"/>
      <c r="FR174" s="18"/>
    </row>
    <row r="175" ht="15" customHeight="1">
      <c r="A175" s="8">
        <v>484</v>
      </c>
      <c r="B175" s="8">
        <v>76</v>
      </c>
      <c r="C175" s="8">
        <v>3</v>
      </c>
      <c r="D175" s="8">
        <v>76</v>
      </c>
      <c r="E175" s="8">
        <v>72</v>
      </c>
      <c r="F175" s="8">
        <v>324</v>
      </c>
      <c r="G175" s="8">
        <v>1</v>
      </c>
      <c r="H175" s="8">
        <v>323.94</v>
      </c>
      <c r="I175" s="8">
        <v>2</v>
      </c>
      <c r="J175" s="8">
        <v>0</v>
      </c>
      <c r="K175" s="8">
        <v>648</v>
      </c>
      <c r="L175" s="9">
        <f>F175/D175</f>
        <v>4.263157894736842</v>
      </c>
      <c r="M175" s="9">
        <f>H175/E175</f>
        <v>4.499166666666667</v>
      </c>
      <c r="N175" s="9">
        <f>J175/D175</f>
        <v>0</v>
      </c>
      <c r="O175" s="32">
        <f>K175/E175</f>
        <v>9</v>
      </c>
      <c r="P175" s="32">
        <f>N175-O175</f>
        <v>-9</v>
      </c>
      <c r="Q175" s="17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18"/>
    </row>
    <row r="176" ht="15" customHeight="1">
      <c r="A176" s="8">
        <v>485</v>
      </c>
      <c r="B176" s="8">
        <v>66</v>
      </c>
      <c r="C176" s="8">
        <v>0</v>
      </c>
      <c r="D176" s="8">
        <v>66</v>
      </c>
      <c r="E176" s="8">
        <v>66</v>
      </c>
      <c r="F176" s="8">
        <v>637.54</v>
      </c>
      <c r="G176" s="8">
        <v>1</v>
      </c>
      <c r="H176" s="8">
        <v>297.87</v>
      </c>
      <c r="I176" s="8">
        <v>1</v>
      </c>
      <c r="J176" s="8">
        <v>512.8200000000001</v>
      </c>
      <c r="K176" s="8">
        <v>512.8200000000001</v>
      </c>
      <c r="L176" s="9">
        <f>F176/D176</f>
        <v>9.659696969696968</v>
      </c>
      <c r="M176" s="9">
        <f>H176/E176</f>
        <v>4.513181818181819</v>
      </c>
      <c r="N176" s="9">
        <f>J176/D176</f>
        <v>7.77</v>
      </c>
      <c r="O176" s="32">
        <f>K176/E176</f>
        <v>7.77</v>
      </c>
      <c r="P176" s="32">
        <f>N176-O176</f>
        <v>0</v>
      </c>
      <c r="Q176" s="17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29"/>
      <c r="EP176" s="29"/>
      <c r="EQ176" s="29"/>
      <c r="ER176" s="29"/>
      <c r="ES176" s="29"/>
      <c r="ET176" s="29"/>
      <c r="EU176" s="29"/>
      <c r="EV176" s="29"/>
      <c r="EW176" s="29"/>
      <c r="EX176" s="29"/>
      <c r="EY176" s="29"/>
      <c r="EZ176" s="29"/>
      <c r="FA176" s="29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  <c r="FQ176" s="29"/>
      <c r="FR176" s="18"/>
    </row>
    <row r="177" ht="15" customHeight="1">
      <c r="A177" s="8">
        <v>486</v>
      </c>
      <c r="B177" s="8">
        <v>14</v>
      </c>
      <c r="C177" s="8">
        <v>0</v>
      </c>
      <c r="D177" s="8">
        <v>14</v>
      </c>
      <c r="E177" s="8">
        <v>14</v>
      </c>
      <c r="F177" s="8">
        <v>91.12</v>
      </c>
      <c r="G177" s="8">
        <v>2</v>
      </c>
      <c r="H177" s="8">
        <v>67</v>
      </c>
      <c r="I177" s="8">
        <v>1</v>
      </c>
      <c r="J177" s="8">
        <v>150</v>
      </c>
      <c r="K177" s="8">
        <v>126</v>
      </c>
      <c r="L177" s="9">
        <f>F177/D177</f>
        <v>6.508571428571429</v>
      </c>
      <c r="M177" s="9">
        <f>H177/E177</f>
        <v>4.785714285714286</v>
      </c>
      <c r="N177" s="9">
        <f>J177/D177</f>
        <v>10.71428571428571</v>
      </c>
      <c r="O177" s="32">
        <f>K177/E177</f>
        <v>9</v>
      </c>
      <c r="P177" s="32">
        <f>N177-O177</f>
        <v>1.714285714285714</v>
      </c>
      <c r="Q177" s="17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18"/>
    </row>
    <row r="178" ht="15" customHeight="1">
      <c r="A178" s="8">
        <v>487</v>
      </c>
      <c r="B178" s="8">
        <v>21</v>
      </c>
      <c r="C178" s="8">
        <v>0</v>
      </c>
      <c r="D178" s="8">
        <v>21</v>
      </c>
      <c r="E178" s="8">
        <v>21</v>
      </c>
      <c r="F178" s="8">
        <v>60.02</v>
      </c>
      <c r="G178" s="8">
        <v>1</v>
      </c>
      <c r="H178" s="8">
        <v>60.02</v>
      </c>
      <c r="I178" s="8">
        <v>3</v>
      </c>
      <c r="J178" s="8">
        <v>0</v>
      </c>
      <c r="K178" s="8">
        <v>157.92</v>
      </c>
      <c r="L178" s="9">
        <f>F178/D178</f>
        <v>2.858095238095238</v>
      </c>
      <c r="M178" s="9">
        <f>H178/E178</f>
        <v>2.858095238095238</v>
      </c>
      <c r="N178" s="9">
        <f>J178/D178</f>
        <v>0</v>
      </c>
      <c r="O178" s="32">
        <f>K178/E178</f>
        <v>7.52</v>
      </c>
      <c r="P178" s="32">
        <f>N178-O178</f>
        <v>-7.52</v>
      </c>
      <c r="Q178" s="17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29"/>
      <c r="EN178" s="29"/>
      <c r="EO178" s="29"/>
      <c r="EP178" s="29"/>
      <c r="EQ178" s="29"/>
      <c r="ER178" s="29"/>
      <c r="ES178" s="29"/>
      <c r="ET178" s="29"/>
      <c r="EU178" s="29"/>
      <c r="EV178" s="29"/>
      <c r="EW178" s="29"/>
      <c r="EX178" s="29"/>
      <c r="EY178" s="29"/>
      <c r="EZ178" s="29"/>
      <c r="FA178" s="29"/>
      <c r="FB178" s="29"/>
      <c r="FC178" s="29"/>
      <c r="FD178" s="29"/>
      <c r="FE178" s="29"/>
      <c r="FF178" s="29"/>
      <c r="FG178" s="29"/>
      <c r="FH178" s="29"/>
      <c r="FI178" s="29"/>
      <c r="FJ178" s="29"/>
      <c r="FK178" s="29"/>
      <c r="FL178" s="29"/>
      <c r="FM178" s="29"/>
      <c r="FN178" s="29"/>
      <c r="FO178" s="29"/>
      <c r="FP178" s="29"/>
      <c r="FQ178" s="29"/>
      <c r="FR178" s="18"/>
    </row>
    <row r="179" ht="15" customHeight="1">
      <c r="A179" s="8">
        <v>487</v>
      </c>
      <c r="B179" s="8">
        <v>20</v>
      </c>
      <c r="C179" s="8">
        <v>9</v>
      </c>
      <c r="D179" s="8">
        <v>20</v>
      </c>
      <c r="E179" s="8">
        <v>20</v>
      </c>
      <c r="F179" s="8">
        <v>60</v>
      </c>
      <c r="G179" s="8">
        <v>2</v>
      </c>
      <c r="H179" s="8">
        <v>60</v>
      </c>
      <c r="I179" s="8">
        <v>3</v>
      </c>
      <c r="J179" s="8">
        <v>-1</v>
      </c>
      <c r="K179" s="8">
        <v>133</v>
      </c>
      <c r="L179" s="9">
        <f>F179/D179</f>
        <v>3</v>
      </c>
      <c r="M179" s="9">
        <f>H179/E179</f>
        <v>3</v>
      </c>
      <c r="N179" s="9">
        <f>J179/D179</f>
        <v>-0.05</v>
      </c>
      <c r="O179" s="32">
        <f>K179/E179</f>
        <v>6.65</v>
      </c>
      <c r="P179" s="32">
        <f>N179-O179</f>
        <v>-6.7</v>
      </c>
      <c r="Q179" s="17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29"/>
      <c r="FC179" s="29"/>
      <c r="FD179" s="29"/>
      <c r="FE179" s="29"/>
      <c r="FF179" s="29"/>
      <c r="FG179" s="29"/>
      <c r="FH179" s="29"/>
      <c r="FI179" s="29"/>
      <c r="FJ179" s="29"/>
      <c r="FK179" s="29"/>
      <c r="FL179" s="29"/>
      <c r="FM179" s="29"/>
      <c r="FN179" s="29"/>
      <c r="FO179" s="29"/>
      <c r="FP179" s="29"/>
      <c r="FQ179" s="29"/>
      <c r="FR179" s="18"/>
    </row>
    <row r="180" ht="15" customHeight="1">
      <c r="A180" s="8">
        <v>488</v>
      </c>
      <c r="B180" s="8">
        <v>11</v>
      </c>
      <c r="C180" s="8">
        <v>0</v>
      </c>
      <c r="D180" s="8">
        <v>11</v>
      </c>
      <c r="E180" s="8">
        <v>20</v>
      </c>
      <c r="F180" s="8">
        <v>227.27</v>
      </c>
      <c r="G180" s="8">
        <v>1</v>
      </c>
      <c r="H180" s="8">
        <v>90</v>
      </c>
      <c r="I180" s="8">
        <v>2</v>
      </c>
      <c r="J180" s="8">
        <v>0</v>
      </c>
      <c r="K180" s="8">
        <v>180</v>
      </c>
      <c r="L180" s="9">
        <f>F180/D180</f>
        <v>20.66090909090909</v>
      </c>
      <c r="M180" s="9">
        <f>H180/E180</f>
        <v>4.5</v>
      </c>
      <c r="N180" s="9">
        <f>J180/D180</f>
        <v>0</v>
      </c>
      <c r="O180" s="32">
        <f>K180/E180</f>
        <v>9</v>
      </c>
      <c r="P180" s="32">
        <f>N180-O180</f>
        <v>-9</v>
      </c>
      <c r="Q180" s="17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  <c r="EL180" s="29"/>
      <c r="EM180" s="29"/>
      <c r="EN180" s="29"/>
      <c r="EO180" s="29"/>
      <c r="EP180" s="29"/>
      <c r="EQ180" s="29"/>
      <c r="ER180" s="29"/>
      <c r="ES180" s="29"/>
      <c r="ET180" s="29"/>
      <c r="EU180" s="29"/>
      <c r="EV180" s="29"/>
      <c r="EW180" s="29"/>
      <c r="EX180" s="29"/>
      <c r="EY180" s="29"/>
      <c r="EZ180" s="29"/>
      <c r="FA180" s="29"/>
      <c r="FB180" s="29"/>
      <c r="FC180" s="29"/>
      <c r="FD180" s="29"/>
      <c r="FE180" s="29"/>
      <c r="FF180" s="29"/>
      <c r="FG180" s="29"/>
      <c r="FH180" s="29"/>
      <c r="FI180" s="29"/>
      <c r="FJ180" s="29"/>
      <c r="FK180" s="29"/>
      <c r="FL180" s="29"/>
      <c r="FM180" s="29"/>
      <c r="FN180" s="29"/>
      <c r="FO180" s="29"/>
      <c r="FP180" s="29"/>
      <c r="FQ180" s="29"/>
      <c r="FR180" s="18"/>
    </row>
    <row r="181" ht="15" customHeight="1">
      <c r="A181" s="8">
        <v>489</v>
      </c>
      <c r="B181" s="8">
        <v>16</v>
      </c>
      <c r="C181" s="8">
        <v>2</v>
      </c>
      <c r="D181" s="8">
        <v>16</v>
      </c>
      <c r="E181" s="8">
        <v>16</v>
      </c>
      <c r="F181" s="8">
        <v>175.34</v>
      </c>
      <c r="G181" s="8">
        <v>2</v>
      </c>
      <c r="H181" s="8">
        <v>72</v>
      </c>
      <c r="I181" s="8">
        <v>2</v>
      </c>
      <c r="J181" s="8">
        <v>0</v>
      </c>
      <c r="K181" s="8">
        <v>144</v>
      </c>
      <c r="L181" s="9">
        <f>F181/D181</f>
        <v>10.95875</v>
      </c>
      <c r="M181" s="9">
        <f>H181/E181</f>
        <v>4.5</v>
      </c>
      <c r="N181" s="9">
        <f>J181/D181</f>
        <v>0</v>
      </c>
      <c r="O181" s="32">
        <f>K181/E181</f>
        <v>9</v>
      </c>
      <c r="P181" s="32">
        <f>N181-O181</f>
        <v>-9</v>
      </c>
      <c r="Q181" s="17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29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18"/>
    </row>
    <row r="182" ht="15" customHeight="1">
      <c r="A182" s="8">
        <v>489</v>
      </c>
      <c r="B182" s="8">
        <v>11</v>
      </c>
      <c r="C182" s="8">
        <v>0</v>
      </c>
      <c r="D182" s="8">
        <v>11</v>
      </c>
      <c r="E182" s="8">
        <v>11</v>
      </c>
      <c r="F182" s="8">
        <v>136.78</v>
      </c>
      <c r="G182" s="8">
        <v>2</v>
      </c>
      <c r="H182" s="8">
        <v>49.5</v>
      </c>
      <c r="I182" s="8">
        <v>2</v>
      </c>
      <c r="J182" s="8">
        <v>0</v>
      </c>
      <c r="K182" s="8">
        <v>99</v>
      </c>
      <c r="L182" s="9">
        <f>F182/D182</f>
        <v>12.43454545454546</v>
      </c>
      <c r="M182" s="9">
        <f>H182/E182</f>
        <v>4.5</v>
      </c>
      <c r="N182" s="9">
        <f>J182/D182</f>
        <v>0</v>
      </c>
      <c r="O182" s="32">
        <f>K182/E182</f>
        <v>9</v>
      </c>
      <c r="P182" s="32">
        <f>N182-O182</f>
        <v>-9</v>
      </c>
      <c r="Q182" s="17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  <c r="EL182" s="29"/>
      <c r="EM182" s="29"/>
      <c r="EN182" s="29"/>
      <c r="EO182" s="29"/>
      <c r="EP182" s="29"/>
      <c r="EQ182" s="29"/>
      <c r="ER182" s="29"/>
      <c r="ES182" s="29"/>
      <c r="ET182" s="29"/>
      <c r="EU182" s="29"/>
      <c r="EV182" s="29"/>
      <c r="EW182" s="29"/>
      <c r="EX182" s="29"/>
      <c r="EY182" s="29"/>
      <c r="EZ182" s="29"/>
      <c r="FA182" s="29"/>
      <c r="FB182" s="29"/>
      <c r="FC182" s="29"/>
      <c r="FD182" s="29"/>
      <c r="FE182" s="29"/>
      <c r="FF182" s="29"/>
      <c r="FG182" s="29"/>
      <c r="FH182" s="29"/>
      <c r="FI182" s="29"/>
      <c r="FJ182" s="29"/>
      <c r="FK182" s="29"/>
      <c r="FL182" s="29"/>
      <c r="FM182" s="29"/>
      <c r="FN182" s="29"/>
      <c r="FO182" s="29"/>
      <c r="FP182" s="29"/>
      <c r="FQ182" s="29"/>
      <c r="FR182" s="18"/>
    </row>
    <row r="183" ht="15" customHeight="1">
      <c r="A183" s="10">
        <v>490</v>
      </c>
      <c r="B183" s="10">
        <v>74</v>
      </c>
      <c r="C183" s="10">
        <v>0</v>
      </c>
      <c r="D183" s="10">
        <v>74</v>
      </c>
      <c r="E183" s="10">
        <v>74</v>
      </c>
      <c r="F183" s="10">
        <v>556</v>
      </c>
      <c r="G183" s="10">
        <v>3</v>
      </c>
      <c r="H183" s="10">
        <v>346.08</v>
      </c>
      <c r="I183" s="10">
        <v>1</v>
      </c>
      <c r="J183" s="10">
        <v>6.76</v>
      </c>
      <c r="K183" s="10">
        <v>500.24</v>
      </c>
      <c r="L183" s="33">
        <f>F183/D183</f>
        <v>7.513513513513513</v>
      </c>
      <c r="M183" s="33">
        <f>H183/E183</f>
        <v>4.676756756756757</v>
      </c>
      <c r="N183" s="33">
        <f>J183/D183</f>
        <v>0.09135135135135135</v>
      </c>
      <c r="O183" s="34">
        <f>K183/E183</f>
        <v>6.76</v>
      </c>
      <c r="P183" s="34">
        <f>N183-O183</f>
        <v>-6.668648648648649</v>
      </c>
      <c r="Q183" s="17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29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18"/>
    </row>
    <row r="184" ht="15" customHeight="1">
      <c r="A184" s="11">
        <v>491</v>
      </c>
      <c r="B184" s="12">
        <v>72</v>
      </c>
      <c r="C184" s="12">
        <v>0</v>
      </c>
      <c r="D184" s="12">
        <v>72</v>
      </c>
      <c r="E184" s="12">
        <v>72</v>
      </c>
      <c r="F184" s="12">
        <v>188.8</v>
      </c>
      <c r="G184" s="12">
        <v>3</v>
      </c>
      <c r="H184" s="12">
        <v>278.52</v>
      </c>
      <c r="I184" s="12">
        <v>1</v>
      </c>
      <c r="J184" s="12">
        <v>-1</v>
      </c>
      <c r="K184" s="12">
        <v>-1</v>
      </c>
      <c r="L184" s="35">
        <f>F184/D184</f>
        <v>2.622222222222222</v>
      </c>
      <c r="M184" s="35">
        <f>H184/E184</f>
        <v>3.868333333333333</v>
      </c>
      <c r="N184" s="35">
        <f>J184/D184</f>
        <v>-0.01388888888888889</v>
      </c>
      <c r="O184" s="36">
        <f>K184/E184</f>
        <v>-0.01388888888888889</v>
      </c>
      <c r="P184" s="36">
        <f>N184-O184</f>
        <v>0</v>
      </c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  <c r="FF184" s="37"/>
      <c r="FG184" s="37"/>
      <c r="FH184" s="37"/>
      <c r="FI184" s="37"/>
      <c r="FJ184" s="37"/>
      <c r="FK184" s="37"/>
      <c r="FL184" s="37"/>
      <c r="FM184" s="37"/>
      <c r="FN184" s="37"/>
      <c r="FO184" s="37"/>
      <c r="FP184" s="37"/>
      <c r="FQ184" s="37"/>
      <c r="FR184" s="38"/>
    </row>
    <row r="185" ht="15" customHeight="1">
      <c r="A185" s="14">
        <v>492</v>
      </c>
      <c r="B185" s="14">
        <v>20</v>
      </c>
      <c r="C185" s="14">
        <v>4</v>
      </c>
      <c r="D185" s="14">
        <v>20</v>
      </c>
      <c r="E185" s="14">
        <v>17</v>
      </c>
      <c r="F185" s="14">
        <v>107.81</v>
      </c>
      <c r="G185" s="14">
        <v>1</v>
      </c>
      <c r="H185" s="14">
        <v>77.5</v>
      </c>
      <c r="I185" s="14">
        <v>2</v>
      </c>
      <c r="J185" s="14">
        <v>0</v>
      </c>
      <c r="K185" s="14">
        <v>153</v>
      </c>
      <c r="L185" s="39">
        <f>F185/D185</f>
        <v>5.3905</v>
      </c>
      <c r="M185" s="39">
        <f>H185/E185</f>
        <v>4.558823529411764</v>
      </c>
      <c r="N185" s="39">
        <f>J185/D185</f>
        <v>0</v>
      </c>
      <c r="O185" s="40">
        <f>K185/E185</f>
        <v>9</v>
      </c>
      <c r="P185" s="40">
        <f>N185-O185</f>
        <v>-9</v>
      </c>
      <c r="Q185" s="17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18"/>
    </row>
    <row r="186" ht="15" customHeight="1">
      <c r="A186" s="8">
        <v>493</v>
      </c>
      <c r="B186" s="8">
        <v>5</v>
      </c>
      <c r="C186" s="8">
        <v>4</v>
      </c>
      <c r="D186" s="8">
        <v>5</v>
      </c>
      <c r="E186" s="8">
        <v>5</v>
      </c>
      <c r="F186" s="8">
        <v>22.55</v>
      </c>
      <c r="G186" s="8">
        <v>1</v>
      </c>
      <c r="H186" s="8">
        <v>22.5</v>
      </c>
      <c r="I186" s="8">
        <v>1</v>
      </c>
      <c r="J186" s="8">
        <v>-1</v>
      </c>
      <c r="K186" s="8">
        <v>45</v>
      </c>
      <c r="L186" s="9">
        <f>F186/D186</f>
        <v>4.51</v>
      </c>
      <c r="M186" s="9">
        <f>H186/E186</f>
        <v>4.5</v>
      </c>
      <c r="N186" s="9">
        <f>J186/D186</f>
        <v>-0.2</v>
      </c>
      <c r="O186" s="32">
        <f>K186/E186</f>
        <v>9</v>
      </c>
      <c r="P186" s="32">
        <f>N186-O186</f>
        <v>-9.199999999999999</v>
      </c>
      <c r="Q186" s="17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E186" s="29"/>
      <c r="FF186" s="29"/>
      <c r="FG186" s="29"/>
      <c r="FH186" s="29"/>
      <c r="FI186" s="29"/>
      <c r="FJ186" s="29"/>
      <c r="FK186" s="29"/>
      <c r="FL186" s="29"/>
      <c r="FM186" s="29"/>
      <c r="FN186" s="29"/>
      <c r="FO186" s="29"/>
      <c r="FP186" s="29"/>
      <c r="FQ186" s="29"/>
      <c r="FR186" s="18"/>
    </row>
    <row r="187" ht="15" customHeight="1">
      <c r="A187" s="8">
        <v>493</v>
      </c>
      <c r="B187" s="8">
        <v>4</v>
      </c>
      <c r="C187" s="8">
        <v>0</v>
      </c>
      <c r="D187" s="8">
        <v>4</v>
      </c>
      <c r="E187" s="8">
        <v>4</v>
      </c>
      <c r="F187" s="8">
        <v>25.63</v>
      </c>
      <c r="G187" s="8">
        <v>1</v>
      </c>
      <c r="H187" s="8">
        <v>18</v>
      </c>
      <c r="I187" s="8">
        <v>1</v>
      </c>
      <c r="J187" s="8">
        <v>-1</v>
      </c>
      <c r="K187" s="8">
        <v>36</v>
      </c>
      <c r="L187" s="9">
        <f>F187/D187</f>
        <v>6.4075</v>
      </c>
      <c r="M187" s="9">
        <f>H187/E187</f>
        <v>4.5</v>
      </c>
      <c r="N187" s="9">
        <f>J187/D187</f>
        <v>-0.25</v>
      </c>
      <c r="O187" s="32">
        <f>K187/E187</f>
        <v>9</v>
      </c>
      <c r="P187" s="32">
        <f>N187-O187</f>
        <v>-9.25</v>
      </c>
      <c r="Q187" s="17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18"/>
    </row>
    <row r="188" ht="15" customHeight="1">
      <c r="A188" s="8">
        <v>493</v>
      </c>
      <c r="B188" s="8">
        <v>15</v>
      </c>
      <c r="C188" s="8">
        <v>7</v>
      </c>
      <c r="D188" s="8">
        <v>15</v>
      </c>
      <c r="E188" s="8">
        <v>14</v>
      </c>
      <c r="F188" s="8">
        <v>65.66</v>
      </c>
      <c r="G188" s="8">
        <v>1</v>
      </c>
      <c r="H188" s="8">
        <v>63</v>
      </c>
      <c r="I188" s="8">
        <v>1</v>
      </c>
      <c r="J188" s="8">
        <v>-1</v>
      </c>
      <c r="K188" s="8">
        <v>125.07</v>
      </c>
      <c r="L188" s="9">
        <f>F188/D188</f>
        <v>4.377333333333334</v>
      </c>
      <c r="M188" s="9">
        <f>H188/E188</f>
        <v>4.5</v>
      </c>
      <c r="N188" s="9">
        <f>J188/D188</f>
        <v>-0.06666666666666667</v>
      </c>
      <c r="O188" s="32">
        <f>K188/E188</f>
        <v>8.933571428571428</v>
      </c>
      <c r="P188" s="32">
        <f>N188-O188</f>
        <v>-9.000238095238094</v>
      </c>
      <c r="Q188" s="17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18"/>
    </row>
    <row r="189" ht="15" customHeight="1">
      <c r="A189" s="8">
        <v>494</v>
      </c>
      <c r="B189" s="8">
        <v>51</v>
      </c>
      <c r="C189" s="8">
        <v>19</v>
      </c>
      <c r="D189" s="8">
        <v>51</v>
      </c>
      <c r="E189" s="8">
        <v>51</v>
      </c>
      <c r="F189" s="8">
        <v>67.70999999999999</v>
      </c>
      <c r="G189" s="8">
        <v>1</v>
      </c>
      <c r="H189" s="8">
        <v>84.20999999999999</v>
      </c>
      <c r="I189" s="8">
        <v>2</v>
      </c>
      <c r="J189" s="8">
        <v>0</v>
      </c>
      <c r="K189" s="8">
        <v>286.62</v>
      </c>
      <c r="L189" s="9">
        <f>F189/D189</f>
        <v>1.327647058823529</v>
      </c>
      <c r="M189" s="9">
        <f>H189/E189</f>
        <v>1.651176470588235</v>
      </c>
      <c r="N189" s="9">
        <f>J189/D189</f>
        <v>0</v>
      </c>
      <c r="O189" s="32">
        <f>K189/E189</f>
        <v>5.62</v>
      </c>
      <c r="P189" s="32">
        <f>N189-O189</f>
        <v>-5.62</v>
      </c>
      <c r="Q189" s="17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18"/>
    </row>
    <row r="190" ht="15" customHeight="1">
      <c r="A190" s="8">
        <v>495</v>
      </c>
      <c r="B190" s="8">
        <v>4</v>
      </c>
      <c r="C190" s="8">
        <v>0</v>
      </c>
      <c r="D190" s="8">
        <v>4</v>
      </c>
      <c r="E190" s="8">
        <v>4</v>
      </c>
      <c r="F190" s="8">
        <v>22.7</v>
      </c>
      <c r="G190" s="8">
        <v>1</v>
      </c>
      <c r="H190" s="8">
        <v>18</v>
      </c>
      <c r="I190" s="8">
        <v>3</v>
      </c>
      <c r="J190" s="8">
        <v>0</v>
      </c>
      <c r="K190" s="8">
        <v>36</v>
      </c>
      <c r="L190" s="9">
        <f>F190/D190</f>
        <v>5.675</v>
      </c>
      <c r="M190" s="9">
        <f>H190/E190</f>
        <v>4.5</v>
      </c>
      <c r="N190" s="9">
        <f>J190/D190</f>
        <v>0</v>
      </c>
      <c r="O190" s="32">
        <f>K190/E190</f>
        <v>9</v>
      </c>
      <c r="P190" s="32">
        <f>N190-O190</f>
        <v>-9</v>
      </c>
      <c r="Q190" s="17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18"/>
    </row>
    <row r="191" ht="15" customHeight="1">
      <c r="A191" s="8">
        <v>495</v>
      </c>
      <c r="B191" s="8">
        <v>146</v>
      </c>
      <c r="C191" s="8">
        <v>0</v>
      </c>
      <c r="D191" s="8">
        <v>146</v>
      </c>
      <c r="E191" s="8">
        <v>126</v>
      </c>
      <c r="F191" s="8">
        <v>981.66</v>
      </c>
      <c r="G191" s="8">
        <v>3</v>
      </c>
      <c r="H191" s="8">
        <v>1071.04</v>
      </c>
      <c r="I191" s="8">
        <v>3</v>
      </c>
      <c r="J191" s="8">
        <v>0</v>
      </c>
      <c r="K191" s="8">
        <v>1134</v>
      </c>
      <c r="L191" s="9">
        <f>F191/D191</f>
        <v>6.723698630136986</v>
      </c>
      <c r="M191" s="9">
        <f>H191/E191</f>
        <v>8.50031746031746</v>
      </c>
      <c r="N191" s="9">
        <f>J191/D191</f>
        <v>0</v>
      </c>
      <c r="O191" s="32">
        <f>K191/E191</f>
        <v>9</v>
      </c>
      <c r="P191" s="32">
        <f>N191-O191</f>
        <v>-9</v>
      </c>
      <c r="Q191" s="17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18"/>
    </row>
    <row r="192" ht="15" customHeight="1">
      <c r="A192" s="10">
        <v>496</v>
      </c>
      <c r="B192" s="10">
        <v>147</v>
      </c>
      <c r="C192" s="10">
        <v>0</v>
      </c>
      <c r="D192" s="10">
        <v>147</v>
      </c>
      <c r="E192" s="10">
        <v>147</v>
      </c>
      <c r="F192" s="10">
        <v>622.49</v>
      </c>
      <c r="G192" s="10">
        <v>1</v>
      </c>
      <c r="H192" s="10">
        <v>622.61</v>
      </c>
      <c r="I192" s="10">
        <v>1</v>
      </c>
      <c r="J192" s="10">
        <v>836.25</v>
      </c>
      <c r="K192" s="10">
        <v>834.36</v>
      </c>
      <c r="L192" s="33">
        <f>F192/D192</f>
        <v>4.234625850340136</v>
      </c>
      <c r="M192" s="33">
        <f>H192/E192</f>
        <v>4.235442176870748</v>
      </c>
      <c r="N192" s="33">
        <f>J192/D192</f>
        <v>5.688775510204081</v>
      </c>
      <c r="O192" s="34">
        <f>K192/E192</f>
        <v>5.675918367346939</v>
      </c>
      <c r="P192" s="34">
        <f>N192-O192</f>
        <v>0.01285714285714246</v>
      </c>
      <c r="Q192" s="17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18"/>
    </row>
    <row r="193" ht="15" customHeight="1">
      <c r="A193" s="11">
        <v>497</v>
      </c>
      <c r="B193" s="12">
        <v>32</v>
      </c>
      <c r="C193" s="12">
        <v>6</v>
      </c>
      <c r="D193" s="12">
        <v>32</v>
      </c>
      <c r="E193" s="12">
        <v>31</v>
      </c>
      <c r="F193" s="12">
        <v>304.32</v>
      </c>
      <c r="G193" s="12">
        <v>1</v>
      </c>
      <c r="H193" s="12">
        <v>298.93</v>
      </c>
      <c r="I193" s="12">
        <v>1</v>
      </c>
      <c r="J193" s="12">
        <v>251.12</v>
      </c>
      <c r="K193" s="12">
        <v>279</v>
      </c>
      <c r="L193" s="35">
        <f>F193/D193</f>
        <v>9.51</v>
      </c>
      <c r="M193" s="35">
        <f>H193/E193</f>
        <v>9.642903225806451</v>
      </c>
      <c r="N193" s="35">
        <f>J193/D193</f>
        <v>7.8475</v>
      </c>
      <c r="O193" s="36">
        <f>K193/E193</f>
        <v>9</v>
      </c>
      <c r="P193" s="36">
        <f>N193-O193</f>
        <v>-1.1525</v>
      </c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  <c r="FF193" s="37"/>
      <c r="FG193" s="37"/>
      <c r="FH193" s="37"/>
      <c r="FI193" s="37"/>
      <c r="FJ193" s="37"/>
      <c r="FK193" s="37"/>
      <c r="FL193" s="37"/>
      <c r="FM193" s="37"/>
      <c r="FN193" s="37"/>
      <c r="FO193" s="37"/>
      <c r="FP193" s="37"/>
      <c r="FQ193" s="37"/>
      <c r="FR193" s="38"/>
    </row>
    <row r="194" ht="15" customHeight="1">
      <c r="A194" s="14">
        <v>498</v>
      </c>
      <c r="B194" s="14">
        <v>4</v>
      </c>
      <c r="C194" s="14">
        <v>0</v>
      </c>
      <c r="D194" s="14">
        <v>4</v>
      </c>
      <c r="E194" s="14">
        <v>4</v>
      </c>
      <c r="F194" s="14">
        <v>96</v>
      </c>
      <c r="G194" s="14">
        <v>1</v>
      </c>
      <c r="H194" s="14">
        <v>78</v>
      </c>
      <c r="I194" s="14">
        <v>1</v>
      </c>
      <c r="J194" s="14">
        <v>40</v>
      </c>
      <c r="K194" s="14">
        <v>36</v>
      </c>
      <c r="L194" s="39">
        <f>F194/D194</f>
        <v>24</v>
      </c>
      <c r="M194" s="39">
        <f>H194/E194</f>
        <v>19.5</v>
      </c>
      <c r="N194" s="39">
        <f>J194/D194</f>
        <v>10</v>
      </c>
      <c r="O194" s="40">
        <f>K194/E194</f>
        <v>9</v>
      </c>
      <c r="P194" s="40">
        <f>N194-O194</f>
        <v>1</v>
      </c>
      <c r="Q194" s="17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  <c r="FQ194" s="29"/>
      <c r="FR194" s="18"/>
    </row>
    <row r="195" ht="15" customHeight="1">
      <c r="A195" s="8">
        <v>499</v>
      </c>
      <c r="B195" s="8">
        <v>25</v>
      </c>
      <c r="C195" s="8">
        <v>0</v>
      </c>
      <c r="D195" s="8">
        <v>25</v>
      </c>
      <c r="E195" s="8">
        <v>22</v>
      </c>
      <c r="F195" s="8">
        <v>99</v>
      </c>
      <c r="G195" s="8">
        <v>1</v>
      </c>
      <c r="H195" s="8">
        <v>99</v>
      </c>
      <c r="I195" s="8">
        <v>2</v>
      </c>
      <c r="J195" s="8">
        <v>0</v>
      </c>
      <c r="K195" s="8">
        <v>198</v>
      </c>
      <c r="L195" s="9">
        <f>F195/D195</f>
        <v>3.96</v>
      </c>
      <c r="M195" s="9">
        <f>H195/E195</f>
        <v>4.5</v>
      </c>
      <c r="N195" s="9">
        <f>J195/D195</f>
        <v>0</v>
      </c>
      <c r="O195" s="32">
        <f>K195/E195</f>
        <v>9</v>
      </c>
      <c r="P195" s="32">
        <f>N195-O195</f>
        <v>-9</v>
      </c>
      <c r="Q195" s="17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29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18"/>
    </row>
    <row r="196" ht="15" customHeight="1">
      <c r="A196" s="8">
        <v>500</v>
      </c>
      <c r="B196" s="8">
        <v>13</v>
      </c>
      <c r="C196" s="8">
        <v>0</v>
      </c>
      <c r="D196" s="8">
        <v>13</v>
      </c>
      <c r="E196" s="8">
        <v>13</v>
      </c>
      <c r="F196" s="8">
        <v>54.95</v>
      </c>
      <c r="G196" s="8">
        <v>1</v>
      </c>
      <c r="H196" s="8">
        <v>54.95</v>
      </c>
      <c r="I196" s="8">
        <v>1</v>
      </c>
      <c r="J196" s="8">
        <v>100</v>
      </c>
      <c r="K196" s="8">
        <v>100</v>
      </c>
      <c r="L196" s="9">
        <f>F196/D196</f>
        <v>4.226923076923077</v>
      </c>
      <c r="M196" s="9">
        <f>H196/E196</f>
        <v>4.226923076923077</v>
      </c>
      <c r="N196" s="9">
        <f>J196/D196</f>
        <v>7.692307692307693</v>
      </c>
      <c r="O196" s="32">
        <f>K196/E196</f>
        <v>7.692307692307693</v>
      </c>
      <c r="P196" s="32">
        <f>N196-O196</f>
        <v>0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1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  <c r="DK196" s="37"/>
      <c r="DL196" s="37"/>
      <c r="DM196" s="37"/>
      <c r="DN196" s="37"/>
      <c r="DO196" s="37"/>
      <c r="DP196" s="37"/>
      <c r="DQ196" s="37"/>
      <c r="DR196" s="37"/>
      <c r="DS196" s="37"/>
      <c r="DT196" s="37"/>
      <c r="DU196" s="37"/>
      <c r="DV196" s="37"/>
      <c r="DW196" s="37"/>
      <c r="DX196" s="37"/>
      <c r="DY196" s="37"/>
      <c r="DZ196" s="37"/>
      <c r="EA196" s="37"/>
      <c r="EB196" s="37"/>
      <c r="EC196" s="37"/>
      <c r="ED196" s="37"/>
      <c r="EE196" s="37"/>
      <c r="EF196" s="37"/>
      <c r="EG196" s="37"/>
      <c r="EH196" s="37"/>
      <c r="EI196" s="37"/>
      <c r="EJ196" s="37"/>
      <c r="EK196" s="37"/>
      <c r="EL196" s="37"/>
      <c r="EM196" s="37"/>
      <c r="EN196" s="37"/>
      <c r="EO196" s="37"/>
      <c r="EP196" s="37"/>
      <c r="EQ196" s="37"/>
      <c r="ER196" s="37"/>
      <c r="ES196" s="37"/>
      <c r="ET196" s="37"/>
      <c r="EU196" s="37"/>
      <c r="EV196" s="37"/>
      <c r="EW196" s="37"/>
      <c r="EX196" s="37"/>
      <c r="EY196" s="37"/>
      <c r="EZ196" s="37"/>
      <c r="FA196" s="37"/>
      <c r="FB196" s="37"/>
      <c r="FC196" s="37"/>
      <c r="FD196" s="37"/>
      <c r="FE196" s="37"/>
      <c r="FF196" s="37"/>
      <c r="FG196" s="37"/>
      <c r="FH196" s="37"/>
      <c r="FI196" s="37"/>
      <c r="FJ196" s="37"/>
      <c r="FK196" s="37"/>
      <c r="FL196" s="37"/>
      <c r="FM196" s="37"/>
      <c r="FN196" s="37"/>
      <c r="FO196" s="37"/>
      <c r="FP196" s="37"/>
      <c r="FQ196" s="37"/>
      <c r="FR196" s="38"/>
    </row>
    <row r="197" ht="15" customHeight="1">
      <c r="A197" s="8">
        <v>501</v>
      </c>
      <c r="B197" s="8">
        <v>63</v>
      </c>
      <c r="C197" s="8">
        <v>2</v>
      </c>
      <c r="D197" s="8">
        <v>63</v>
      </c>
      <c r="E197" s="8">
        <v>63</v>
      </c>
      <c r="F197" s="8">
        <v>302.58</v>
      </c>
      <c r="G197" s="8">
        <v>1</v>
      </c>
      <c r="H197" s="8">
        <v>276.31</v>
      </c>
      <c r="I197" s="8">
        <v>3</v>
      </c>
      <c r="J197" s="8">
        <v>0</v>
      </c>
      <c r="K197" s="8">
        <v>567</v>
      </c>
      <c r="L197" s="9">
        <f>F197/D197</f>
        <v>4.802857142857142</v>
      </c>
      <c r="M197" s="9">
        <f>H197/E197</f>
        <v>4.385873015873016</v>
      </c>
      <c r="N197" s="9">
        <f>J197/D197</f>
        <v>0</v>
      </c>
      <c r="O197" s="32">
        <f>K197/E197</f>
        <v>9</v>
      </c>
      <c r="P197" s="32">
        <f>N197-O197</f>
        <v>-9</v>
      </c>
      <c r="Q197" s="17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29"/>
      <c r="ET197" s="29"/>
      <c r="EU197" s="29"/>
      <c r="EV197" s="29"/>
      <c r="EW197" s="29"/>
      <c r="EX197" s="29"/>
      <c r="EY197" s="29"/>
      <c r="EZ197" s="29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  <c r="FQ197" s="29"/>
      <c r="FR197" s="18"/>
    </row>
    <row r="198" ht="15" customHeight="1">
      <c r="A198" s="8">
        <v>501</v>
      </c>
      <c r="B198" s="8">
        <v>9</v>
      </c>
      <c r="C198" s="8">
        <v>0</v>
      </c>
      <c r="D198" s="8">
        <v>9</v>
      </c>
      <c r="E198" s="8">
        <v>9</v>
      </c>
      <c r="F198" s="8">
        <v>46.78</v>
      </c>
      <c r="G198" s="8">
        <v>1</v>
      </c>
      <c r="H198" s="8">
        <v>42.85</v>
      </c>
      <c r="I198" s="8">
        <v>3</v>
      </c>
      <c r="J198" s="8">
        <v>0</v>
      </c>
      <c r="K198" s="8">
        <v>81</v>
      </c>
      <c r="L198" s="9">
        <f>F198/D198</f>
        <v>5.197777777777778</v>
      </c>
      <c r="M198" s="9">
        <f>H198/E198</f>
        <v>4.761111111111111</v>
      </c>
      <c r="N198" s="9">
        <f>J198/D198</f>
        <v>0</v>
      </c>
      <c r="O198" s="32">
        <f>K198/E198</f>
        <v>9</v>
      </c>
      <c r="P198" s="32">
        <f>N198-O198</f>
        <v>-9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1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37"/>
      <c r="DH198" s="37"/>
      <c r="DI198" s="37"/>
      <c r="DJ198" s="37"/>
      <c r="DK198" s="37"/>
      <c r="DL198" s="37"/>
      <c r="DM198" s="37"/>
      <c r="DN198" s="37"/>
      <c r="DO198" s="37"/>
      <c r="DP198" s="37"/>
      <c r="DQ198" s="37"/>
      <c r="DR198" s="37"/>
      <c r="DS198" s="37"/>
      <c r="DT198" s="37"/>
      <c r="DU198" s="37"/>
      <c r="DV198" s="37"/>
      <c r="DW198" s="37"/>
      <c r="DX198" s="37"/>
      <c r="DY198" s="37"/>
      <c r="DZ198" s="37"/>
      <c r="EA198" s="37"/>
      <c r="EB198" s="37"/>
      <c r="EC198" s="37"/>
      <c r="ED198" s="37"/>
      <c r="EE198" s="37"/>
      <c r="EF198" s="37"/>
      <c r="EG198" s="37"/>
      <c r="EH198" s="37"/>
      <c r="EI198" s="37"/>
      <c r="EJ198" s="37"/>
      <c r="EK198" s="37"/>
      <c r="EL198" s="37"/>
      <c r="EM198" s="37"/>
      <c r="EN198" s="37"/>
      <c r="EO198" s="37"/>
      <c r="EP198" s="37"/>
      <c r="EQ198" s="37"/>
      <c r="ER198" s="37"/>
      <c r="ES198" s="37"/>
      <c r="ET198" s="37"/>
      <c r="EU198" s="37"/>
      <c r="EV198" s="37"/>
      <c r="EW198" s="37"/>
      <c r="EX198" s="37"/>
      <c r="EY198" s="37"/>
      <c r="EZ198" s="37"/>
      <c r="FA198" s="37"/>
      <c r="FB198" s="37"/>
      <c r="FC198" s="37"/>
      <c r="FD198" s="37"/>
      <c r="FE198" s="37"/>
      <c r="FF198" s="37"/>
      <c r="FG198" s="37"/>
      <c r="FH198" s="37"/>
      <c r="FI198" s="37"/>
      <c r="FJ198" s="37"/>
      <c r="FK198" s="37"/>
      <c r="FL198" s="37"/>
      <c r="FM198" s="37"/>
      <c r="FN198" s="37"/>
      <c r="FO198" s="37"/>
      <c r="FP198" s="37"/>
      <c r="FQ198" s="37"/>
      <c r="FR198" s="38"/>
    </row>
    <row r="199" ht="15" customHeight="1">
      <c r="A199" s="8">
        <v>502</v>
      </c>
      <c r="B199" s="8">
        <v>36</v>
      </c>
      <c r="C199" s="8">
        <v>0</v>
      </c>
      <c r="D199" s="8">
        <v>36</v>
      </c>
      <c r="E199" s="8">
        <v>36</v>
      </c>
      <c r="F199" s="8">
        <v>112.66</v>
      </c>
      <c r="G199" s="8">
        <v>2</v>
      </c>
      <c r="H199" s="8">
        <v>91.09</v>
      </c>
      <c r="I199" s="8">
        <v>1</v>
      </c>
      <c r="J199" s="8">
        <v>-1</v>
      </c>
      <c r="K199" s="8">
        <v>216</v>
      </c>
      <c r="L199" s="9">
        <f>F199/D199</f>
        <v>3.129444444444444</v>
      </c>
      <c r="M199" s="9">
        <f>H199/E199</f>
        <v>2.530277777777778</v>
      </c>
      <c r="N199" s="9">
        <f>J199/D199</f>
        <v>-0.02777777777777778</v>
      </c>
      <c r="O199" s="32">
        <f>K199/E199</f>
        <v>6</v>
      </c>
      <c r="P199" s="32">
        <f>N199-O199</f>
        <v>-6.027777777777778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17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  <c r="DN199" s="29"/>
      <c r="DO199" s="29"/>
      <c r="DP199" s="29"/>
      <c r="DQ199" s="29"/>
      <c r="DR199" s="29"/>
      <c r="DS199" s="29"/>
      <c r="DT199" s="29"/>
      <c r="DU199" s="29"/>
      <c r="DV199" s="29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  <c r="EL199" s="29"/>
      <c r="EM199" s="29"/>
      <c r="EN199" s="29"/>
      <c r="EO199" s="29"/>
      <c r="EP199" s="29"/>
      <c r="EQ199" s="29"/>
      <c r="ER199" s="29"/>
      <c r="ES199" s="29"/>
      <c r="ET199" s="29"/>
      <c r="EU199" s="29"/>
      <c r="EV199" s="29"/>
      <c r="EW199" s="29"/>
      <c r="EX199" s="29"/>
      <c r="EY199" s="29"/>
      <c r="EZ199" s="29"/>
      <c r="FA199" s="29"/>
      <c r="FB199" s="29"/>
      <c r="FC199" s="29"/>
      <c r="FD199" s="29"/>
      <c r="FE199" s="29"/>
      <c r="FF199" s="29"/>
      <c r="FG199" s="29"/>
      <c r="FH199" s="29"/>
      <c r="FI199" s="29"/>
      <c r="FJ199" s="29"/>
      <c r="FK199" s="29"/>
      <c r="FL199" s="29"/>
      <c r="FM199" s="29"/>
      <c r="FN199" s="29"/>
      <c r="FO199" s="29"/>
      <c r="FP199" s="29"/>
      <c r="FQ199" s="29"/>
      <c r="FR199" s="18"/>
    </row>
    <row r="200" ht="15" customHeight="1">
      <c r="A200" s="8">
        <v>502</v>
      </c>
      <c r="B200" s="8">
        <v>37</v>
      </c>
      <c r="C200" s="8">
        <v>0</v>
      </c>
      <c r="D200" s="8">
        <v>37</v>
      </c>
      <c r="E200" s="8">
        <v>37</v>
      </c>
      <c r="F200" s="8">
        <v>115.4</v>
      </c>
      <c r="G200" s="8">
        <v>1</v>
      </c>
      <c r="H200" s="8">
        <v>90.88</v>
      </c>
      <c r="I200" s="8">
        <v>1</v>
      </c>
      <c r="J200" s="8">
        <v>-1</v>
      </c>
      <c r="K200" s="8">
        <v>207.94</v>
      </c>
      <c r="L200" s="9">
        <f>F200/D200</f>
        <v>3.118918918918919</v>
      </c>
      <c r="M200" s="9">
        <f>H200/E200</f>
        <v>2.456216216216216</v>
      </c>
      <c r="N200" s="9">
        <f>J200/D200</f>
        <v>-0.02702702702702703</v>
      </c>
      <c r="O200" s="32">
        <f>K200/E200</f>
        <v>5.62</v>
      </c>
      <c r="P200" s="32">
        <f>N200-O200</f>
        <v>-5.647027027027027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17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N200" s="29"/>
      <c r="EO200" s="29"/>
      <c r="EP200" s="29"/>
      <c r="EQ200" s="29"/>
      <c r="ER200" s="29"/>
      <c r="ES200" s="29"/>
      <c r="ET200" s="29"/>
      <c r="EU200" s="29"/>
      <c r="EV200" s="29"/>
      <c r="EW200" s="29"/>
      <c r="EX200" s="29"/>
      <c r="EY200" s="29"/>
      <c r="EZ200" s="29"/>
      <c r="FA200" s="29"/>
      <c r="FB200" s="29"/>
      <c r="FC200" s="29"/>
      <c r="FD200" s="29"/>
      <c r="FE200" s="29"/>
      <c r="FF200" s="29"/>
      <c r="FG200" s="29"/>
      <c r="FH200" s="29"/>
      <c r="FI200" s="29"/>
      <c r="FJ200" s="29"/>
      <c r="FK200" s="29"/>
      <c r="FL200" s="29"/>
      <c r="FM200" s="29"/>
      <c r="FN200" s="29"/>
      <c r="FO200" s="29"/>
      <c r="FP200" s="29"/>
      <c r="FQ200" s="29"/>
      <c r="FR200" s="18"/>
    </row>
    <row r="201" ht="15" customHeight="1">
      <c r="A201" s="8">
        <v>502</v>
      </c>
      <c r="B201" s="8">
        <v>38</v>
      </c>
      <c r="C201" s="8">
        <v>0</v>
      </c>
      <c r="D201" s="8">
        <v>38</v>
      </c>
      <c r="E201" s="8">
        <v>38</v>
      </c>
      <c r="F201" s="8">
        <v>57</v>
      </c>
      <c r="G201" s="8">
        <v>2</v>
      </c>
      <c r="H201" s="8">
        <v>91.09</v>
      </c>
      <c r="I201" s="8">
        <v>1</v>
      </c>
      <c r="J201" s="8">
        <v>187.53</v>
      </c>
      <c r="K201" s="8">
        <v>202.16</v>
      </c>
      <c r="L201" s="9">
        <f>F201/D201</f>
        <v>1.5</v>
      </c>
      <c r="M201" s="9">
        <f>H201/E201</f>
        <v>2.397105263157895</v>
      </c>
      <c r="N201" s="9">
        <f>J201/D201</f>
        <v>4.935</v>
      </c>
      <c r="O201" s="32">
        <f>K201/E201</f>
        <v>5.32</v>
      </c>
      <c r="P201" s="32">
        <f>N201-O201</f>
        <v>-0.3850000000000007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17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29"/>
      <c r="EP201" s="29"/>
      <c r="EQ201" s="29"/>
      <c r="ER201" s="29"/>
      <c r="ES201" s="29"/>
      <c r="ET201" s="29"/>
      <c r="EU201" s="29"/>
      <c r="EV201" s="29"/>
      <c r="EW201" s="29"/>
      <c r="EX201" s="29"/>
      <c r="EY201" s="29"/>
      <c r="EZ201" s="29"/>
      <c r="FA201" s="29"/>
      <c r="FB201" s="29"/>
      <c r="FC201" s="29"/>
      <c r="FD201" s="29"/>
      <c r="FE201" s="29"/>
      <c r="FF201" s="29"/>
      <c r="FG201" s="29"/>
      <c r="FH201" s="29"/>
      <c r="FI201" s="29"/>
      <c r="FJ201" s="29"/>
      <c r="FK201" s="29"/>
      <c r="FL201" s="29"/>
      <c r="FM201" s="29"/>
      <c r="FN201" s="29"/>
      <c r="FO201" s="29"/>
      <c r="FP201" s="29"/>
      <c r="FQ201" s="29"/>
      <c r="FR201" s="18"/>
    </row>
    <row r="202" ht="15" customHeight="1">
      <c r="A202" s="8">
        <v>502</v>
      </c>
      <c r="B202" s="8">
        <v>30</v>
      </c>
      <c r="C202" s="8">
        <v>0</v>
      </c>
      <c r="D202" s="8">
        <v>30</v>
      </c>
      <c r="E202" s="8">
        <v>30</v>
      </c>
      <c r="F202" s="8">
        <v>114.06</v>
      </c>
      <c r="G202" s="8">
        <v>1</v>
      </c>
      <c r="H202" s="8">
        <v>90.88</v>
      </c>
      <c r="I202" s="8">
        <v>1</v>
      </c>
      <c r="J202" s="8">
        <v>-1</v>
      </c>
      <c r="K202" s="8">
        <v>195</v>
      </c>
      <c r="L202" s="9">
        <f>F202/D202</f>
        <v>3.802</v>
      </c>
      <c r="M202" s="9">
        <f>H202/E202</f>
        <v>3.029333333333333</v>
      </c>
      <c r="N202" s="9">
        <f>J202/D202</f>
        <v>-0.03333333333333333</v>
      </c>
      <c r="O202" s="32">
        <f>K202/E202</f>
        <v>6.5</v>
      </c>
      <c r="P202" s="32">
        <f>N202-O202</f>
        <v>-6.533333333333333</v>
      </c>
      <c r="Q202" s="17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  <c r="DQ202" s="29"/>
      <c r="DR202" s="29"/>
      <c r="DS202" s="29"/>
      <c r="DT202" s="29"/>
      <c r="DU202" s="29"/>
      <c r="DV202" s="29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  <c r="EL202" s="29"/>
      <c r="EM202" s="29"/>
      <c r="EN202" s="29"/>
      <c r="EO202" s="29"/>
      <c r="EP202" s="29"/>
      <c r="EQ202" s="29"/>
      <c r="ER202" s="29"/>
      <c r="ES202" s="29"/>
      <c r="ET202" s="29"/>
      <c r="EU202" s="29"/>
      <c r="EV202" s="29"/>
      <c r="EW202" s="29"/>
      <c r="EX202" s="29"/>
      <c r="EY202" s="29"/>
      <c r="EZ202" s="29"/>
      <c r="FA202" s="29"/>
      <c r="FB202" s="29"/>
      <c r="FC202" s="29"/>
      <c r="FD202" s="29"/>
      <c r="FE202" s="29"/>
      <c r="FF202" s="29"/>
      <c r="FG202" s="29"/>
      <c r="FH202" s="29"/>
      <c r="FI202" s="29"/>
      <c r="FJ202" s="29"/>
      <c r="FK202" s="29"/>
      <c r="FL202" s="29"/>
      <c r="FM202" s="29"/>
      <c r="FN202" s="29"/>
      <c r="FO202" s="29"/>
      <c r="FP202" s="29"/>
      <c r="FQ202" s="29"/>
      <c r="FR202" s="18"/>
    </row>
    <row r="203" ht="15" customHeight="1">
      <c r="A203" s="8">
        <v>503</v>
      </c>
      <c r="B203" s="8">
        <v>6</v>
      </c>
      <c r="C203" s="8">
        <v>11</v>
      </c>
      <c r="D203" s="8">
        <v>6</v>
      </c>
      <c r="E203" s="8">
        <v>10</v>
      </c>
      <c r="F203" s="8">
        <v>120</v>
      </c>
      <c r="G203" s="8">
        <v>2</v>
      </c>
      <c r="H203" s="8">
        <v>36.94</v>
      </c>
      <c r="I203" s="8">
        <v>1</v>
      </c>
      <c r="J203" s="8">
        <v>54</v>
      </c>
      <c r="K203" s="8">
        <v>90</v>
      </c>
      <c r="L203" s="9">
        <f>F203/D203</f>
        <v>20</v>
      </c>
      <c r="M203" s="9">
        <f>H203/E203</f>
        <v>3.694</v>
      </c>
      <c r="N203" s="9">
        <f>J203/D203</f>
        <v>9</v>
      </c>
      <c r="O203" s="32">
        <f>K203/E203</f>
        <v>9</v>
      </c>
      <c r="P203" s="32">
        <f>N203-O203</f>
        <v>0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17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  <c r="DN203" s="29"/>
      <c r="DO203" s="29"/>
      <c r="DP203" s="29"/>
      <c r="DQ203" s="29"/>
      <c r="DR203" s="29"/>
      <c r="DS203" s="29"/>
      <c r="DT203" s="29"/>
      <c r="DU203" s="29"/>
      <c r="DV203" s="29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  <c r="EL203" s="29"/>
      <c r="EM203" s="29"/>
      <c r="EN203" s="29"/>
      <c r="EO203" s="29"/>
      <c r="EP203" s="29"/>
      <c r="EQ203" s="29"/>
      <c r="ER203" s="29"/>
      <c r="ES203" s="29"/>
      <c r="ET203" s="29"/>
      <c r="EU203" s="29"/>
      <c r="EV203" s="29"/>
      <c r="EW203" s="29"/>
      <c r="EX203" s="29"/>
      <c r="EY203" s="29"/>
      <c r="EZ203" s="29"/>
      <c r="FA203" s="29"/>
      <c r="FB203" s="29"/>
      <c r="FC203" s="29"/>
      <c r="FD203" s="29"/>
      <c r="FE203" s="29"/>
      <c r="FF203" s="29"/>
      <c r="FG203" s="29"/>
      <c r="FH203" s="29"/>
      <c r="FI203" s="29"/>
      <c r="FJ203" s="29"/>
      <c r="FK203" s="29"/>
      <c r="FL203" s="29"/>
      <c r="FM203" s="29"/>
      <c r="FN203" s="29"/>
      <c r="FO203" s="29"/>
      <c r="FP203" s="29"/>
      <c r="FQ203" s="29"/>
      <c r="FR203" s="18"/>
    </row>
    <row r="204" ht="15" customHeight="1">
      <c r="A204" s="8">
        <v>504</v>
      </c>
      <c r="B204" s="8">
        <v>12</v>
      </c>
      <c r="C204" s="8">
        <v>7</v>
      </c>
      <c r="D204" s="8">
        <v>12</v>
      </c>
      <c r="E204" s="8">
        <v>12</v>
      </c>
      <c r="F204" s="8">
        <v>90</v>
      </c>
      <c r="G204" s="8">
        <v>2</v>
      </c>
      <c r="H204" s="8">
        <v>54</v>
      </c>
      <c r="I204" s="8">
        <v>3</v>
      </c>
      <c r="J204" s="8">
        <v>0</v>
      </c>
      <c r="K204" s="8">
        <v>108</v>
      </c>
      <c r="L204" s="9">
        <f>F204/D204</f>
        <v>7.5</v>
      </c>
      <c r="M204" s="9">
        <f>H204/E204</f>
        <v>4.5</v>
      </c>
      <c r="N204" s="9">
        <f>J204/D204</f>
        <v>0</v>
      </c>
      <c r="O204" s="32">
        <f>K204/E204</f>
        <v>9</v>
      </c>
      <c r="P204" s="32">
        <f>N204-O204</f>
        <v>-9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17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  <c r="EL204" s="29"/>
      <c r="EM204" s="29"/>
      <c r="EN204" s="29"/>
      <c r="EO204" s="29"/>
      <c r="EP204" s="29"/>
      <c r="EQ204" s="29"/>
      <c r="ER204" s="29"/>
      <c r="ES204" s="29"/>
      <c r="ET204" s="29"/>
      <c r="EU204" s="29"/>
      <c r="EV204" s="29"/>
      <c r="EW204" s="29"/>
      <c r="EX204" s="29"/>
      <c r="EY204" s="29"/>
      <c r="EZ204" s="29"/>
      <c r="FA204" s="29"/>
      <c r="FB204" s="29"/>
      <c r="FC204" s="29"/>
      <c r="FD204" s="29"/>
      <c r="FE204" s="29"/>
      <c r="FF204" s="29"/>
      <c r="FG204" s="29"/>
      <c r="FH204" s="29"/>
      <c r="FI204" s="29"/>
      <c r="FJ204" s="29"/>
      <c r="FK204" s="29"/>
      <c r="FL204" s="29"/>
      <c r="FM204" s="29"/>
      <c r="FN204" s="29"/>
      <c r="FO204" s="29"/>
      <c r="FP204" s="29"/>
      <c r="FQ204" s="29"/>
      <c r="FR204" s="18"/>
    </row>
    <row r="205" ht="15" customHeight="1">
      <c r="A205" s="8">
        <v>505</v>
      </c>
      <c r="B205" s="8">
        <v>29</v>
      </c>
      <c r="C205" s="8">
        <v>9</v>
      </c>
      <c r="D205" s="8">
        <v>29</v>
      </c>
      <c r="E205" s="8">
        <v>29</v>
      </c>
      <c r="F205" s="8">
        <v>237.44</v>
      </c>
      <c r="G205" s="8">
        <v>1</v>
      </c>
      <c r="H205" s="8">
        <v>130.5</v>
      </c>
      <c r="I205" s="8">
        <v>-1</v>
      </c>
      <c r="J205" s="8">
        <v>-1</v>
      </c>
      <c r="K205" s="8">
        <v>261</v>
      </c>
      <c r="L205" s="9">
        <f>F205/D205</f>
        <v>8.187586206896551</v>
      </c>
      <c r="M205" s="9">
        <f>H205/E205</f>
        <v>4.5</v>
      </c>
      <c r="N205" s="9">
        <f>J205/D205</f>
        <v>-0.03448275862068965</v>
      </c>
      <c r="O205" s="32">
        <f>K205/E205</f>
        <v>9</v>
      </c>
      <c r="P205" s="32">
        <f>N205-O205</f>
        <v>-9.03448275862069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1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  <c r="DS205" s="37"/>
      <c r="DT205" s="37"/>
      <c r="DU205" s="37"/>
      <c r="DV205" s="37"/>
      <c r="DW205" s="37"/>
      <c r="DX205" s="37"/>
      <c r="DY205" s="37"/>
      <c r="DZ205" s="37"/>
      <c r="EA205" s="37"/>
      <c r="EB205" s="37"/>
      <c r="EC205" s="37"/>
      <c r="ED205" s="37"/>
      <c r="EE205" s="37"/>
      <c r="EF205" s="37"/>
      <c r="EG205" s="37"/>
      <c r="EH205" s="37"/>
      <c r="EI205" s="37"/>
      <c r="EJ205" s="37"/>
      <c r="EK205" s="37"/>
      <c r="EL205" s="37"/>
      <c r="EM205" s="37"/>
      <c r="EN205" s="37"/>
      <c r="EO205" s="37"/>
      <c r="EP205" s="37"/>
      <c r="EQ205" s="37"/>
      <c r="ER205" s="37"/>
      <c r="ES205" s="37"/>
      <c r="ET205" s="37"/>
      <c r="EU205" s="37"/>
      <c r="EV205" s="37"/>
      <c r="EW205" s="37"/>
      <c r="EX205" s="37"/>
      <c r="EY205" s="37"/>
      <c r="EZ205" s="37"/>
      <c r="FA205" s="37"/>
      <c r="FB205" s="37"/>
      <c r="FC205" s="37"/>
      <c r="FD205" s="37"/>
      <c r="FE205" s="37"/>
      <c r="FF205" s="37"/>
      <c r="FG205" s="37"/>
      <c r="FH205" s="37"/>
      <c r="FI205" s="37"/>
      <c r="FJ205" s="37"/>
      <c r="FK205" s="37"/>
      <c r="FL205" s="37"/>
      <c r="FM205" s="37"/>
      <c r="FN205" s="37"/>
      <c r="FO205" s="37"/>
      <c r="FP205" s="37"/>
      <c r="FQ205" s="37"/>
      <c r="FR205" s="38"/>
    </row>
    <row r="206" ht="15" customHeight="1">
      <c r="A206" s="8">
        <v>505</v>
      </c>
      <c r="B206" s="8">
        <v>32</v>
      </c>
      <c r="C206" s="8">
        <v>0</v>
      </c>
      <c r="D206" s="8">
        <v>32</v>
      </c>
      <c r="E206" s="8">
        <v>32</v>
      </c>
      <c r="F206" s="8">
        <v>125.03</v>
      </c>
      <c r="G206" s="8">
        <v>1</v>
      </c>
      <c r="H206" s="8">
        <v>144.8</v>
      </c>
      <c r="I206" s="8">
        <v>2</v>
      </c>
      <c r="J206" s="8">
        <v>0</v>
      </c>
      <c r="K206" s="8">
        <v>288</v>
      </c>
      <c r="L206" s="9">
        <f>F206/D206</f>
        <v>3.9071875</v>
      </c>
      <c r="M206" s="9">
        <f>H206/E206</f>
        <v>4.525</v>
      </c>
      <c r="N206" s="9">
        <f>J206/D206</f>
        <v>0</v>
      </c>
      <c r="O206" s="32">
        <f>K206/E206</f>
        <v>9</v>
      </c>
      <c r="P206" s="32">
        <f>N206-O206</f>
        <v>-9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17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  <c r="DN206" s="29"/>
      <c r="DO206" s="29"/>
      <c r="DP206" s="29"/>
      <c r="DQ206" s="29"/>
      <c r="DR206" s="29"/>
      <c r="DS206" s="29"/>
      <c r="DT206" s="29"/>
      <c r="DU206" s="29"/>
      <c r="DV206" s="29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/>
      <c r="EG206" s="29"/>
      <c r="EH206" s="29"/>
      <c r="EI206" s="29"/>
      <c r="EJ206" s="29"/>
      <c r="EK206" s="29"/>
      <c r="EL206" s="29"/>
      <c r="EM206" s="29"/>
      <c r="EN206" s="29"/>
      <c r="EO206" s="29"/>
      <c r="EP206" s="29"/>
      <c r="EQ206" s="29"/>
      <c r="ER206" s="29"/>
      <c r="ES206" s="29"/>
      <c r="ET206" s="29"/>
      <c r="EU206" s="29"/>
      <c r="EV206" s="29"/>
      <c r="EW206" s="29"/>
      <c r="EX206" s="29"/>
      <c r="EY206" s="29"/>
      <c r="EZ206" s="29"/>
      <c r="FA206" s="29"/>
      <c r="FB206" s="29"/>
      <c r="FC206" s="29"/>
      <c r="FD206" s="29"/>
      <c r="FE206" s="29"/>
      <c r="FF206" s="29"/>
      <c r="FG206" s="29"/>
      <c r="FH206" s="29"/>
      <c r="FI206" s="29"/>
      <c r="FJ206" s="29"/>
      <c r="FK206" s="29"/>
      <c r="FL206" s="29"/>
      <c r="FM206" s="29"/>
      <c r="FN206" s="29"/>
      <c r="FO206" s="29"/>
      <c r="FP206" s="29"/>
      <c r="FQ206" s="29"/>
      <c r="FR206" s="18"/>
    </row>
    <row r="207" ht="15" customHeight="1">
      <c r="A207" s="8">
        <v>505</v>
      </c>
      <c r="B207" s="8">
        <v>23</v>
      </c>
      <c r="C207" s="8">
        <v>0</v>
      </c>
      <c r="D207" s="8">
        <v>23</v>
      </c>
      <c r="E207" s="8">
        <v>21</v>
      </c>
      <c r="F207" s="8">
        <v>144.63</v>
      </c>
      <c r="G207" s="8">
        <v>1</v>
      </c>
      <c r="H207" s="8">
        <v>94.5</v>
      </c>
      <c r="I207" s="8">
        <v>2</v>
      </c>
      <c r="J207" s="8">
        <v>0</v>
      </c>
      <c r="K207" s="8">
        <v>189</v>
      </c>
      <c r="L207" s="9">
        <f>F207/D207</f>
        <v>6.288260869565217</v>
      </c>
      <c r="M207" s="9">
        <f>H207/E207</f>
        <v>4.5</v>
      </c>
      <c r="N207" s="9">
        <f>J207/D207</f>
        <v>0</v>
      </c>
      <c r="O207" s="32">
        <f>K207/E207</f>
        <v>9</v>
      </c>
      <c r="P207" s="32">
        <f>N207-O207</f>
        <v>-9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1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37"/>
      <c r="DR207" s="37"/>
      <c r="DS207" s="37"/>
      <c r="DT207" s="37"/>
      <c r="DU207" s="37"/>
      <c r="DV207" s="37"/>
      <c r="DW207" s="37"/>
      <c r="DX207" s="37"/>
      <c r="DY207" s="37"/>
      <c r="DZ207" s="37"/>
      <c r="EA207" s="37"/>
      <c r="EB207" s="37"/>
      <c r="EC207" s="37"/>
      <c r="ED207" s="37"/>
      <c r="EE207" s="37"/>
      <c r="EF207" s="37"/>
      <c r="EG207" s="37"/>
      <c r="EH207" s="37"/>
      <c r="EI207" s="37"/>
      <c r="EJ207" s="37"/>
      <c r="EK207" s="37"/>
      <c r="EL207" s="37"/>
      <c r="EM207" s="37"/>
      <c r="EN207" s="37"/>
      <c r="EO207" s="37"/>
      <c r="EP207" s="37"/>
      <c r="EQ207" s="37"/>
      <c r="ER207" s="37"/>
      <c r="ES207" s="37"/>
      <c r="ET207" s="37"/>
      <c r="EU207" s="37"/>
      <c r="EV207" s="37"/>
      <c r="EW207" s="37"/>
      <c r="EX207" s="37"/>
      <c r="EY207" s="37"/>
      <c r="EZ207" s="37"/>
      <c r="FA207" s="37"/>
      <c r="FB207" s="37"/>
      <c r="FC207" s="37"/>
      <c r="FD207" s="37"/>
      <c r="FE207" s="37"/>
      <c r="FF207" s="37"/>
      <c r="FG207" s="37"/>
      <c r="FH207" s="37"/>
      <c r="FI207" s="37"/>
      <c r="FJ207" s="37"/>
      <c r="FK207" s="37"/>
      <c r="FL207" s="37"/>
      <c r="FM207" s="37"/>
      <c r="FN207" s="37"/>
      <c r="FO207" s="37"/>
      <c r="FP207" s="37"/>
      <c r="FQ207" s="37"/>
      <c r="FR207" s="38"/>
    </row>
    <row r="208" ht="15" customHeight="1">
      <c r="A208" s="8">
        <v>505</v>
      </c>
      <c r="B208" s="8">
        <v>5</v>
      </c>
      <c r="C208" s="8">
        <v>0</v>
      </c>
      <c r="D208" s="8">
        <v>5</v>
      </c>
      <c r="E208" s="8">
        <v>5</v>
      </c>
      <c r="F208" s="8">
        <v>24.59</v>
      </c>
      <c r="G208" s="8">
        <v>1</v>
      </c>
      <c r="H208" s="8">
        <v>24.59</v>
      </c>
      <c r="I208" s="8">
        <v>2</v>
      </c>
      <c r="J208" s="8">
        <v>0</v>
      </c>
      <c r="K208" s="8">
        <v>45</v>
      </c>
      <c r="L208" s="9">
        <f>F208/D208</f>
        <v>4.918</v>
      </c>
      <c r="M208" s="9">
        <f>H208/E208</f>
        <v>4.918</v>
      </c>
      <c r="N208" s="9">
        <f>J208/D208</f>
        <v>0</v>
      </c>
      <c r="O208" s="32">
        <f>K208/E208</f>
        <v>9</v>
      </c>
      <c r="P208" s="32">
        <f>N208-O208</f>
        <v>-9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17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  <c r="DN208" s="29"/>
      <c r="DO208" s="29"/>
      <c r="DP208" s="29"/>
      <c r="DQ208" s="29"/>
      <c r="DR208" s="29"/>
      <c r="DS208" s="29"/>
      <c r="DT208" s="29"/>
      <c r="DU208" s="29"/>
      <c r="DV208" s="29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29"/>
      <c r="EK208" s="29"/>
      <c r="EL208" s="29"/>
      <c r="EM208" s="29"/>
      <c r="EN208" s="29"/>
      <c r="EO208" s="29"/>
      <c r="EP208" s="29"/>
      <c r="EQ208" s="29"/>
      <c r="ER208" s="29"/>
      <c r="ES208" s="29"/>
      <c r="ET208" s="29"/>
      <c r="EU208" s="29"/>
      <c r="EV208" s="29"/>
      <c r="EW208" s="29"/>
      <c r="EX208" s="29"/>
      <c r="EY208" s="29"/>
      <c r="EZ208" s="29"/>
      <c r="FA208" s="29"/>
      <c r="FB208" s="29"/>
      <c r="FC208" s="29"/>
      <c r="FD208" s="29"/>
      <c r="FE208" s="29"/>
      <c r="FF208" s="29"/>
      <c r="FG208" s="29"/>
      <c r="FH208" s="29"/>
      <c r="FI208" s="29"/>
      <c r="FJ208" s="29"/>
      <c r="FK208" s="29"/>
      <c r="FL208" s="29"/>
      <c r="FM208" s="29"/>
      <c r="FN208" s="29"/>
      <c r="FO208" s="29"/>
      <c r="FP208" s="29"/>
      <c r="FQ208" s="29"/>
      <c r="FR208" s="18"/>
    </row>
    <row r="209" ht="15" customHeight="1">
      <c r="A209" s="8">
        <v>505</v>
      </c>
      <c r="B209" s="8">
        <v>17</v>
      </c>
      <c r="C209" s="8">
        <v>0</v>
      </c>
      <c r="D209" s="8">
        <v>17</v>
      </c>
      <c r="E209" s="8">
        <v>16</v>
      </c>
      <c r="F209" s="8">
        <v>62.8</v>
      </c>
      <c r="G209" s="8">
        <v>1</v>
      </c>
      <c r="H209" s="8">
        <v>84.38</v>
      </c>
      <c r="I209" s="8">
        <v>2</v>
      </c>
      <c r="J209" s="8">
        <v>0</v>
      </c>
      <c r="K209" s="8">
        <v>144</v>
      </c>
      <c r="L209" s="9">
        <f>F209/D209</f>
        <v>3.694117647058823</v>
      </c>
      <c r="M209" s="9">
        <f>H209/E209</f>
        <v>5.27375</v>
      </c>
      <c r="N209" s="9">
        <f>J209/D209</f>
        <v>0</v>
      </c>
      <c r="O209" s="32">
        <f>K209/E209</f>
        <v>9</v>
      </c>
      <c r="P209" s="32">
        <f>N209-O209</f>
        <v>-9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17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29"/>
      <c r="EP209" s="29"/>
      <c r="EQ209" s="29"/>
      <c r="ER209" s="29"/>
      <c r="ES209" s="29"/>
      <c r="ET209" s="29"/>
      <c r="EU209" s="29"/>
      <c r="EV209" s="29"/>
      <c r="EW209" s="29"/>
      <c r="EX209" s="29"/>
      <c r="EY209" s="29"/>
      <c r="EZ209" s="29"/>
      <c r="FA209" s="29"/>
      <c r="FB209" s="29"/>
      <c r="FC209" s="29"/>
      <c r="FD209" s="29"/>
      <c r="FE209" s="29"/>
      <c r="FF209" s="29"/>
      <c r="FG209" s="29"/>
      <c r="FH209" s="29"/>
      <c r="FI209" s="29"/>
      <c r="FJ209" s="29"/>
      <c r="FK209" s="29"/>
      <c r="FL209" s="29"/>
      <c r="FM209" s="29"/>
      <c r="FN209" s="29"/>
      <c r="FO209" s="29"/>
      <c r="FP209" s="29"/>
      <c r="FQ209" s="29"/>
      <c r="FR209" s="18"/>
    </row>
    <row r="210" ht="15" customHeight="1">
      <c r="A210" s="8">
        <v>505</v>
      </c>
      <c r="B210" s="8">
        <v>22</v>
      </c>
      <c r="C210" s="8">
        <v>5</v>
      </c>
      <c r="D210" s="8">
        <v>22</v>
      </c>
      <c r="E210" s="8">
        <v>25</v>
      </c>
      <c r="F210" s="8">
        <v>144.02</v>
      </c>
      <c r="G210" s="8">
        <v>1</v>
      </c>
      <c r="H210" s="8">
        <v>112.5</v>
      </c>
      <c r="I210" s="8">
        <v>2</v>
      </c>
      <c r="J210" s="8">
        <v>0</v>
      </c>
      <c r="K210" s="8">
        <v>225</v>
      </c>
      <c r="L210" s="9">
        <f>F210/D210</f>
        <v>6.546363636363637</v>
      </c>
      <c r="M210" s="9">
        <f>H210/E210</f>
        <v>4.5</v>
      </c>
      <c r="N210" s="9">
        <f>J210/D210</f>
        <v>0</v>
      </c>
      <c r="O210" s="32">
        <f>K210/E210</f>
        <v>9</v>
      </c>
      <c r="P210" s="32">
        <f>N210-O210</f>
        <v>-9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17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  <c r="EL210" s="29"/>
      <c r="EM210" s="29"/>
      <c r="EN210" s="29"/>
      <c r="EO210" s="29"/>
      <c r="EP210" s="29"/>
      <c r="EQ210" s="29"/>
      <c r="ER210" s="29"/>
      <c r="ES210" s="29"/>
      <c r="ET210" s="29"/>
      <c r="EU210" s="29"/>
      <c r="EV210" s="29"/>
      <c r="EW210" s="29"/>
      <c r="EX210" s="29"/>
      <c r="EY210" s="29"/>
      <c r="EZ210" s="29"/>
      <c r="FA210" s="29"/>
      <c r="FB210" s="29"/>
      <c r="FC210" s="29"/>
      <c r="FD210" s="29"/>
      <c r="FE210" s="29"/>
      <c r="FF210" s="29"/>
      <c r="FG210" s="29"/>
      <c r="FH210" s="29"/>
      <c r="FI210" s="29"/>
      <c r="FJ210" s="29"/>
      <c r="FK210" s="29"/>
      <c r="FL210" s="29"/>
      <c r="FM210" s="29"/>
      <c r="FN210" s="29"/>
      <c r="FO210" s="29"/>
      <c r="FP210" s="29"/>
      <c r="FQ210" s="29"/>
      <c r="FR210" s="18"/>
    </row>
    <row r="211" ht="15" customHeight="1">
      <c r="A211" s="8">
        <v>505</v>
      </c>
      <c r="B211" s="8">
        <v>23</v>
      </c>
      <c r="C211" s="8">
        <v>0</v>
      </c>
      <c r="D211" s="8">
        <v>23</v>
      </c>
      <c r="E211" s="8">
        <v>23</v>
      </c>
      <c r="F211" s="8">
        <v>117.33</v>
      </c>
      <c r="G211" s="8">
        <v>1</v>
      </c>
      <c r="H211" s="8">
        <v>104.49</v>
      </c>
      <c r="I211" s="8">
        <v>1</v>
      </c>
      <c r="J211" s="8">
        <v>-1</v>
      </c>
      <c r="K211" s="8">
        <v>207</v>
      </c>
      <c r="L211" s="9">
        <f>F211/D211</f>
        <v>5.101304347826087</v>
      </c>
      <c r="M211" s="9">
        <f>H211/E211</f>
        <v>4.543043478260869</v>
      </c>
      <c r="N211" s="9">
        <f>J211/D211</f>
        <v>-0.04347826086956522</v>
      </c>
      <c r="O211" s="32">
        <f>K211/E211</f>
        <v>9</v>
      </c>
      <c r="P211" s="32">
        <f>N211-O211</f>
        <v>-9.043478260869565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17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  <c r="DN211" s="29"/>
      <c r="DO211" s="29"/>
      <c r="DP211" s="29"/>
      <c r="DQ211" s="29"/>
      <c r="DR211" s="29"/>
      <c r="DS211" s="29"/>
      <c r="DT211" s="29"/>
      <c r="DU211" s="29"/>
      <c r="DV211" s="29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  <c r="EL211" s="29"/>
      <c r="EM211" s="29"/>
      <c r="EN211" s="29"/>
      <c r="EO211" s="29"/>
      <c r="EP211" s="29"/>
      <c r="EQ211" s="29"/>
      <c r="ER211" s="29"/>
      <c r="ES211" s="29"/>
      <c r="ET211" s="29"/>
      <c r="EU211" s="29"/>
      <c r="EV211" s="29"/>
      <c r="EW211" s="29"/>
      <c r="EX211" s="29"/>
      <c r="EY211" s="29"/>
      <c r="EZ211" s="29"/>
      <c r="FA211" s="29"/>
      <c r="FB211" s="29"/>
      <c r="FC211" s="29"/>
      <c r="FD211" s="29"/>
      <c r="FE211" s="29"/>
      <c r="FF211" s="29"/>
      <c r="FG211" s="29"/>
      <c r="FH211" s="29"/>
      <c r="FI211" s="29"/>
      <c r="FJ211" s="29"/>
      <c r="FK211" s="29"/>
      <c r="FL211" s="29"/>
      <c r="FM211" s="29"/>
      <c r="FN211" s="29"/>
      <c r="FO211" s="29"/>
      <c r="FP211" s="29"/>
      <c r="FQ211" s="29"/>
      <c r="FR211" s="18"/>
    </row>
    <row r="212" ht="15" customHeight="1">
      <c r="A212" s="8">
        <v>505</v>
      </c>
      <c r="B212" s="8">
        <v>6</v>
      </c>
      <c r="C212" s="8">
        <v>10</v>
      </c>
      <c r="D212" s="8">
        <v>6</v>
      </c>
      <c r="E212" s="8">
        <v>6</v>
      </c>
      <c r="F212" s="8">
        <v>61.39</v>
      </c>
      <c r="G212" s="8">
        <v>2</v>
      </c>
      <c r="H212" s="8">
        <v>27</v>
      </c>
      <c r="I212" s="8">
        <v>2</v>
      </c>
      <c r="J212" s="8">
        <v>0</v>
      </c>
      <c r="K212" s="8">
        <v>54</v>
      </c>
      <c r="L212" s="9">
        <f>F212/D212</f>
        <v>10.23166666666667</v>
      </c>
      <c r="M212" s="9">
        <f>H212/E212</f>
        <v>4.5</v>
      </c>
      <c r="N212" s="9">
        <f>J212/D212</f>
        <v>0</v>
      </c>
      <c r="O212" s="32">
        <f>K212/E212</f>
        <v>9</v>
      </c>
      <c r="P212" s="32">
        <f>N212-O212</f>
        <v>-9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17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  <c r="DN212" s="29"/>
      <c r="DO212" s="29"/>
      <c r="DP212" s="29"/>
      <c r="DQ212" s="29"/>
      <c r="DR212" s="29"/>
      <c r="DS212" s="29"/>
      <c r="DT212" s="29"/>
      <c r="DU212" s="29"/>
      <c r="DV212" s="29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29"/>
      <c r="EK212" s="29"/>
      <c r="EL212" s="29"/>
      <c r="EM212" s="29"/>
      <c r="EN212" s="29"/>
      <c r="EO212" s="29"/>
      <c r="EP212" s="29"/>
      <c r="EQ212" s="29"/>
      <c r="ER212" s="29"/>
      <c r="ES212" s="29"/>
      <c r="ET212" s="29"/>
      <c r="EU212" s="29"/>
      <c r="EV212" s="29"/>
      <c r="EW212" s="29"/>
      <c r="EX212" s="29"/>
      <c r="EY212" s="29"/>
      <c r="EZ212" s="29"/>
      <c r="FA212" s="29"/>
      <c r="FB212" s="29"/>
      <c r="FC212" s="29"/>
      <c r="FD212" s="29"/>
      <c r="FE212" s="29"/>
      <c r="FF212" s="29"/>
      <c r="FG212" s="29"/>
      <c r="FH212" s="29"/>
      <c r="FI212" s="29"/>
      <c r="FJ212" s="29"/>
      <c r="FK212" s="29"/>
      <c r="FL212" s="29"/>
      <c r="FM212" s="29"/>
      <c r="FN212" s="29"/>
      <c r="FO212" s="29"/>
      <c r="FP212" s="29"/>
      <c r="FQ212" s="29"/>
      <c r="FR212" s="18"/>
    </row>
    <row r="213" ht="15" customHeight="1">
      <c r="A213" s="8">
        <v>505</v>
      </c>
      <c r="B213" s="8">
        <v>25</v>
      </c>
      <c r="C213" s="8">
        <v>0</v>
      </c>
      <c r="D213" s="8">
        <v>25</v>
      </c>
      <c r="E213" s="8">
        <v>26</v>
      </c>
      <c r="F213" s="8">
        <v>118.82</v>
      </c>
      <c r="G213" s="8">
        <v>2</v>
      </c>
      <c r="H213" s="8">
        <v>117</v>
      </c>
      <c r="I213" s="8">
        <v>2</v>
      </c>
      <c r="J213" s="8">
        <v>0</v>
      </c>
      <c r="K213" s="8">
        <v>234</v>
      </c>
      <c r="L213" s="9">
        <f>F213/D213</f>
        <v>4.7528</v>
      </c>
      <c r="M213" s="9">
        <f>H213/E213</f>
        <v>4.5</v>
      </c>
      <c r="N213" s="9">
        <f>J213/D213</f>
        <v>0</v>
      </c>
      <c r="O213" s="32">
        <f>K213/E213</f>
        <v>9</v>
      </c>
      <c r="P213" s="32">
        <f>N213-O213</f>
        <v>-9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</row>
    <row r="214" ht="15" customHeight="1">
      <c r="A214" s="8">
        <v>505</v>
      </c>
      <c r="B214" s="8">
        <v>35</v>
      </c>
      <c r="C214" s="8">
        <v>0</v>
      </c>
      <c r="D214" s="8">
        <v>35</v>
      </c>
      <c r="E214" s="8">
        <v>33</v>
      </c>
      <c r="F214" s="8">
        <v>148.5</v>
      </c>
      <c r="G214" s="8">
        <v>2</v>
      </c>
      <c r="H214" s="8">
        <v>148.5</v>
      </c>
      <c r="I214" s="8">
        <v>2</v>
      </c>
      <c r="J214" s="8">
        <v>0</v>
      </c>
      <c r="K214" s="8">
        <v>297</v>
      </c>
      <c r="L214" s="9">
        <f>F214/D214</f>
        <v>4.242857142857143</v>
      </c>
      <c r="M214" s="9">
        <f>H214/E214</f>
        <v>4.5</v>
      </c>
      <c r="N214" s="9">
        <f>J214/D214</f>
        <v>0</v>
      </c>
      <c r="O214" s="32">
        <f>K214/E214</f>
        <v>9</v>
      </c>
      <c r="P214" s="32">
        <f>N214-O214</f>
        <v>-9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</row>
    <row r="215" ht="15" customHeight="1">
      <c r="A215" s="8">
        <v>505</v>
      </c>
      <c r="B215" s="8">
        <v>28</v>
      </c>
      <c r="C215" s="8">
        <v>0</v>
      </c>
      <c r="D215" s="8">
        <v>28</v>
      </c>
      <c r="E215" s="8">
        <v>28</v>
      </c>
      <c r="F215" s="8">
        <v>78.75</v>
      </c>
      <c r="G215" s="8">
        <v>1</v>
      </c>
      <c r="H215" s="8">
        <v>71.65000000000001</v>
      </c>
      <c r="I215" s="8">
        <v>1</v>
      </c>
      <c r="J215" s="8">
        <v>-1</v>
      </c>
      <c r="K215" s="8">
        <v>196</v>
      </c>
      <c r="L215" s="9">
        <f>F215/D215</f>
        <v>2.8125</v>
      </c>
      <c r="M215" s="9">
        <f>H215/E215</f>
        <v>2.558928571428571</v>
      </c>
      <c r="N215" s="9">
        <f>J215/D215</f>
        <v>-0.03571428571428571</v>
      </c>
      <c r="O215" s="32">
        <f>K215/E215</f>
        <v>7</v>
      </c>
      <c r="P215" s="32">
        <f>N215-O215</f>
        <v>-7.035714285714286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</row>
    <row r="216" ht="15" customHeight="1">
      <c r="A216" s="8">
        <v>505</v>
      </c>
      <c r="B216" s="8">
        <v>16</v>
      </c>
      <c r="C216" s="8">
        <v>0</v>
      </c>
      <c r="D216" s="8">
        <v>16</v>
      </c>
      <c r="E216" s="8">
        <v>16</v>
      </c>
      <c r="F216" s="8">
        <v>23.09</v>
      </c>
      <c r="G216" s="8">
        <v>1</v>
      </c>
      <c r="H216" s="8">
        <v>22.68</v>
      </c>
      <c r="I216" s="8">
        <v>1</v>
      </c>
      <c r="J216" s="8">
        <v>-1</v>
      </c>
      <c r="K216" s="8">
        <v>80</v>
      </c>
      <c r="L216" s="9">
        <f>F216/D216</f>
        <v>1.443125</v>
      </c>
      <c r="M216" s="9">
        <f>H216/E216</f>
        <v>1.4175</v>
      </c>
      <c r="N216" s="9">
        <f>J216/D216</f>
        <v>-0.0625</v>
      </c>
      <c r="O216" s="32">
        <f>K216/E216</f>
        <v>5</v>
      </c>
      <c r="P216" s="32">
        <f>N216-O216</f>
        <v>-5.0625</v>
      </c>
      <c r="Q216" s="17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  <c r="DN216" s="29"/>
      <c r="DO216" s="29"/>
      <c r="DP216" s="29"/>
      <c r="DQ216" s="29"/>
      <c r="DR216" s="29"/>
      <c r="DS216" s="29"/>
      <c r="DT216" s="29"/>
      <c r="DU216" s="29"/>
      <c r="DV216" s="29"/>
      <c r="DW216" s="29"/>
      <c r="DX216" s="29"/>
      <c r="DY216" s="29"/>
      <c r="DZ216" s="29"/>
      <c r="EA216" s="29"/>
      <c r="EB216" s="29"/>
      <c r="EC216" s="29"/>
      <c r="ED216" s="29"/>
      <c r="EE216" s="29"/>
      <c r="EF216" s="29"/>
      <c r="EG216" s="29"/>
      <c r="EH216" s="29"/>
      <c r="EI216" s="29"/>
      <c r="EJ216" s="29"/>
      <c r="EK216" s="29"/>
      <c r="EL216" s="29"/>
      <c r="EM216" s="29"/>
      <c r="EN216" s="29"/>
      <c r="EO216" s="29"/>
      <c r="EP216" s="29"/>
      <c r="EQ216" s="29"/>
      <c r="ER216" s="29"/>
      <c r="ES216" s="29"/>
      <c r="ET216" s="29"/>
      <c r="EU216" s="29"/>
      <c r="EV216" s="29"/>
      <c r="EW216" s="29"/>
      <c r="EX216" s="29"/>
      <c r="EY216" s="29"/>
      <c r="EZ216" s="29"/>
      <c r="FA216" s="29"/>
      <c r="FB216" s="29"/>
      <c r="FC216" s="29"/>
      <c r="FD216" s="29"/>
      <c r="FE216" s="29"/>
      <c r="FF216" s="29"/>
      <c r="FG216" s="29"/>
      <c r="FH216" s="29"/>
      <c r="FI216" s="29"/>
      <c r="FJ216" s="29"/>
      <c r="FK216" s="29"/>
      <c r="FL216" s="29"/>
      <c r="FM216" s="29"/>
      <c r="FN216" s="29"/>
      <c r="FO216" s="29"/>
      <c r="FP216" s="29"/>
      <c r="FQ216" s="29"/>
      <c r="FR216" s="18"/>
    </row>
    <row r="217" ht="15" customHeight="1">
      <c r="A217" s="10">
        <v>505</v>
      </c>
      <c r="B217" s="10">
        <v>63</v>
      </c>
      <c r="C217" s="10">
        <v>0</v>
      </c>
      <c r="D217" s="10">
        <v>63</v>
      </c>
      <c r="E217" s="10">
        <v>60</v>
      </c>
      <c r="F217" s="10">
        <v>49.95</v>
      </c>
      <c r="G217" s="10">
        <v>1</v>
      </c>
      <c r="H217" s="10">
        <v>49.95</v>
      </c>
      <c r="I217" s="10">
        <v>1</v>
      </c>
      <c r="J217" s="10">
        <v>-1</v>
      </c>
      <c r="K217" s="10">
        <v>180</v>
      </c>
      <c r="L217" s="33">
        <f>F217/D217</f>
        <v>0.7928571428571429</v>
      </c>
      <c r="M217" s="33">
        <f>H217/E217</f>
        <v>0.8325</v>
      </c>
      <c r="N217" s="33">
        <f>J217/D217</f>
        <v>-0.01587301587301587</v>
      </c>
      <c r="O217" s="34">
        <f>K217/E217</f>
        <v>3</v>
      </c>
      <c r="P217" s="34">
        <f>N217-O217</f>
        <v>-3.015873015873016</v>
      </c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  <c r="EQ217" s="47"/>
      <c r="ER217" s="47"/>
      <c r="ES217" s="47"/>
      <c r="ET217" s="47"/>
      <c r="EU217" s="47"/>
      <c r="EV217" s="47"/>
      <c r="EW217" s="47"/>
      <c r="EX217" s="47"/>
      <c r="EY217" s="47"/>
      <c r="EZ217" s="47"/>
      <c r="FA217" s="47"/>
      <c r="FB217" s="47"/>
      <c r="FC217" s="47"/>
      <c r="FD217" s="47"/>
      <c r="FE217" s="47"/>
      <c r="FF217" s="47"/>
      <c r="FG217" s="47"/>
      <c r="FH217" s="47"/>
      <c r="FI217" s="47"/>
      <c r="FJ217" s="47"/>
      <c r="FK217" s="47"/>
      <c r="FL217" s="47"/>
      <c r="FM217" s="47"/>
      <c r="FN217" s="47"/>
      <c r="FO217" s="47"/>
      <c r="FP217" s="47"/>
      <c r="FQ217" s="47"/>
      <c r="FR217" s="47"/>
    </row>
    <row r="218" ht="15" customHeight="1">
      <c r="A218" s="11">
        <v>505</v>
      </c>
      <c r="B218" s="12">
        <v>117</v>
      </c>
      <c r="C218" s="12">
        <v>0</v>
      </c>
      <c r="D218" s="12">
        <v>117</v>
      </c>
      <c r="E218" s="12">
        <v>110</v>
      </c>
      <c r="F218" s="12">
        <v>154.8</v>
      </c>
      <c r="G218" s="12">
        <v>1</v>
      </c>
      <c r="H218" s="12">
        <v>154.8</v>
      </c>
      <c r="I218" s="12">
        <v>1</v>
      </c>
      <c r="J218" s="12">
        <v>-1</v>
      </c>
      <c r="K218" s="12">
        <v>142</v>
      </c>
      <c r="L218" s="35">
        <f>F218/D218</f>
        <v>1.323076923076923</v>
      </c>
      <c r="M218" s="35">
        <f>H218/E218</f>
        <v>1.407272727272727</v>
      </c>
      <c r="N218" s="35">
        <f>J218/D218</f>
        <v>-0.008547008547008548</v>
      </c>
      <c r="O218" s="36">
        <f>K218/E218</f>
        <v>1.290909090909091</v>
      </c>
      <c r="P218" s="36">
        <f>N218-O218</f>
        <v>-1.2994560994561</v>
      </c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3"/>
      <c r="EU218" s="43"/>
      <c r="EV218" s="43"/>
      <c r="EW218" s="43"/>
      <c r="EX218" s="43"/>
      <c r="EY218" s="43"/>
      <c r="EZ218" s="43"/>
      <c r="FA218" s="43"/>
      <c r="FB218" s="43"/>
      <c r="FC218" s="43"/>
      <c r="FD218" s="43"/>
      <c r="FE218" s="43"/>
      <c r="FF218" s="43"/>
      <c r="FG218" s="43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4"/>
    </row>
    <row r="219" ht="15" customHeight="1">
      <c r="A219" s="14">
        <v>505</v>
      </c>
      <c r="B219" s="14">
        <v>28</v>
      </c>
      <c r="C219" s="14">
        <v>22</v>
      </c>
      <c r="D219" s="14">
        <v>28</v>
      </c>
      <c r="E219" s="14">
        <v>25</v>
      </c>
      <c r="F219" s="14">
        <v>159.06</v>
      </c>
      <c r="G219" s="14">
        <v>1</v>
      </c>
      <c r="H219" s="14">
        <v>112.5</v>
      </c>
      <c r="I219" s="14">
        <v>1</v>
      </c>
      <c r="J219" s="14">
        <v>342</v>
      </c>
      <c r="K219" s="14">
        <v>225</v>
      </c>
      <c r="L219" s="39">
        <f>F219/D219</f>
        <v>5.680714285714286</v>
      </c>
      <c r="M219" s="39">
        <f>H219/E219</f>
        <v>4.5</v>
      </c>
      <c r="N219" s="39">
        <f>J219/D219</f>
        <v>12.21428571428571</v>
      </c>
      <c r="O219" s="40">
        <f>K219/E219</f>
        <v>9</v>
      </c>
      <c r="P219" s="40">
        <f>N219-O219</f>
        <v>3.214285714285714</v>
      </c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</row>
    <row r="220" ht="15" customHeight="1">
      <c r="A220" s="8">
        <v>506</v>
      </c>
      <c r="B220" s="8">
        <v>6</v>
      </c>
      <c r="C220" s="8">
        <v>0</v>
      </c>
      <c r="D220" s="8">
        <v>6</v>
      </c>
      <c r="E220" s="8">
        <v>6</v>
      </c>
      <c r="F220" s="8">
        <v>38.82</v>
      </c>
      <c r="G220" s="8">
        <v>1</v>
      </c>
      <c r="H220" s="8">
        <v>38.82</v>
      </c>
      <c r="I220" s="8">
        <v>1</v>
      </c>
      <c r="J220" s="8">
        <v>60</v>
      </c>
      <c r="K220" s="8">
        <v>54</v>
      </c>
      <c r="L220" s="9">
        <f>F220/D220</f>
        <v>6.47</v>
      </c>
      <c r="M220" s="9">
        <f>H220/E220</f>
        <v>6.47</v>
      </c>
      <c r="N220" s="9">
        <f>J220/D220</f>
        <v>10</v>
      </c>
      <c r="O220" s="32">
        <f>K220/E220</f>
        <v>9</v>
      </c>
      <c r="P220" s="32">
        <f>N220-O220</f>
        <v>1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</row>
    <row r="221" ht="15" customHeight="1">
      <c r="A221" s="8">
        <v>507</v>
      </c>
      <c r="B221" s="8">
        <v>43</v>
      </c>
      <c r="C221" s="8">
        <v>0</v>
      </c>
      <c r="D221" s="8">
        <v>43</v>
      </c>
      <c r="E221" s="8">
        <v>45</v>
      </c>
      <c r="F221" s="8">
        <v>346.66</v>
      </c>
      <c r="G221" s="8">
        <v>1</v>
      </c>
      <c r="H221" s="8">
        <v>232.19</v>
      </c>
      <c r="I221" s="8">
        <v>3</v>
      </c>
      <c r="J221" s="8">
        <v>-1</v>
      </c>
      <c r="K221" s="8">
        <v>321.3</v>
      </c>
      <c r="L221" s="9">
        <f>F221/D221</f>
        <v>8.061860465116279</v>
      </c>
      <c r="M221" s="9">
        <f>H221/E221</f>
        <v>5.159777777777777</v>
      </c>
      <c r="N221" s="9">
        <f>J221/D221</f>
        <v>-0.02325581395348837</v>
      </c>
      <c r="O221" s="32">
        <f>K221/E221</f>
        <v>7.140000000000001</v>
      </c>
      <c r="P221" s="32">
        <f>N221-O221</f>
        <v>-7.163255813953489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</row>
    <row r="222" ht="15" customHeight="1">
      <c r="A222" s="8">
        <v>507</v>
      </c>
      <c r="B222" s="8">
        <v>163</v>
      </c>
      <c r="C222" s="8">
        <v>0</v>
      </c>
      <c r="D222" s="8">
        <v>163</v>
      </c>
      <c r="E222" s="8">
        <v>160</v>
      </c>
      <c r="F222" s="8">
        <v>2404.99</v>
      </c>
      <c r="G222" s="8">
        <v>2</v>
      </c>
      <c r="H222" s="8">
        <v>800</v>
      </c>
      <c r="I222" s="8">
        <v>3</v>
      </c>
      <c r="J222" s="8">
        <v>-1</v>
      </c>
      <c r="K222" s="8">
        <v>1142.4</v>
      </c>
      <c r="L222" s="9">
        <f>F222/D222</f>
        <v>14.75453987730061</v>
      </c>
      <c r="M222" s="9">
        <f>H222/E222</f>
        <v>5</v>
      </c>
      <c r="N222" s="9">
        <f>J222/D222</f>
        <v>-0.006134969325153374</v>
      </c>
      <c r="O222" s="32">
        <f>K222/E222</f>
        <v>7.140000000000001</v>
      </c>
      <c r="P222" s="32">
        <f>N222-O222</f>
        <v>-7.146134969325154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</row>
    <row r="223" ht="15" customHeight="1">
      <c r="A223" s="8">
        <v>508</v>
      </c>
      <c r="B223" s="8">
        <v>21</v>
      </c>
      <c r="C223" s="8">
        <v>0</v>
      </c>
      <c r="D223" s="8">
        <v>21</v>
      </c>
      <c r="E223" s="8">
        <v>18</v>
      </c>
      <c r="F223" s="8">
        <v>120.05</v>
      </c>
      <c r="G223" s="8">
        <v>2</v>
      </c>
      <c r="H223" s="8">
        <v>81</v>
      </c>
      <c r="I223" s="8">
        <v>1</v>
      </c>
      <c r="J223" s="8">
        <v>220.15</v>
      </c>
      <c r="K223" s="8">
        <v>162</v>
      </c>
      <c r="L223" s="9">
        <f>F223/D223</f>
        <v>5.716666666666667</v>
      </c>
      <c r="M223" s="9">
        <f>H223/E223</f>
        <v>4.5</v>
      </c>
      <c r="N223" s="9">
        <f>J223/D223</f>
        <v>10.48333333333333</v>
      </c>
      <c r="O223" s="32">
        <f>K223/E223</f>
        <v>9</v>
      </c>
      <c r="P223" s="32">
        <f>N223-O223</f>
        <v>1.483333333333334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</row>
    <row r="224" ht="15" customHeight="1">
      <c r="A224" s="8">
        <v>509</v>
      </c>
      <c r="B224" s="8">
        <v>3</v>
      </c>
      <c r="C224" s="8">
        <v>0</v>
      </c>
      <c r="D224" s="8">
        <v>3</v>
      </c>
      <c r="E224" s="8">
        <v>3</v>
      </c>
      <c r="F224" s="8">
        <v>23.51</v>
      </c>
      <c r="G224" s="8">
        <v>2</v>
      </c>
      <c r="H224" s="8">
        <v>23.47</v>
      </c>
      <c r="I224" s="8">
        <v>1</v>
      </c>
      <c r="J224" s="8">
        <v>-1</v>
      </c>
      <c r="K224" s="8">
        <v>27</v>
      </c>
      <c r="L224" s="9">
        <f>F224/D224</f>
        <v>7.836666666666667</v>
      </c>
      <c r="M224" s="9">
        <f>H224/E224</f>
        <v>7.823333333333333</v>
      </c>
      <c r="N224" s="9">
        <f>J224/D224</f>
        <v>-0.3333333333333333</v>
      </c>
      <c r="O224" s="32">
        <f>K224/E224</f>
        <v>9</v>
      </c>
      <c r="P224" s="32">
        <f>N224-O224</f>
        <v>-9.333333333333334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</row>
    <row r="225" ht="15" customHeight="1">
      <c r="A225" s="8">
        <v>509</v>
      </c>
      <c r="B225" s="8">
        <v>22</v>
      </c>
      <c r="C225" s="8">
        <v>0</v>
      </c>
      <c r="D225" s="8">
        <v>22</v>
      </c>
      <c r="E225" s="8">
        <v>19</v>
      </c>
      <c r="F225" s="8">
        <v>96.02</v>
      </c>
      <c r="G225" s="8">
        <v>2</v>
      </c>
      <c r="H225" s="8">
        <v>94.86</v>
      </c>
      <c r="I225" s="8">
        <v>3</v>
      </c>
      <c r="J225" s="8">
        <v>-1</v>
      </c>
      <c r="K225" s="8">
        <v>171</v>
      </c>
      <c r="L225" s="9">
        <f>F225/D225</f>
        <v>4.364545454545454</v>
      </c>
      <c r="M225" s="9">
        <f>H225/E225</f>
        <v>4.992631578947369</v>
      </c>
      <c r="N225" s="9">
        <f>J225/D225</f>
        <v>-0.04545454545454546</v>
      </c>
      <c r="O225" s="32">
        <f>K225/E225</f>
        <v>9</v>
      </c>
      <c r="P225" s="32">
        <f>N225-O225</f>
        <v>-9.045454545454545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</row>
    <row r="226" ht="15" customHeight="1">
      <c r="A226" s="8">
        <v>510</v>
      </c>
      <c r="B226" s="8">
        <v>11</v>
      </c>
      <c r="C226" s="8">
        <v>0</v>
      </c>
      <c r="D226" s="8">
        <v>11</v>
      </c>
      <c r="E226" s="8">
        <v>11</v>
      </c>
      <c r="F226" s="8">
        <v>58.19</v>
      </c>
      <c r="G226" s="8">
        <v>2</v>
      </c>
      <c r="H226" s="8">
        <v>49.5</v>
      </c>
      <c r="I226" s="8">
        <v>1</v>
      </c>
      <c r="J226" s="8">
        <v>-1</v>
      </c>
      <c r="K226" s="8">
        <v>99</v>
      </c>
      <c r="L226" s="9">
        <f>F226/D226</f>
        <v>5.29</v>
      </c>
      <c r="M226" s="9">
        <f>H226/E226</f>
        <v>4.5</v>
      </c>
      <c r="N226" s="9">
        <f>J226/D226</f>
        <v>-0.09090909090909091</v>
      </c>
      <c r="O226" s="32">
        <f>K226/E226</f>
        <v>9</v>
      </c>
      <c r="P226" s="32">
        <f>N226-O226</f>
        <v>-9.090909090909092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</row>
    <row r="227" ht="15" customHeight="1">
      <c r="A227" s="8">
        <v>511</v>
      </c>
      <c r="B227" s="8">
        <v>122</v>
      </c>
      <c r="C227" s="8">
        <v>3</v>
      </c>
      <c r="D227" s="8">
        <v>122</v>
      </c>
      <c r="E227" s="8">
        <v>122</v>
      </c>
      <c r="F227" s="8">
        <v>1096.65</v>
      </c>
      <c r="G227" s="8">
        <v>2</v>
      </c>
      <c r="H227" s="8">
        <v>549</v>
      </c>
      <c r="I227" s="8">
        <v>1</v>
      </c>
      <c r="J227" s="8">
        <v>1048.3</v>
      </c>
      <c r="K227" s="8">
        <v>1048.3</v>
      </c>
      <c r="L227" s="9">
        <f>F227/D227</f>
        <v>8.988934426229509</v>
      </c>
      <c r="M227" s="9">
        <f>H227/E227</f>
        <v>4.5</v>
      </c>
      <c r="N227" s="9">
        <f>J227/D227</f>
        <v>8.592622950819672</v>
      </c>
      <c r="O227" s="32">
        <f>K227/E227</f>
        <v>8.592622950819672</v>
      </c>
      <c r="P227" s="32">
        <f>N227-O227</f>
        <v>0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</row>
    <row r="228" ht="15" customHeight="1">
      <c r="A228" s="8">
        <v>512</v>
      </c>
      <c r="B228" s="8">
        <v>117</v>
      </c>
      <c r="C228" s="8">
        <v>0</v>
      </c>
      <c r="D228" s="8">
        <v>117</v>
      </c>
      <c r="E228" s="8">
        <v>117</v>
      </c>
      <c r="F228" s="8">
        <v>1243.25</v>
      </c>
      <c r="G228" s="8">
        <v>2</v>
      </c>
      <c r="H228" s="8">
        <v>526.5</v>
      </c>
      <c r="I228" s="8">
        <v>1</v>
      </c>
      <c r="J228" s="8">
        <v>877.5</v>
      </c>
      <c r="K228" s="8">
        <v>877.5</v>
      </c>
      <c r="L228" s="9">
        <f>F228/D228</f>
        <v>10.62606837606838</v>
      </c>
      <c r="M228" s="9">
        <f>H228/E228</f>
        <v>4.5</v>
      </c>
      <c r="N228" s="9">
        <f>J228/D228</f>
        <v>7.5</v>
      </c>
      <c r="O228" s="32">
        <f>K228/E228</f>
        <v>7.5</v>
      </c>
      <c r="P228" s="32">
        <f>N228-O228</f>
        <v>0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</row>
    <row r="229" ht="15" customHeight="1">
      <c r="A229" s="8">
        <v>513</v>
      </c>
      <c r="B229" s="8">
        <v>45</v>
      </c>
      <c r="C229" s="8">
        <v>0</v>
      </c>
      <c r="D229" s="8">
        <v>45</v>
      </c>
      <c r="E229" s="8">
        <v>45</v>
      </c>
      <c r="F229" s="8">
        <v>431.09</v>
      </c>
      <c r="G229" s="8">
        <v>1</v>
      </c>
      <c r="H229" s="8">
        <v>202.5</v>
      </c>
      <c r="I229" s="8">
        <v>1</v>
      </c>
      <c r="J229" s="8">
        <v>282.6</v>
      </c>
      <c r="K229" s="8">
        <v>282.6</v>
      </c>
      <c r="L229" s="9">
        <f>F229/D229</f>
        <v>9.579777777777776</v>
      </c>
      <c r="M229" s="9">
        <f>H229/E229</f>
        <v>4.5</v>
      </c>
      <c r="N229" s="9">
        <f>J229/D229</f>
        <v>6.28</v>
      </c>
      <c r="O229" s="32">
        <f>K229/E229</f>
        <v>6.28</v>
      </c>
      <c r="P229" s="32">
        <f>N229-O229</f>
        <v>0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</row>
    <row r="230" ht="15" customHeight="1">
      <c r="A230" s="8">
        <v>514</v>
      </c>
      <c r="B230" s="8">
        <v>6</v>
      </c>
      <c r="C230" s="8">
        <v>2</v>
      </c>
      <c r="D230" s="8">
        <v>6</v>
      </c>
      <c r="E230" s="8">
        <v>6</v>
      </c>
      <c r="F230" s="8">
        <v>30</v>
      </c>
      <c r="G230" s="8">
        <v>2</v>
      </c>
      <c r="H230" s="8">
        <v>27</v>
      </c>
      <c r="I230" s="8">
        <v>3</v>
      </c>
      <c r="J230" s="8">
        <v>0</v>
      </c>
      <c r="K230" s="8">
        <v>63</v>
      </c>
      <c r="L230" s="9">
        <f>F230/D230</f>
        <v>5</v>
      </c>
      <c r="M230" s="9">
        <f>H230/E230</f>
        <v>4.5</v>
      </c>
      <c r="N230" s="9">
        <f>J230/D230</f>
        <v>0</v>
      </c>
      <c r="O230" s="32">
        <f>K230/E230</f>
        <v>10.5</v>
      </c>
      <c r="P230" s="32">
        <f>N230-O230</f>
        <v>-10.5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</row>
    <row r="231" ht="15" customHeight="1">
      <c r="A231" s="8">
        <v>515</v>
      </c>
      <c r="B231" s="8">
        <v>25</v>
      </c>
      <c r="C231" s="8">
        <v>0</v>
      </c>
      <c r="D231" s="8">
        <v>25</v>
      </c>
      <c r="E231" s="8">
        <v>25</v>
      </c>
      <c r="F231" s="8">
        <v>91</v>
      </c>
      <c r="G231" s="8">
        <v>2</v>
      </c>
      <c r="H231" s="8">
        <v>93.81999999999999</v>
      </c>
      <c r="I231" s="8">
        <v>1</v>
      </c>
      <c r="J231" s="8">
        <v>-1</v>
      </c>
      <c r="K231" s="8">
        <v>150</v>
      </c>
      <c r="L231" s="9">
        <f>F231/D231</f>
        <v>3.64</v>
      </c>
      <c r="M231" s="9">
        <f>H231/E231</f>
        <v>3.7528</v>
      </c>
      <c r="N231" s="9">
        <f>J231/D231</f>
        <v>-0.04</v>
      </c>
      <c r="O231" s="32">
        <f>K231/E231</f>
        <v>6</v>
      </c>
      <c r="P231" s="32">
        <f>N231-O231</f>
        <v>-6.04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</row>
    <row r="232" ht="15" customHeight="1">
      <c r="A232" s="8">
        <v>516</v>
      </c>
      <c r="B232" s="8">
        <v>19</v>
      </c>
      <c r="C232" s="8">
        <v>0</v>
      </c>
      <c r="D232" s="8">
        <v>19</v>
      </c>
      <c r="E232" s="8">
        <v>19</v>
      </c>
      <c r="F232" s="8">
        <v>57</v>
      </c>
      <c r="G232" s="8">
        <v>1</v>
      </c>
      <c r="H232" s="8">
        <v>57.34</v>
      </c>
      <c r="I232" s="8">
        <v>1</v>
      </c>
      <c r="J232" s="8">
        <v>145.35</v>
      </c>
      <c r="K232" s="8">
        <v>120.08</v>
      </c>
      <c r="L232" s="9">
        <f>F232/D232</f>
        <v>3</v>
      </c>
      <c r="M232" s="9">
        <f>H232/E232</f>
        <v>3.017894736842106</v>
      </c>
      <c r="N232" s="9">
        <f>J232/D232</f>
        <v>7.649999999999999</v>
      </c>
      <c r="O232" s="32">
        <f>K232/E232</f>
        <v>6.32</v>
      </c>
      <c r="P232" s="32">
        <f>N232-O232</f>
        <v>1.329999999999999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</row>
    <row r="233" ht="15" customHeight="1">
      <c r="A233" s="8">
        <v>517</v>
      </c>
      <c r="B233" s="8">
        <v>49</v>
      </c>
      <c r="C233" s="8">
        <v>7</v>
      </c>
      <c r="D233" s="8">
        <v>49</v>
      </c>
      <c r="E233" s="8">
        <v>46</v>
      </c>
      <c r="F233" s="8">
        <v>275.24</v>
      </c>
      <c r="G233" s="8">
        <v>3</v>
      </c>
      <c r="H233" s="8">
        <v>207.55</v>
      </c>
      <c r="I233" s="8">
        <v>1</v>
      </c>
      <c r="J233" s="8">
        <v>0</v>
      </c>
      <c r="K233" s="8">
        <v>414</v>
      </c>
      <c r="L233" s="9">
        <f>F233/D233</f>
        <v>5.617142857142857</v>
      </c>
      <c r="M233" s="9">
        <f>H233/E233</f>
        <v>4.511956521739131</v>
      </c>
      <c r="N233" s="9">
        <f>J233/D233</f>
        <v>0</v>
      </c>
      <c r="O233" s="32">
        <f>K233/E233</f>
        <v>9</v>
      </c>
      <c r="P233" s="32">
        <f>N233-O233</f>
        <v>-9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</row>
    <row r="234" ht="15" customHeight="1">
      <c r="A234" s="8">
        <v>518</v>
      </c>
      <c r="B234" s="8">
        <v>13</v>
      </c>
      <c r="C234" s="8">
        <v>6</v>
      </c>
      <c r="D234" s="8">
        <v>19</v>
      </c>
      <c r="E234" s="8">
        <v>7</v>
      </c>
      <c r="F234" s="8">
        <v>-1</v>
      </c>
      <c r="G234" s="8">
        <v>3</v>
      </c>
      <c r="H234" s="8">
        <v>24.5</v>
      </c>
      <c r="I234" s="8">
        <v>2</v>
      </c>
      <c r="J234" s="8">
        <v>0</v>
      </c>
      <c r="K234" s="8">
        <v>56.7</v>
      </c>
      <c r="L234" s="9">
        <f>F234/D234</f>
        <v>-0.05263157894736842</v>
      </c>
      <c r="M234" s="9">
        <f>H234/E234</f>
        <v>3.5</v>
      </c>
      <c r="N234" s="9">
        <f>J234/D234</f>
        <v>0</v>
      </c>
      <c r="O234" s="32">
        <f>K234/E234</f>
        <v>8.1</v>
      </c>
      <c r="P234" s="32">
        <f>N234-O234</f>
        <v>-8.1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</row>
    <row r="235" ht="15" customHeight="1">
      <c r="A235" s="8">
        <v>519</v>
      </c>
      <c r="B235" s="8">
        <v>7</v>
      </c>
      <c r="C235" s="8">
        <v>0</v>
      </c>
      <c r="D235" s="8">
        <v>7</v>
      </c>
      <c r="E235" s="8">
        <v>7</v>
      </c>
      <c r="F235" s="8">
        <v>33</v>
      </c>
      <c r="G235" s="8">
        <v>1</v>
      </c>
      <c r="H235" s="8">
        <v>22</v>
      </c>
      <c r="I235" s="8">
        <v>4</v>
      </c>
      <c r="J235" s="8">
        <v>0</v>
      </c>
      <c r="K235" s="8">
        <v>54.46</v>
      </c>
      <c r="L235" s="9">
        <f>F235/D235</f>
        <v>4.714285714285714</v>
      </c>
      <c r="M235" s="9">
        <f>H235/E235</f>
        <v>3.142857142857143</v>
      </c>
      <c r="N235" s="9">
        <f>J235/D235</f>
        <v>0</v>
      </c>
      <c r="O235" s="32">
        <f>K235/E235</f>
        <v>7.78</v>
      </c>
      <c r="P235" s="32">
        <f>N235-O235</f>
        <v>-7.78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17"/>
      <c r="CR235" s="29"/>
      <c r="CS235" s="29"/>
      <c r="CT235" s="29"/>
      <c r="CU235" s="29"/>
      <c r="CV235" s="29"/>
      <c r="CW235" s="29"/>
      <c r="CX235" s="29"/>
      <c r="CY235" s="29"/>
      <c r="CZ235" s="29"/>
      <c r="DA235" s="29"/>
      <c r="DB235" s="29"/>
      <c r="DC235" s="29"/>
      <c r="DD235" s="29"/>
      <c r="DE235" s="29"/>
      <c r="DF235" s="29"/>
      <c r="DG235" s="29"/>
      <c r="DH235" s="29"/>
      <c r="DI235" s="29"/>
      <c r="DJ235" s="29"/>
      <c r="DK235" s="29"/>
      <c r="DL235" s="29"/>
      <c r="DM235" s="29"/>
      <c r="DN235" s="29"/>
      <c r="DO235" s="29"/>
      <c r="DP235" s="29"/>
      <c r="DQ235" s="29"/>
      <c r="DR235" s="29"/>
      <c r="DS235" s="29"/>
      <c r="DT235" s="29"/>
      <c r="DU235" s="29"/>
      <c r="DV235" s="29"/>
      <c r="DW235" s="29"/>
      <c r="DX235" s="29"/>
      <c r="DY235" s="29"/>
      <c r="DZ235" s="29"/>
      <c r="EA235" s="29"/>
      <c r="EB235" s="29"/>
      <c r="EC235" s="29"/>
      <c r="ED235" s="29"/>
      <c r="EE235" s="29"/>
      <c r="EF235" s="29"/>
      <c r="EG235" s="29"/>
      <c r="EH235" s="29"/>
      <c r="EI235" s="29"/>
      <c r="EJ235" s="29"/>
      <c r="EK235" s="29"/>
      <c r="EL235" s="29"/>
      <c r="EM235" s="29"/>
      <c r="EN235" s="29"/>
      <c r="EO235" s="29"/>
      <c r="EP235" s="29"/>
      <c r="EQ235" s="29"/>
      <c r="ER235" s="29"/>
      <c r="ES235" s="29"/>
      <c r="ET235" s="29"/>
      <c r="EU235" s="29"/>
      <c r="EV235" s="29"/>
      <c r="EW235" s="29"/>
      <c r="EX235" s="29"/>
      <c r="EY235" s="29"/>
      <c r="EZ235" s="29"/>
      <c r="FA235" s="29"/>
      <c r="FB235" s="29"/>
      <c r="FC235" s="29"/>
      <c r="FD235" s="29"/>
      <c r="FE235" s="29"/>
      <c r="FF235" s="29"/>
      <c r="FG235" s="29"/>
      <c r="FH235" s="29"/>
      <c r="FI235" s="29"/>
      <c r="FJ235" s="29"/>
      <c r="FK235" s="29"/>
      <c r="FL235" s="29"/>
      <c r="FM235" s="29"/>
      <c r="FN235" s="29"/>
      <c r="FO235" s="29"/>
      <c r="FP235" s="29"/>
      <c r="FQ235" s="29"/>
      <c r="FR235" s="18"/>
    </row>
    <row r="236" ht="15" customHeight="1">
      <c r="A236" s="8">
        <v>519</v>
      </c>
      <c r="B236" s="8">
        <v>21</v>
      </c>
      <c r="C236" s="8">
        <v>0</v>
      </c>
      <c r="D236" s="8">
        <v>21</v>
      </c>
      <c r="E236" s="8">
        <v>21</v>
      </c>
      <c r="F236" s="8">
        <v>82</v>
      </c>
      <c r="G236" s="8">
        <v>1</v>
      </c>
      <c r="H236" s="8">
        <v>55.64</v>
      </c>
      <c r="I236" s="8">
        <v>1</v>
      </c>
      <c r="J236" s="8">
        <v>152.46</v>
      </c>
      <c r="K236" s="8">
        <v>153.09</v>
      </c>
      <c r="L236" s="9">
        <f>F236/D236</f>
        <v>3.904761904761905</v>
      </c>
      <c r="M236" s="9">
        <f>H236/E236</f>
        <v>2.64952380952381</v>
      </c>
      <c r="N236" s="9">
        <f>J236/D236</f>
        <v>7.260000000000001</v>
      </c>
      <c r="O236" s="32">
        <f>K236/E236</f>
        <v>7.29</v>
      </c>
      <c r="P236" s="32">
        <f>N236-O236</f>
        <v>-0.02999999999999936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17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  <c r="DQ236" s="29"/>
      <c r="DR236" s="29"/>
      <c r="DS236" s="29"/>
      <c r="DT236" s="29"/>
      <c r="DU236" s="29"/>
      <c r="DV236" s="29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  <c r="EL236" s="29"/>
      <c r="EM236" s="29"/>
      <c r="EN236" s="29"/>
      <c r="EO236" s="29"/>
      <c r="EP236" s="29"/>
      <c r="EQ236" s="29"/>
      <c r="ER236" s="29"/>
      <c r="ES236" s="29"/>
      <c r="ET236" s="29"/>
      <c r="EU236" s="29"/>
      <c r="EV236" s="29"/>
      <c r="EW236" s="29"/>
      <c r="EX236" s="29"/>
      <c r="EY236" s="29"/>
      <c r="EZ236" s="29"/>
      <c r="FA236" s="29"/>
      <c r="FB236" s="29"/>
      <c r="FC236" s="29"/>
      <c r="FD236" s="29"/>
      <c r="FE236" s="29"/>
      <c r="FF236" s="29"/>
      <c r="FG236" s="29"/>
      <c r="FH236" s="29"/>
      <c r="FI236" s="29"/>
      <c r="FJ236" s="29"/>
      <c r="FK236" s="29"/>
      <c r="FL236" s="29"/>
      <c r="FM236" s="29"/>
      <c r="FN236" s="29"/>
      <c r="FO236" s="29"/>
      <c r="FP236" s="29"/>
      <c r="FQ236" s="29"/>
      <c r="FR236" s="18"/>
    </row>
    <row r="237" ht="15" customHeight="1">
      <c r="A237" s="8">
        <v>519</v>
      </c>
      <c r="B237" s="8">
        <v>8</v>
      </c>
      <c r="C237" s="8">
        <v>0</v>
      </c>
      <c r="D237" s="8">
        <v>8</v>
      </c>
      <c r="E237" s="8">
        <v>8</v>
      </c>
      <c r="F237" s="8">
        <v>33</v>
      </c>
      <c r="G237" s="8">
        <v>1</v>
      </c>
      <c r="H237" s="8">
        <v>22</v>
      </c>
      <c r="I237" s="8">
        <v>1</v>
      </c>
      <c r="J237" s="8">
        <v>59.4</v>
      </c>
      <c r="K237" s="8">
        <v>59.4</v>
      </c>
      <c r="L237" s="9">
        <f>F237/D237</f>
        <v>4.125</v>
      </c>
      <c r="M237" s="9">
        <f>H237/E237</f>
        <v>2.75</v>
      </c>
      <c r="N237" s="9">
        <f>J237/D237</f>
        <v>7.425</v>
      </c>
      <c r="O237" s="32">
        <f>K237/E237</f>
        <v>7.425</v>
      </c>
      <c r="P237" s="32">
        <f>N237-O237</f>
        <v>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17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29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  <c r="FQ237" s="29"/>
      <c r="FR237" s="18"/>
    </row>
    <row r="238" ht="15" customHeight="1">
      <c r="A238" s="8">
        <v>520</v>
      </c>
      <c r="B238" s="8">
        <v>2</v>
      </c>
      <c r="C238" s="8">
        <v>0</v>
      </c>
      <c r="D238" s="8">
        <v>2</v>
      </c>
      <c r="E238" s="8">
        <v>2</v>
      </c>
      <c r="F238" s="8">
        <v>9.52</v>
      </c>
      <c r="G238" s="8">
        <v>1</v>
      </c>
      <c r="H238" s="8">
        <v>9.52</v>
      </c>
      <c r="I238" s="8">
        <v>1</v>
      </c>
      <c r="J238" s="8">
        <v>-1</v>
      </c>
      <c r="K238" s="8">
        <v>18</v>
      </c>
      <c r="L238" s="9">
        <f>F238/D238</f>
        <v>4.76</v>
      </c>
      <c r="M238" s="9">
        <f>H238/E238</f>
        <v>4.76</v>
      </c>
      <c r="N238" s="9">
        <f>J238/D238</f>
        <v>-0.5</v>
      </c>
      <c r="O238" s="32">
        <f>K238/E238</f>
        <v>9</v>
      </c>
      <c r="P238" s="32">
        <f>N238-O238</f>
        <v>-9.5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1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  <c r="EM238" s="37"/>
      <c r="EN238" s="37"/>
      <c r="EO238" s="37"/>
      <c r="EP238" s="37"/>
      <c r="EQ238" s="37"/>
      <c r="ER238" s="37"/>
      <c r="ES238" s="37"/>
      <c r="ET238" s="37"/>
      <c r="EU238" s="37"/>
      <c r="EV238" s="37"/>
      <c r="EW238" s="37"/>
      <c r="EX238" s="37"/>
      <c r="EY238" s="37"/>
      <c r="EZ238" s="37"/>
      <c r="FA238" s="37"/>
      <c r="FB238" s="37"/>
      <c r="FC238" s="37"/>
      <c r="FD238" s="37"/>
      <c r="FE238" s="37"/>
      <c r="FF238" s="37"/>
      <c r="FG238" s="37"/>
      <c r="FH238" s="37"/>
      <c r="FI238" s="37"/>
      <c r="FJ238" s="37"/>
      <c r="FK238" s="37"/>
      <c r="FL238" s="37"/>
      <c r="FM238" s="37"/>
      <c r="FN238" s="37"/>
      <c r="FO238" s="37"/>
      <c r="FP238" s="37"/>
      <c r="FQ238" s="37"/>
      <c r="FR238" s="38"/>
    </row>
    <row r="239" ht="15" customHeight="1">
      <c r="A239" s="8">
        <v>521</v>
      </c>
      <c r="B239" s="8">
        <v>24</v>
      </c>
      <c r="C239" s="8">
        <v>0</v>
      </c>
      <c r="D239" s="8">
        <v>24</v>
      </c>
      <c r="E239" s="8">
        <v>24</v>
      </c>
      <c r="F239" s="8">
        <v>147.63</v>
      </c>
      <c r="G239" s="8">
        <v>2</v>
      </c>
      <c r="H239" s="8">
        <v>108</v>
      </c>
      <c r="I239" s="8">
        <v>2</v>
      </c>
      <c r="J239" s="8">
        <v>0</v>
      </c>
      <c r="K239" s="8">
        <v>225</v>
      </c>
      <c r="L239" s="9">
        <f>F239/D239</f>
        <v>6.15125</v>
      </c>
      <c r="M239" s="9">
        <f>H239/E239</f>
        <v>4.5</v>
      </c>
      <c r="N239" s="9">
        <f>J239/D239</f>
        <v>0</v>
      </c>
      <c r="O239" s="32">
        <f>K239/E239</f>
        <v>9.375</v>
      </c>
      <c r="P239" s="32">
        <f>N239-O239</f>
        <v>-9.375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17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29"/>
      <c r="ET239" s="29"/>
      <c r="EU239" s="29"/>
      <c r="EV239" s="29"/>
      <c r="EW239" s="29"/>
      <c r="EX239" s="29"/>
      <c r="EY239" s="29"/>
      <c r="EZ239" s="29"/>
      <c r="FA239" s="29"/>
      <c r="FB239" s="29"/>
      <c r="FC239" s="29"/>
      <c r="FD239" s="29"/>
      <c r="FE239" s="29"/>
      <c r="FF239" s="29"/>
      <c r="FG239" s="29"/>
      <c r="FH239" s="29"/>
      <c r="FI239" s="29"/>
      <c r="FJ239" s="29"/>
      <c r="FK239" s="29"/>
      <c r="FL239" s="29"/>
      <c r="FM239" s="29"/>
      <c r="FN239" s="29"/>
      <c r="FO239" s="29"/>
      <c r="FP239" s="29"/>
      <c r="FQ239" s="29"/>
      <c r="FR239" s="18"/>
    </row>
    <row r="240" ht="15" customHeight="1">
      <c r="A240" s="8">
        <v>522</v>
      </c>
      <c r="B240" s="8">
        <v>13</v>
      </c>
      <c r="C240" s="8">
        <v>0</v>
      </c>
      <c r="D240" s="8">
        <v>13</v>
      </c>
      <c r="E240" s="8">
        <v>13</v>
      </c>
      <c r="F240" s="8">
        <v>70</v>
      </c>
      <c r="G240" s="8">
        <v>3</v>
      </c>
      <c r="H240" s="8">
        <v>58.5</v>
      </c>
      <c r="I240" s="8">
        <v>2</v>
      </c>
      <c r="J240" s="8">
        <v>0</v>
      </c>
      <c r="K240" s="8">
        <v>117</v>
      </c>
      <c r="L240" s="9">
        <f>F240/D240</f>
        <v>5.384615384615385</v>
      </c>
      <c r="M240" s="9">
        <f>H240/E240</f>
        <v>4.5</v>
      </c>
      <c r="N240" s="9">
        <f>J240/D240</f>
        <v>0</v>
      </c>
      <c r="O240" s="32">
        <f>K240/E240</f>
        <v>9</v>
      </c>
      <c r="P240" s="32">
        <f>N240-O240</f>
        <v>-9</v>
      </c>
      <c r="Q240" s="17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29"/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  <c r="DB240" s="29"/>
      <c r="DC240" s="29"/>
      <c r="DD240" s="29"/>
      <c r="DE240" s="29"/>
      <c r="DF240" s="29"/>
      <c r="DG240" s="29"/>
      <c r="DH240" s="29"/>
      <c r="DI240" s="29"/>
      <c r="DJ240" s="29"/>
      <c r="DK240" s="29"/>
      <c r="DL240" s="29"/>
      <c r="DM240" s="29"/>
      <c r="DN240" s="29"/>
      <c r="DO240" s="29"/>
      <c r="DP240" s="29"/>
      <c r="DQ240" s="29"/>
      <c r="DR240" s="29"/>
      <c r="DS240" s="29"/>
      <c r="DT240" s="29"/>
      <c r="DU240" s="29"/>
      <c r="DV240" s="29"/>
      <c r="DW240" s="29"/>
      <c r="DX240" s="29"/>
      <c r="DY240" s="29"/>
      <c r="DZ240" s="29"/>
      <c r="EA240" s="29"/>
      <c r="EB240" s="29"/>
      <c r="EC240" s="29"/>
      <c r="ED240" s="29"/>
      <c r="EE240" s="29"/>
      <c r="EF240" s="29"/>
      <c r="EG240" s="29"/>
      <c r="EH240" s="29"/>
      <c r="EI240" s="29"/>
      <c r="EJ240" s="29"/>
      <c r="EK240" s="29"/>
      <c r="EL240" s="29"/>
      <c r="EM240" s="29"/>
      <c r="EN240" s="29"/>
      <c r="EO240" s="29"/>
      <c r="EP240" s="29"/>
      <c r="EQ240" s="29"/>
      <c r="ER240" s="29"/>
      <c r="ES240" s="29"/>
      <c r="ET240" s="29"/>
      <c r="EU240" s="29"/>
      <c r="EV240" s="29"/>
      <c r="EW240" s="29"/>
      <c r="EX240" s="29"/>
      <c r="EY240" s="29"/>
      <c r="EZ240" s="29"/>
      <c r="FA240" s="29"/>
      <c r="FB240" s="29"/>
      <c r="FC240" s="29"/>
      <c r="FD240" s="29"/>
      <c r="FE240" s="29"/>
      <c r="FF240" s="29"/>
      <c r="FG240" s="29"/>
      <c r="FH240" s="29"/>
      <c r="FI240" s="29"/>
      <c r="FJ240" s="29"/>
      <c r="FK240" s="29"/>
      <c r="FL240" s="29"/>
      <c r="FM240" s="29"/>
      <c r="FN240" s="29"/>
      <c r="FO240" s="29"/>
      <c r="FP240" s="29"/>
      <c r="FQ240" s="29"/>
      <c r="FR240" s="18"/>
    </row>
    <row r="241" ht="15" customHeight="1">
      <c r="A241" s="8">
        <v>523</v>
      </c>
      <c r="B241" s="8">
        <v>18</v>
      </c>
      <c r="C241" s="8">
        <v>0</v>
      </c>
      <c r="D241" s="8">
        <v>18</v>
      </c>
      <c r="E241" s="8">
        <v>18</v>
      </c>
      <c r="F241" s="8">
        <v>105.8</v>
      </c>
      <c r="G241" s="8">
        <v>2</v>
      </c>
      <c r="H241" s="8">
        <v>81</v>
      </c>
      <c r="I241" s="8">
        <v>1</v>
      </c>
      <c r="J241" s="8">
        <v>157.5</v>
      </c>
      <c r="K241" s="8">
        <v>157.5</v>
      </c>
      <c r="L241" s="9">
        <f>F241/D241</f>
        <v>5.877777777777777</v>
      </c>
      <c r="M241" s="9">
        <f>H241/E241</f>
        <v>4.5</v>
      </c>
      <c r="N241" s="9">
        <f>J241/D241</f>
        <v>8.75</v>
      </c>
      <c r="O241" s="32">
        <f>K241/E241</f>
        <v>8.75</v>
      </c>
      <c r="P241" s="32">
        <f>N241-O241</f>
        <v>0</v>
      </c>
      <c r="Q241" s="17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29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  <c r="DY241" s="29"/>
      <c r="DZ241" s="29"/>
      <c r="EA241" s="29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  <c r="EL241" s="29"/>
      <c r="EM241" s="29"/>
      <c r="EN241" s="29"/>
      <c r="EO241" s="29"/>
      <c r="EP241" s="29"/>
      <c r="EQ241" s="29"/>
      <c r="ER241" s="29"/>
      <c r="ES241" s="29"/>
      <c r="ET241" s="29"/>
      <c r="EU241" s="29"/>
      <c r="EV241" s="29"/>
      <c r="EW241" s="29"/>
      <c r="EX241" s="29"/>
      <c r="EY241" s="29"/>
      <c r="EZ241" s="29"/>
      <c r="FA241" s="29"/>
      <c r="FB241" s="29"/>
      <c r="FC241" s="29"/>
      <c r="FD241" s="29"/>
      <c r="FE241" s="29"/>
      <c r="FF241" s="29"/>
      <c r="FG241" s="29"/>
      <c r="FH241" s="29"/>
      <c r="FI241" s="29"/>
      <c r="FJ241" s="29"/>
      <c r="FK241" s="29"/>
      <c r="FL241" s="29"/>
      <c r="FM241" s="29"/>
      <c r="FN241" s="29"/>
      <c r="FO241" s="29"/>
      <c r="FP241" s="29"/>
      <c r="FQ241" s="29"/>
      <c r="FR241" s="18"/>
    </row>
    <row r="242" ht="15" customHeight="1">
      <c r="A242" s="8">
        <v>529</v>
      </c>
      <c r="B242" s="8">
        <v>141</v>
      </c>
      <c r="C242" s="8">
        <v>0</v>
      </c>
      <c r="D242" s="8">
        <v>141</v>
      </c>
      <c r="E242" s="8">
        <v>142</v>
      </c>
      <c r="F242" s="8">
        <v>1247.8</v>
      </c>
      <c r="G242" s="8">
        <v>2</v>
      </c>
      <c r="H242" s="8">
        <v>1165.8</v>
      </c>
      <c r="I242" s="8">
        <v>1</v>
      </c>
      <c r="J242" s="8">
        <v>805.11</v>
      </c>
      <c r="K242" s="8">
        <v>810.8200000000001</v>
      </c>
      <c r="L242" s="9">
        <f>F242/D242</f>
        <v>8.849645390070922</v>
      </c>
      <c r="M242" s="9">
        <f>H242/E242</f>
        <v>8.209859154929577</v>
      </c>
      <c r="N242" s="9">
        <f>J242/D242</f>
        <v>5.71</v>
      </c>
      <c r="O242" s="32">
        <f>K242/E242</f>
        <v>5.71</v>
      </c>
      <c r="P242" s="32">
        <f>N242-O242</f>
        <v>0</v>
      </c>
      <c r="Q242" s="17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  <c r="CJ242" s="29"/>
      <c r="CK242" s="29"/>
      <c r="CL242" s="29"/>
      <c r="CM242" s="29"/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  <c r="DB242" s="29"/>
      <c r="DC242" s="29"/>
      <c r="DD242" s="29"/>
      <c r="DE242" s="29"/>
      <c r="DF242" s="29"/>
      <c r="DG242" s="29"/>
      <c r="DH242" s="29"/>
      <c r="DI242" s="29"/>
      <c r="DJ242" s="29"/>
      <c r="DK242" s="29"/>
      <c r="DL242" s="29"/>
      <c r="DM242" s="29"/>
      <c r="DN242" s="29"/>
      <c r="DO242" s="29"/>
      <c r="DP242" s="29"/>
      <c r="DQ242" s="29"/>
      <c r="DR242" s="29"/>
      <c r="DS242" s="29"/>
      <c r="DT242" s="29"/>
      <c r="DU242" s="29"/>
      <c r="DV242" s="29"/>
      <c r="DW242" s="29"/>
      <c r="DX242" s="29"/>
      <c r="DY242" s="29"/>
      <c r="DZ242" s="29"/>
      <c r="EA242" s="29"/>
      <c r="EB242" s="29"/>
      <c r="EC242" s="29"/>
      <c r="ED242" s="29"/>
      <c r="EE242" s="29"/>
      <c r="EF242" s="29"/>
      <c r="EG242" s="29"/>
      <c r="EH242" s="29"/>
      <c r="EI242" s="29"/>
      <c r="EJ242" s="29"/>
      <c r="EK242" s="29"/>
      <c r="EL242" s="29"/>
      <c r="EM242" s="29"/>
      <c r="EN242" s="29"/>
      <c r="EO242" s="29"/>
      <c r="EP242" s="29"/>
      <c r="EQ242" s="29"/>
      <c r="ER242" s="29"/>
      <c r="ES242" s="29"/>
      <c r="ET242" s="29"/>
      <c r="EU242" s="29"/>
      <c r="EV242" s="29"/>
      <c r="EW242" s="29"/>
      <c r="EX242" s="29"/>
      <c r="EY242" s="29"/>
      <c r="EZ242" s="29"/>
      <c r="FA242" s="29"/>
      <c r="FB242" s="29"/>
      <c r="FC242" s="29"/>
      <c r="FD242" s="29"/>
      <c r="FE242" s="29"/>
      <c r="FF242" s="29"/>
      <c r="FG242" s="29"/>
      <c r="FH242" s="29"/>
      <c r="FI242" s="29"/>
      <c r="FJ242" s="29"/>
      <c r="FK242" s="29"/>
      <c r="FL242" s="29"/>
      <c r="FM242" s="29"/>
      <c r="FN242" s="29"/>
      <c r="FO242" s="29"/>
      <c r="FP242" s="29"/>
      <c r="FQ242" s="29"/>
      <c r="FR242" s="18"/>
    </row>
    <row r="243" ht="15" customHeight="1">
      <c r="A243" s="8">
        <v>577</v>
      </c>
      <c r="B243" s="8">
        <v>74</v>
      </c>
      <c r="C243" s="8">
        <v>0</v>
      </c>
      <c r="D243" s="8">
        <v>62</v>
      </c>
      <c r="E243" s="8">
        <v>62</v>
      </c>
      <c r="F243" s="8">
        <v>382.32</v>
      </c>
      <c r="G243" s="8">
        <v>2</v>
      </c>
      <c r="H243" s="8">
        <v>279</v>
      </c>
      <c r="I243" s="8">
        <v>4</v>
      </c>
      <c r="J243" s="8">
        <v>0</v>
      </c>
      <c r="K243" s="8">
        <v>558</v>
      </c>
      <c r="L243" s="9">
        <f>F243/D243</f>
        <v>6.166451612903225</v>
      </c>
      <c r="M243" s="9">
        <f>H243/E243</f>
        <v>4.5</v>
      </c>
      <c r="N243" s="9">
        <f>J243/D243</f>
        <v>0</v>
      </c>
      <c r="O243" s="32">
        <f>K243/E243</f>
        <v>9</v>
      </c>
      <c r="P243" s="32">
        <f>N243-O243</f>
        <v>-9</v>
      </c>
      <c r="Q243" s="17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  <c r="CJ243" s="29"/>
      <c r="CK243" s="29"/>
      <c r="CL243" s="29"/>
      <c r="CM243" s="29"/>
      <c r="CN243" s="29"/>
      <c r="CO243" s="29"/>
      <c r="CP243" s="29"/>
      <c r="CQ243" s="29"/>
      <c r="CR243" s="29"/>
      <c r="CS243" s="29"/>
      <c r="CT243" s="29"/>
      <c r="CU243" s="29"/>
      <c r="CV243" s="29"/>
      <c r="CW243" s="29"/>
      <c r="CX243" s="29"/>
      <c r="CY243" s="29"/>
      <c r="CZ243" s="29"/>
      <c r="DA243" s="29"/>
      <c r="DB243" s="29"/>
      <c r="DC243" s="29"/>
      <c r="DD243" s="29"/>
      <c r="DE243" s="29"/>
      <c r="DF243" s="29"/>
      <c r="DG243" s="29"/>
      <c r="DH243" s="29"/>
      <c r="DI243" s="29"/>
      <c r="DJ243" s="29"/>
      <c r="DK243" s="29"/>
      <c r="DL243" s="29"/>
      <c r="DM243" s="29"/>
      <c r="DN243" s="29"/>
      <c r="DO243" s="29"/>
      <c r="DP243" s="29"/>
      <c r="DQ243" s="29"/>
      <c r="DR243" s="29"/>
      <c r="DS243" s="29"/>
      <c r="DT243" s="29"/>
      <c r="DU243" s="29"/>
      <c r="DV243" s="29"/>
      <c r="DW243" s="29"/>
      <c r="DX243" s="29"/>
      <c r="DY243" s="29"/>
      <c r="DZ243" s="29"/>
      <c r="EA243" s="29"/>
      <c r="EB243" s="29"/>
      <c r="EC243" s="29"/>
      <c r="ED243" s="29"/>
      <c r="EE243" s="29"/>
      <c r="EF243" s="29"/>
      <c r="EG243" s="29"/>
      <c r="EH243" s="29"/>
      <c r="EI243" s="29"/>
      <c r="EJ243" s="29"/>
      <c r="EK243" s="29"/>
      <c r="EL243" s="29"/>
      <c r="EM243" s="29"/>
      <c r="EN243" s="29"/>
      <c r="EO243" s="29"/>
      <c r="EP243" s="29"/>
      <c r="EQ243" s="29"/>
      <c r="ER243" s="29"/>
      <c r="ES243" s="29"/>
      <c r="ET243" s="29"/>
      <c r="EU243" s="29"/>
      <c r="EV243" s="29"/>
      <c r="EW243" s="29"/>
      <c r="EX243" s="29"/>
      <c r="EY243" s="29"/>
      <c r="EZ243" s="29"/>
      <c r="FA243" s="29"/>
      <c r="FB243" s="29"/>
      <c r="FC243" s="29"/>
      <c r="FD243" s="29"/>
      <c r="FE243" s="29"/>
      <c r="FF243" s="29"/>
      <c r="FG243" s="29"/>
      <c r="FH243" s="29"/>
      <c r="FI243" s="29"/>
      <c r="FJ243" s="29"/>
      <c r="FK243" s="29"/>
      <c r="FL243" s="29"/>
      <c r="FM243" s="29"/>
      <c r="FN243" s="29"/>
      <c r="FO243" s="29"/>
      <c r="FP243" s="29"/>
      <c r="FQ243" s="29"/>
      <c r="FR243" s="18"/>
    </row>
    <row r="244" ht="15" customHeight="1">
      <c r="A244" s="8">
        <v>577</v>
      </c>
      <c r="B244" s="8">
        <v>30</v>
      </c>
      <c r="C244" s="8">
        <v>0</v>
      </c>
      <c r="D244" s="8">
        <v>30</v>
      </c>
      <c r="E244" s="8">
        <v>30</v>
      </c>
      <c r="F244" s="8">
        <v>124.49</v>
      </c>
      <c r="G244" s="8">
        <v>2</v>
      </c>
      <c r="H244" s="8">
        <v>68.5</v>
      </c>
      <c r="I244" s="8">
        <v>1</v>
      </c>
      <c r="J244" s="8">
        <v>0</v>
      </c>
      <c r="K244" s="8">
        <v>135</v>
      </c>
      <c r="L244" s="9">
        <f>F244/D244</f>
        <v>4.149666666666667</v>
      </c>
      <c r="M244" s="9">
        <f>H244/E244</f>
        <v>2.283333333333333</v>
      </c>
      <c r="N244" s="9">
        <f>J244/D244</f>
        <v>0</v>
      </c>
      <c r="O244" s="32">
        <f>K244/E244</f>
        <v>4.5</v>
      </c>
      <c r="P244" s="32">
        <f>N244-O244</f>
        <v>-4.5</v>
      </c>
      <c r="Q244" s="17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29"/>
      <c r="DC244" s="29"/>
      <c r="DD244" s="29"/>
      <c r="DE244" s="29"/>
      <c r="DF244" s="29"/>
      <c r="DG244" s="29"/>
      <c r="DH244" s="29"/>
      <c r="DI244" s="29"/>
      <c r="DJ244" s="29"/>
      <c r="DK244" s="29"/>
      <c r="DL244" s="29"/>
      <c r="DM244" s="29"/>
      <c r="DN244" s="29"/>
      <c r="DO244" s="29"/>
      <c r="DP244" s="29"/>
      <c r="DQ244" s="29"/>
      <c r="DR244" s="29"/>
      <c r="DS244" s="29"/>
      <c r="DT244" s="29"/>
      <c r="DU244" s="29"/>
      <c r="DV244" s="29"/>
      <c r="DW244" s="29"/>
      <c r="DX244" s="29"/>
      <c r="DY244" s="29"/>
      <c r="DZ244" s="29"/>
      <c r="EA244" s="29"/>
      <c r="EB244" s="29"/>
      <c r="EC244" s="29"/>
      <c r="ED244" s="29"/>
      <c r="EE244" s="29"/>
      <c r="EF244" s="29"/>
      <c r="EG244" s="29"/>
      <c r="EH244" s="29"/>
      <c r="EI244" s="29"/>
      <c r="EJ244" s="29"/>
      <c r="EK244" s="29"/>
      <c r="EL244" s="29"/>
      <c r="EM244" s="29"/>
      <c r="EN244" s="29"/>
      <c r="EO244" s="29"/>
      <c r="EP244" s="29"/>
      <c r="EQ244" s="29"/>
      <c r="ER244" s="29"/>
      <c r="ES244" s="29"/>
      <c r="ET244" s="29"/>
      <c r="EU244" s="29"/>
      <c r="EV244" s="29"/>
      <c r="EW244" s="29"/>
      <c r="EX244" s="29"/>
      <c r="EY244" s="29"/>
      <c r="EZ244" s="29"/>
      <c r="FA244" s="29"/>
      <c r="FB244" s="29"/>
      <c r="FC244" s="29"/>
      <c r="FD244" s="29"/>
      <c r="FE244" s="29"/>
      <c r="FF244" s="29"/>
      <c r="FG244" s="29"/>
      <c r="FH244" s="29"/>
      <c r="FI244" s="29"/>
      <c r="FJ244" s="29"/>
      <c r="FK244" s="29"/>
      <c r="FL244" s="29"/>
      <c r="FM244" s="29"/>
      <c r="FN244" s="29"/>
      <c r="FO244" s="29"/>
      <c r="FP244" s="29"/>
      <c r="FQ244" s="29"/>
      <c r="FR244" s="18"/>
    </row>
    <row r="245" ht="15" customHeight="1">
      <c r="A245" s="8">
        <v>577</v>
      </c>
      <c r="B245" s="8">
        <v>14</v>
      </c>
      <c r="C245" s="8">
        <v>0</v>
      </c>
      <c r="D245" s="8">
        <v>14</v>
      </c>
      <c r="E245" s="8">
        <v>14</v>
      </c>
      <c r="F245" s="8">
        <v>62</v>
      </c>
      <c r="G245" s="8">
        <v>1</v>
      </c>
      <c r="H245" s="8">
        <v>62</v>
      </c>
      <c r="I245" s="8">
        <v>1</v>
      </c>
      <c r="J245" s="8">
        <v>125</v>
      </c>
      <c r="K245" s="8">
        <v>123.2</v>
      </c>
      <c r="L245" s="9">
        <f>F245/D245</f>
        <v>4.428571428571429</v>
      </c>
      <c r="M245" s="9">
        <f>H245/E245</f>
        <v>4.428571428571429</v>
      </c>
      <c r="N245" s="9">
        <f>J245/D245</f>
        <v>8.928571428571429</v>
      </c>
      <c r="O245" s="32">
        <f>K245/E245</f>
        <v>8.800000000000001</v>
      </c>
      <c r="P245" s="17">
        <f>N245-O245</f>
        <v>0.1285714285714281</v>
      </c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  <c r="EM245" s="37"/>
      <c r="EN245" s="37"/>
      <c r="EO245" s="37"/>
      <c r="EP245" s="37"/>
      <c r="EQ245" s="37"/>
      <c r="ER245" s="37"/>
      <c r="ES245" s="37"/>
      <c r="ET245" s="37"/>
      <c r="EU245" s="37"/>
      <c r="EV245" s="37"/>
      <c r="EW245" s="37"/>
      <c r="EX245" s="37"/>
      <c r="EY245" s="37"/>
      <c r="EZ245" s="37"/>
      <c r="FA245" s="37"/>
      <c r="FB245" s="37"/>
      <c r="FC245" s="37"/>
      <c r="FD245" s="37"/>
      <c r="FE245" s="37"/>
      <c r="FF245" s="37"/>
      <c r="FG245" s="37"/>
      <c r="FH245" s="37"/>
      <c r="FI245" s="37"/>
      <c r="FJ245" s="37"/>
      <c r="FK245" s="37"/>
      <c r="FL245" s="37"/>
      <c r="FM245" s="37"/>
      <c r="FN245" s="37"/>
      <c r="FO245" s="37"/>
      <c r="FP245" s="37"/>
      <c r="FQ245" s="37"/>
      <c r="FR245" s="38"/>
    </row>
    <row r="246" ht="15" customHeight="1">
      <c r="A246" s="17"/>
      <c r="B246" s="29"/>
      <c r="C246" s="18"/>
      <c r="D246" s="49">
        <f>SUM(D2:D245)</f>
        <v>9052</v>
      </c>
      <c r="E246" s="17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  <c r="CH246" s="29"/>
      <c r="CI246" s="29"/>
      <c r="CJ246" s="29"/>
      <c r="CK246" s="29"/>
      <c r="CL246" s="29"/>
      <c r="CM246" s="29"/>
      <c r="CN246" s="29"/>
      <c r="CO246" s="29"/>
      <c r="CP246" s="29"/>
      <c r="CQ246" s="29"/>
      <c r="CR246" s="29"/>
      <c r="CS246" s="29"/>
      <c r="CT246" s="29"/>
      <c r="CU246" s="29"/>
      <c r="CV246" s="29"/>
      <c r="CW246" s="29"/>
      <c r="CX246" s="29"/>
      <c r="CY246" s="29"/>
      <c r="CZ246" s="29"/>
      <c r="DA246" s="29"/>
      <c r="DB246" s="29"/>
      <c r="DC246" s="29"/>
      <c r="DD246" s="29"/>
      <c r="DE246" s="29"/>
      <c r="DF246" s="29"/>
      <c r="DG246" s="29"/>
      <c r="DH246" s="29"/>
      <c r="DI246" s="29"/>
      <c r="DJ246" s="29"/>
      <c r="DK246" s="29"/>
      <c r="DL246" s="29"/>
      <c r="DM246" s="29"/>
      <c r="DN246" s="29"/>
      <c r="DO246" s="29"/>
      <c r="DP246" s="29"/>
      <c r="DQ246" s="29"/>
      <c r="DR246" s="29"/>
      <c r="DS246" s="29"/>
      <c r="DT246" s="29"/>
      <c r="DU246" s="29"/>
      <c r="DV246" s="29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29"/>
      <c r="EK246" s="29"/>
      <c r="EL246" s="29"/>
      <c r="EM246" s="29"/>
      <c r="EN246" s="29"/>
      <c r="EO246" s="29"/>
      <c r="EP246" s="29"/>
      <c r="EQ246" s="29"/>
      <c r="ER246" s="29"/>
      <c r="ES246" s="29"/>
      <c r="ET246" s="29"/>
      <c r="EU246" s="29"/>
      <c r="EV246" s="29"/>
      <c r="EW246" s="29"/>
      <c r="EX246" s="29"/>
      <c r="EY246" s="29"/>
      <c r="EZ246" s="29"/>
      <c r="FA246" s="29"/>
      <c r="FB246" s="29"/>
      <c r="FC246" s="29"/>
      <c r="FD246" s="29"/>
      <c r="FE246" s="29"/>
      <c r="FF246" s="29"/>
      <c r="FG246" s="29"/>
      <c r="FH246" s="29"/>
      <c r="FI246" s="29"/>
      <c r="FJ246" s="29"/>
      <c r="FK246" s="29"/>
      <c r="FL246" s="29"/>
      <c r="FM246" s="29"/>
      <c r="FN246" s="29"/>
      <c r="FO246" s="29"/>
      <c r="FP246" s="29"/>
      <c r="FQ246" s="29"/>
      <c r="FR246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P24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0" customWidth="1"/>
    <col min="2" max="2" width="8.85156" style="50" customWidth="1"/>
    <col min="3" max="3" width="8.85156" style="50" customWidth="1"/>
    <col min="4" max="4" width="8.85156" style="50" customWidth="1"/>
    <col min="5" max="5" width="8.85156" style="50" customWidth="1"/>
    <col min="6" max="6" width="8.85156" style="50" customWidth="1"/>
    <col min="7" max="7" width="8.85156" style="50" customWidth="1"/>
    <col min="8" max="8" width="8.85156" style="50" customWidth="1"/>
    <col min="9" max="9" width="8.85156" style="50" customWidth="1"/>
    <col min="10" max="10" width="8.85156" style="50" customWidth="1"/>
    <col min="11" max="11" width="8.85156" style="50" customWidth="1"/>
    <col min="12" max="12" width="8.85156" style="50" customWidth="1"/>
    <col min="13" max="13" width="21.6719" style="50" customWidth="1"/>
    <col min="14" max="14" width="20.8516" style="50" customWidth="1"/>
    <col min="15" max="15" width="24.5" style="50" customWidth="1"/>
    <col min="16" max="16" width="8.85156" style="50" customWidth="1"/>
    <col min="17" max="256" width="8.85156" style="50" customWidth="1"/>
  </cols>
  <sheetData>
    <row r="1" ht="14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18</v>
      </c>
      <c r="M1" t="s" s="2">
        <v>19</v>
      </c>
      <c r="N1" t="s" s="2">
        <v>20</v>
      </c>
      <c r="O1" t="s" s="2">
        <v>21</v>
      </c>
      <c r="P1" t="s" s="2">
        <v>22</v>
      </c>
    </row>
    <row r="2" ht="15" customHeight="1">
      <c r="A2" s="8">
        <v>1</v>
      </c>
      <c r="B2" s="8">
        <v>21</v>
      </c>
      <c r="C2" s="8">
        <v>0</v>
      </c>
      <c r="D2" s="8">
        <v>21</v>
      </c>
      <c r="E2" s="8">
        <v>20</v>
      </c>
      <c r="F2" s="8">
        <v>229.87</v>
      </c>
      <c r="G2" s="8">
        <v>2</v>
      </c>
      <c r="H2" s="8">
        <v>90</v>
      </c>
      <c r="I2" s="8">
        <v>1</v>
      </c>
      <c r="J2" s="8">
        <v>200</v>
      </c>
      <c r="K2" s="8">
        <v>180</v>
      </c>
      <c r="L2" s="9">
        <f>QUOTIENT(F2,D2)</f>
        <v>10</v>
      </c>
      <c r="M2" s="8">
        <f>QUOTIENT(H2,E2)</f>
        <v>4</v>
      </c>
      <c r="N2" s="8">
        <f>QUOTIENT(J2,D2)</f>
        <v>9</v>
      </c>
      <c r="O2" s="3">
        <f>QUOTIENT(K2,E2)</f>
        <v>9</v>
      </c>
      <c r="P2" s="3">
        <f>O2-N2</f>
        <v>0</v>
      </c>
    </row>
    <row r="3" ht="15" customHeight="1">
      <c r="A3" s="8">
        <v>1</v>
      </c>
      <c r="B3" s="8">
        <v>21</v>
      </c>
      <c r="C3" s="8">
        <v>0</v>
      </c>
      <c r="D3" s="8">
        <v>21</v>
      </c>
      <c r="E3" s="8">
        <v>20</v>
      </c>
      <c r="F3" s="8">
        <v>229.87</v>
      </c>
      <c r="G3" s="8">
        <v>3</v>
      </c>
      <c r="H3" s="8">
        <v>90</v>
      </c>
      <c r="I3" s="8">
        <v>1</v>
      </c>
      <c r="J3" s="8">
        <v>200</v>
      </c>
      <c r="K3" s="8">
        <v>180</v>
      </c>
      <c r="L3" s="9">
        <f>QUOTIENT(F3,D3)</f>
        <v>10</v>
      </c>
      <c r="M3" s="8">
        <f>QUOTIENT(H3,E3)</f>
        <v>4</v>
      </c>
      <c r="N3" s="8">
        <f>QUOTIENT(J3,D3)</f>
        <v>9</v>
      </c>
      <c r="O3" s="3">
        <f>QUOTIENT(K3,E3)</f>
        <v>9</v>
      </c>
      <c r="P3" s="3">
        <f>O3-N3</f>
        <v>0</v>
      </c>
    </row>
    <row r="4" ht="15" customHeight="1">
      <c r="A4" s="8">
        <v>2</v>
      </c>
      <c r="B4" s="8">
        <v>3</v>
      </c>
      <c r="C4" s="8">
        <v>0</v>
      </c>
      <c r="D4" s="8">
        <v>3</v>
      </c>
      <c r="E4" s="8">
        <v>3</v>
      </c>
      <c r="F4" s="8">
        <v>12.64</v>
      </c>
      <c r="G4" s="8">
        <v>1</v>
      </c>
      <c r="H4" s="8">
        <v>12.65</v>
      </c>
      <c r="I4" s="8">
        <v>1</v>
      </c>
      <c r="J4" s="8">
        <v>20</v>
      </c>
      <c r="K4" s="8">
        <v>6.67</v>
      </c>
      <c r="L4" s="9">
        <f>QUOTIENT(F4,D4)</f>
        <v>4</v>
      </c>
      <c r="M4" s="8">
        <f>QUOTIENT(H4,E4)</f>
        <v>4</v>
      </c>
      <c r="N4" s="8">
        <f>QUOTIENT(J4,D4)</f>
        <v>6</v>
      </c>
      <c r="O4" s="3">
        <f>QUOTIENT(K4,E4)</f>
        <v>2</v>
      </c>
      <c r="P4" s="3">
        <f>O4-N4</f>
        <v>-4</v>
      </c>
    </row>
    <row r="5" ht="15" customHeight="1">
      <c r="A5" s="8">
        <v>2</v>
      </c>
      <c r="B5" s="8">
        <v>3</v>
      </c>
      <c r="C5" s="8">
        <v>0</v>
      </c>
      <c r="D5" s="8">
        <v>3</v>
      </c>
      <c r="E5" s="8">
        <v>3</v>
      </c>
      <c r="F5" s="8">
        <v>12.64</v>
      </c>
      <c r="G5" s="8">
        <v>3</v>
      </c>
      <c r="H5" s="8">
        <v>12.64</v>
      </c>
      <c r="I5" s="8">
        <v>1</v>
      </c>
      <c r="J5" s="8">
        <v>20</v>
      </c>
      <c r="K5" s="8">
        <v>20</v>
      </c>
      <c r="L5" s="9">
        <f>QUOTIENT(F5,D5)</f>
        <v>4</v>
      </c>
      <c r="M5" s="8">
        <f>QUOTIENT(H5,E5)</f>
        <v>4</v>
      </c>
      <c r="N5" s="8">
        <f>QUOTIENT(J5,D5)</f>
        <v>6</v>
      </c>
      <c r="O5" s="3">
        <f>QUOTIENT(K5,E5)</f>
        <v>6</v>
      </c>
      <c r="P5" s="3">
        <f>O5-N5</f>
        <v>0</v>
      </c>
    </row>
    <row r="6" ht="15" customHeight="1">
      <c r="A6" s="8">
        <v>3</v>
      </c>
      <c r="B6" s="8">
        <v>85</v>
      </c>
      <c r="C6" s="8">
        <v>0</v>
      </c>
      <c r="D6" s="8">
        <v>85</v>
      </c>
      <c r="E6" s="8">
        <v>85</v>
      </c>
      <c r="F6" s="8">
        <v>437.66</v>
      </c>
      <c r="G6" s="8">
        <v>1</v>
      </c>
      <c r="H6" s="8">
        <v>382.5</v>
      </c>
      <c r="I6" s="8">
        <v>1</v>
      </c>
      <c r="J6" s="8">
        <v>612</v>
      </c>
      <c r="K6" s="8">
        <v>612</v>
      </c>
      <c r="L6" s="9">
        <f>QUOTIENT(F6,D6)</f>
        <v>5</v>
      </c>
      <c r="M6" s="8">
        <f>QUOTIENT(H6,E6)</f>
        <v>4</v>
      </c>
      <c r="N6" s="8">
        <f>QUOTIENT(J6,D6)</f>
        <v>7</v>
      </c>
      <c r="O6" s="3">
        <f>QUOTIENT(K6,E6)</f>
        <v>7</v>
      </c>
      <c r="P6" s="3">
        <f>O6-N6</f>
        <v>0</v>
      </c>
    </row>
    <row r="7" ht="15" customHeight="1">
      <c r="A7" s="8">
        <v>6</v>
      </c>
      <c r="B7" s="8">
        <v>64</v>
      </c>
      <c r="C7" s="8">
        <v>0</v>
      </c>
      <c r="D7" s="8">
        <v>67</v>
      </c>
      <c r="E7" s="8">
        <v>67</v>
      </c>
      <c r="F7" s="8">
        <v>376</v>
      </c>
      <c r="G7" s="8">
        <v>2</v>
      </c>
      <c r="H7" s="8">
        <v>297.25</v>
      </c>
      <c r="I7" s="8">
        <v>2</v>
      </c>
      <c r="J7" s="8">
        <v>0</v>
      </c>
      <c r="K7" s="8">
        <v>603</v>
      </c>
      <c r="L7" s="9">
        <f>QUOTIENT(F7,D7)</f>
        <v>5</v>
      </c>
      <c r="M7" s="8">
        <f>QUOTIENT(H7,E7)</f>
        <v>4</v>
      </c>
      <c r="N7" s="8">
        <f>QUOTIENT(J7,D7)</f>
        <v>0</v>
      </c>
      <c r="O7" s="3">
        <f>QUOTIENT(K7,E7)</f>
        <v>9</v>
      </c>
      <c r="P7" s="3">
        <f>O7-N7</f>
        <v>9</v>
      </c>
    </row>
    <row r="8" ht="15" customHeight="1">
      <c r="A8" s="8">
        <v>6</v>
      </c>
      <c r="B8" s="8">
        <v>64</v>
      </c>
      <c r="C8" s="8">
        <v>0</v>
      </c>
      <c r="D8" s="8">
        <v>64</v>
      </c>
      <c r="E8" s="8">
        <v>67</v>
      </c>
      <c r="F8" s="8">
        <v>376</v>
      </c>
      <c r="G8" s="8">
        <v>1</v>
      </c>
      <c r="H8" s="8">
        <v>301.5</v>
      </c>
      <c r="I8" s="8">
        <v>4</v>
      </c>
      <c r="J8" s="8">
        <v>-1</v>
      </c>
      <c r="K8" s="8">
        <v>603</v>
      </c>
      <c r="L8" s="9">
        <f>QUOTIENT(F8,D8)</f>
        <v>5</v>
      </c>
      <c r="M8" s="8">
        <f>QUOTIENT(H8,E8)</f>
        <v>4</v>
      </c>
      <c r="N8" s="8">
        <f>QUOTIENT(J8,D8)</f>
        <v>0</v>
      </c>
      <c r="O8" s="3">
        <f>QUOTIENT(K8,E8)</f>
        <v>9</v>
      </c>
      <c r="P8" s="3">
        <f>O8-N8</f>
        <v>9</v>
      </c>
    </row>
    <row r="9" ht="15" customHeight="1">
      <c r="A9" s="8">
        <v>7</v>
      </c>
      <c r="B9" s="8">
        <v>13</v>
      </c>
      <c r="C9" s="8">
        <v>0</v>
      </c>
      <c r="D9" s="8">
        <v>13</v>
      </c>
      <c r="E9" s="8">
        <v>13</v>
      </c>
      <c r="F9" s="8">
        <v>135.23</v>
      </c>
      <c r="G9" s="8">
        <v>1</v>
      </c>
      <c r="H9" s="8">
        <v>58.72</v>
      </c>
      <c r="I9" s="8">
        <v>1</v>
      </c>
      <c r="J9" s="8">
        <v>117</v>
      </c>
      <c r="K9" s="8">
        <v>117</v>
      </c>
      <c r="L9" s="9">
        <f>QUOTIENT(F9,D9)</f>
        <v>10</v>
      </c>
      <c r="M9" s="8">
        <f>QUOTIENT(H9,E9)</f>
        <v>4</v>
      </c>
      <c r="N9" s="8">
        <f>QUOTIENT(J9,D9)</f>
        <v>9</v>
      </c>
      <c r="O9" s="3">
        <f>QUOTIENT(K9,E9)</f>
        <v>9</v>
      </c>
      <c r="P9" s="3">
        <f>O9-N9</f>
        <v>0</v>
      </c>
    </row>
    <row r="10" ht="15" customHeight="1">
      <c r="A10" s="8">
        <v>9</v>
      </c>
      <c r="B10" s="8">
        <v>26</v>
      </c>
      <c r="C10" s="8">
        <v>0</v>
      </c>
      <c r="D10" s="8">
        <v>26</v>
      </c>
      <c r="E10" s="8">
        <v>26</v>
      </c>
      <c r="F10" s="8">
        <v>146.9</v>
      </c>
      <c r="G10" s="8">
        <v>1</v>
      </c>
      <c r="H10" s="8">
        <v>146.9</v>
      </c>
      <c r="I10" s="8">
        <v>3</v>
      </c>
      <c r="J10" s="8">
        <v>0</v>
      </c>
      <c r="K10" s="8">
        <v>234</v>
      </c>
      <c r="L10" s="9">
        <f>QUOTIENT(F10,D10)</f>
        <v>5</v>
      </c>
      <c r="M10" s="8">
        <f>QUOTIENT(H10,E10)</f>
        <v>5</v>
      </c>
      <c r="N10" s="8">
        <f>QUOTIENT(J10,D10)</f>
        <v>0</v>
      </c>
      <c r="O10" s="3">
        <f>QUOTIENT(K10,E10)</f>
        <v>9</v>
      </c>
      <c r="P10" s="3">
        <f>O10-N10</f>
        <v>9</v>
      </c>
    </row>
    <row r="11" ht="15" customHeight="1">
      <c r="A11" s="8">
        <v>9</v>
      </c>
      <c r="B11" s="8">
        <v>7</v>
      </c>
      <c r="C11" s="8">
        <v>0</v>
      </c>
      <c r="D11" s="8">
        <v>7</v>
      </c>
      <c r="E11" s="8">
        <v>7</v>
      </c>
      <c r="F11" s="8">
        <v>28.75</v>
      </c>
      <c r="G11" s="8">
        <v>1</v>
      </c>
      <c r="H11" s="8">
        <v>28.75</v>
      </c>
      <c r="I11" s="8">
        <v>3</v>
      </c>
      <c r="J11" s="8">
        <v>34.29</v>
      </c>
      <c r="K11" s="8">
        <v>60.52</v>
      </c>
      <c r="L11" s="9">
        <f>QUOTIENT(F11,D11)</f>
        <v>4</v>
      </c>
      <c r="M11" s="8">
        <f>QUOTIENT(H11,E11)</f>
        <v>4</v>
      </c>
      <c r="N11" s="8">
        <f>QUOTIENT(J11,D11)</f>
        <v>4</v>
      </c>
      <c r="O11" s="3">
        <f>QUOTIENT(K11,E11)</f>
        <v>8</v>
      </c>
      <c r="P11" s="3">
        <f>O11-N11</f>
        <v>4</v>
      </c>
    </row>
    <row r="12" ht="15" customHeight="1">
      <c r="A12" s="8">
        <v>9</v>
      </c>
      <c r="B12" s="8">
        <v>14</v>
      </c>
      <c r="C12" s="8">
        <v>2</v>
      </c>
      <c r="D12" s="8">
        <v>14</v>
      </c>
      <c r="E12" s="8">
        <v>14</v>
      </c>
      <c r="F12" s="8">
        <v>56</v>
      </c>
      <c r="G12" s="8">
        <v>2</v>
      </c>
      <c r="H12" s="8">
        <v>63</v>
      </c>
      <c r="I12" s="8">
        <v>3</v>
      </c>
      <c r="J12" s="8">
        <v>0</v>
      </c>
      <c r="K12" s="8">
        <v>119.7</v>
      </c>
      <c r="L12" s="9">
        <f>QUOTIENT(F12,D12)</f>
        <v>4</v>
      </c>
      <c r="M12" s="8">
        <f>QUOTIENT(H12,E12)</f>
        <v>4</v>
      </c>
      <c r="N12" s="8">
        <f>QUOTIENT(J12,D12)</f>
        <v>0</v>
      </c>
      <c r="O12" s="3">
        <f>QUOTIENT(K12,E12)</f>
        <v>8</v>
      </c>
      <c r="P12" s="3">
        <f>O12-N12</f>
        <v>8</v>
      </c>
    </row>
    <row r="13" ht="15" customHeight="1">
      <c r="A13" s="8">
        <v>9</v>
      </c>
      <c r="B13" s="8">
        <v>10</v>
      </c>
      <c r="C13" s="8">
        <v>0</v>
      </c>
      <c r="D13" s="8">
        <v>10</v>
      </c>
      <c r="E13" s="8">
        <v>10</v>
      </c>
      <c r="F13" s="8">
        <v>55.74</v>
      </c>
      <c r="G13" s="8">
        <v>1</v>
      </c>
      <c r="H13" s="8">
        <v>60.24</v>
      </c>
      <c r="I13" s="8">
        <v>3</v>
      </c>
      <c r="J13" s="8">
        <v>0</v>
      </c>
      <c r="K13" s="8">
        <v>90</v>
      </c>
      <c r="L13" s="9">
        <f>QUOTIENT(F13,D13)</f>
        <v>5</v>
      </c>
      <c r="M13" s="8">
        <f>QUOTIENT(H13,E13)</f>
        <v>6</v>
      </c>
      <c r="N13" s="8">
        <f>QUOTIENT(J13,D13)</f>
        <v>0</v>
      </c>
      <c r="O13" s="3">
        <f>QUOTIENT(K13,E13)</f>
        <v>9</v>
      </c>
      <c r="P13" s="3">
        <f>O13-N13</f>
        <v>9</v>
      </c>
    </row>
    <row r="14" ht="15" customHeight="1">
      <c r="A14" s="8">
        <v>10</v>
      </c>
      <c r="B14" s="8">
        <v>14</v>
      </c>
      <c r="C14" s="8">
        <v>0</v>
      </c>
      <c r="D14" s="8">
        <v>14</v>
      </c>
      <c r="E14" s="8">
        <v>14</v>
      </c>
      <c r="F14" s="8">
        <v>141.6</v>
      </c>
      <c r="G14" s="8">
        <v>2</v>
      </c>
      <c r="H14" s="8">
        <v>63</v>
      </c>
      <c r="I14" s="8">
        <v>4</v>
      </c>
      <c r="J14" s="8">
        <v>-1</v>
      </c>
      <c r="K14" s="8">
        <v>126</v>
      </c>
      <c r="L14" s="9">
        <f>QUOTIENT(F14,D14)</f>
        <v>10</v>
      </c>
      <c r="M14" s="8">
        <f>QUOTIENT(H14,E14)</f>
        <v>4</v>
      </c>
      <c r="N14" s="8">
        <f>QUOTIENT(J14,D14)</f>
        <v>0</v>
      </c>
      <c r="O14" s="3">
        <f>QUOTIENT(K14,E14)</f>
        <v>9</v>
      </c>
      <c r="P14" s="3">
        <f>O14-N14</f>
        <v>9</v>
      </c>
    </row>
    <row r="15" ht="15" customHeight="1">
      <c r="A15" s="8">
        <v>12</v>
      </c>
      <c r="B15" s="8">
        <v>30</v>
      </c>
      <c r="C15" s="8">
        <v>0</v>
      </c>
      <c r="D15" s="8">
        <v>25</v>
      </c>
      <c r="E15" s="8">
        <v>25</v>
      </c>
      <c r="F15" s="8">
        <v>130</v>
      </c>
      <c r="G15" s="8">
        <v>2</v>
      </c>
      <c r="H15" s="8">
        <v>121.5</v>
      </c>
      <c r="I15" s="8">
        <v>3</v>
      </c>
      <c r="J15" s="8">
        <v>0</v>
      </c>
      <c r="K15" s="8">
        <v>225</v>
      </c>
      <c r="L15" s="9">
        <f>QUOTIENT(F15,D15)</f>
        <v>5</v>
      </c>
      <c r="M15" s="8">
        <f>QUOTIENT(H15,E15)</f>
        <v>4</v>
      </c>
      <c r="N15" s="8">
        <f>QUOTIENT(J15,D15)</f>
        <v>0</v>
      </c>
      <c r="O15" s="3">
        <f>QUOTIENT(K15,E15)</f>
        <v>9</v>
      </c>
      <c r="P15" s="3">
        <f>O15-N15</f>
        <v>9</v>
      </c>
    </row>
    <row r="16" ht="15" customHeight="1">
      <c r="A16" s="8">
        <v>12</v>
      </c>
      <c r="B16" s="8">
        <v>482</v>
      </c>
      <c r="C16" s="8">
        <v>10</v>
      </c>
      <c r="D16" s="8">
        <v>481</v>
      </c>
      <c r="E16" s="8">
        <v>481</v>
      </c>
      <c r="F16" s="8">
        <v>3229.69</v>
      </c>
      <c r="G16" s="8">
        <v>1</v>
      </c>
      <c r="H16" s="8">
        <v>2164.5</v>
      </c>
      <c r="I16" s="8">
        <v>3</v>
      </c>
      <c r="J16" s="8">
        <v>4280.9</v>
      </c>
      <c r="K16" s="8">
        <v>4329</v>
      </c>
      <c r="L16" s="9">
        <f>QUOTIENT(F16,D16)</f>
        <v>6</v>
      </c>
      <c r="M16" s="8">
        <f>QUOTIENT(H16,E16)</f>
        <v>4</v>
      </c>
      <c r="N16" s="8">
        <f>QUOTIENT(J16,D16)</f>
        <v>8</v>
      </c>
      <c r="O16" s="3">
        <f>QUOTIENT(K16,E16)</f>
        <v>9</v>
      </c>
      <c r="P16" s="3">
        <f>O16-N16</f>
        <v>1</v>
      </c>
    </row>
    <row r="17" ht="15" customHeight="1">
      <c r="A17" s="8">
        <v>12</v>
      </c>
      <c r="B17" s="8">
        <v>7</v>
      </c>
      <c r="C17" s="8">
        <v>0</v>
      </c>
      <c r="D17" s="8">
        <v>7</v>
      </c>
      <c r="E17" s="8">
        <v>7</v>
      </c>
      <c r="F17" s="8">
        <v>51.27</v>
      </c>
      <c r="G17" s="8">
        <v>1</v>
      </c>
      <c r="H17" s="8">
        <v>31.5</v>
      </c>
      <c r="I17" s="8">
        <v>3</v>
      </c>
      <c r="J17" s="8">
        <v>62.3</v>
      </c>
      <c r="K17" s="8">
        <v>63</v>
      </c>
      <c r="L17" s="9">
        <f>QUOTIENT(F17,D17)</f>
        <v>7</v>
      </c>
      <c r="M17" s="8">
        <f>QUOTIENT(H17,E17)</f>
        <v>4</v>
      </c>
      <c r="N17" s="8">
        <f>QUOTIENT(J17,D17)</f>
        <v>8</v>
      </c>
      <c r="O17" s="3">
        <f>QUOTIENT(K17,E17)</f>
        <v>9</v>
      </c>
      <c r="P17" s="3">
        <f>O17-N17</f>
        <v>1</v>
      </c>
    </row>
    <row r="18" ht="15" customHeight="1">
      <c r="A18" s="8">
        <v>12</v>
      </c>
      <c r="B18" s="8">
        <v>32</v>
      </c>
      <c r="C18" s="8">
        <v>0</v>
      </c>
      <c r="D18" s="8">
        <v>32</v>
      </c>
      <c r="E18" s="8">
        <v>32</v>
      </c>
      <c r="F18" s="8">
        <v>144.5</v>
      </c>
      <c r="G18" s="8">
        <v>1</v>
      </c>
      <c r="H18" s="8">
        <v>144</v>
      </c>
      <c r="I18" s="8">
        <v>3</v>
      </c>
      <c r="J18" s="8">
        <v>284.8</v>
      </c>
      <c r="K18" s="8">
        <v>288</v>
      </c>
      <c r="L18" s="9">
        <f>QUOTIENT(F18,D18)</f>
        <v>4</v>
      </c>
      <c r="M18" s="8">
        <f>QUOTIENT(H18,E18)</f>
        <v>4</v>
      </c>
      <c r="N18" s="8">
        <f>QUOTIENT(J18,D18)</f>
        <v>8</v>
      </c>
      <c r="O18" s="3">
        <f>QUOTIENT(K18,E18)</f>
        <v>9</v>
      </c>
      <c r="P18" s="3">
        <f>O18-N18</f>
        <v>1</v>
      </c>
    </row>
    <row r="19" ht="15" customHeight="1">
      <c r="A19" s="8">
        <v>13</v>
      </c>
      <c r="B19" s="8">
        <v>45</v>
      </c>
      <c r="C19" s="8">
        <v>0</v>
      </c>
      <c r="D19" s="8">
        <v>45</v>
      </c>
      <c r="E19" s="8">
        <v>45</v>
      </c>
      <c r="F19" s="8">
        <v>94.36</v>
      </c>
      <c r="G19" s="8">
        <v>1</v>
      </c>
      <c r="H19" s="8">
        <v>102.36</v>
      </c>
      <c r="I19" s="8">
        <v>3</v>
      </c>
      <c r="J19" s="8">
        <v>0</v>
      </c>
      <c r="K19" s="8">
        <v>315</v>
      </c>
      <c r="L19" s="9">
        <f>QUOTIENT(F19,D19)</f>
        <v>2</v>
      </c>
      <c r="M19" s="8">
        <f>QUOTIENT(H19,E19)</f>
        <v>2</v>
      </c>
      <c r="N19" s="8">
        <f>QUOTIENT(J19,D19)</f>
        <v>0</v>
      </c>
      <c r="O19" s="3">
        <f>QUOTIENT(K19,E19)</f>
        <v>7</v>
      </c>
      <c r="P19" s="3">
        <f>O19-N19</f>
        <v>7</v>
      </c>
    </row>
    <row r="20" ht="15" customHeight="1">
      <c r="A20" s="8">
        <v>13</v>
      </c>
      <c r="B20" s="8">
        <v>24</v>
      </c>
      <c r="C20" s="8">
        <v>0</v>
      </c>
      <c r="D20" s="8">
        <v>24</v>
      </c>
      <c r="E20" s="8">
        <v>24</v>
      </c>
      <c r="F20" s="8">
        <v>89.01000000000001</v>
      </c>
      <c r="G20" s="8">
        <v>1</v>
      </c>
      <c r="H20" s="8">
        <v>89.01000000000001</v>
      </c>
      <c r="I20" s="8">
        <v>3</v>
      </c>
      <c r="J20" s="8">
        <v>0</v>
      </c>
      <c r="K20" s="8">
        <v>199.2</v>
      </c>
      <c r="L20" s="9">
        <f>QUOTIENT(F20,D20)</f>
        <v>3</v>
      </c>
      <c r="M20" s="8">
        <f>QUOTIENT(H20,E20)</f>
        <v>3</v>
      </c>
      <c r="N20" s="8">
        <f>QUOTIENT(J20,D20)</f>
        <v>0</v>
      </c>
      <c r="O20" s="3">
        <f>QUOTIENT(K20,E20)</f>
        <v>8</v>
      </c>
      <c r="P20" s="3">
        <f>O20-N20</f>
        <v>8</v>
      </c>
    </row>
    <row r="21" ht="15" customHeight="1">
      <c r="A21" s="8">
        <v>13</v>
      </c>
      <c r="B21" s="8">
        <v>19</v>
      </c>
      <c r="C21" s="8">
        <v>0</v>
      </c>
      <c r="D21" s="8">
        <v>19</v>
      </c>
      <c r="E21" s="8">
        <v>19</v>
      </c>
      <c r="F21" s="8">
        <v>78.29000000000001</v>
      </c>
      <c r="G21" s="8">
        <v>1</v>
      </c>
      <c r="H21" s="8">
        <v>78.29000000000001</v>
      </c>
      <c r="I21" s="8">
        <v>3</v>
      </c>
      <c r="J21" s="8">
        <v>0</v>
      </c>
      <c r="K21" s="8">
        <v>164.54</v>
      </c>
      <c r="L21" s="9">
        <f>QUOTIENT(F21,D21)</f>
        <v>4</v>
      </c>
      <c r="M21" s="8">
        <f>QUOTIENT(H21,E21)</f>
        <v>4</v>
      </c>
      <c r="N21" s="8">
        <f>QUOTIENT(J21,D21)</f>
        <v>0</v>
      </c>
      <c r="O21" s="3">
        <f>QUOTIENT(K21,E21)</f>
        <v>8</v>
      </c>
      <c r="P21" s="3">
        <f>O21-N21</f>
        <v>8</v>
      </c>
    </row>
    <row r="22" ht="15" customHeight="1">
      <c r="A22" s="8">
        <v>13</v>
      </c>
      <c r="B22" s="8">
        <v>35</v>
      </c>
      <c r="C22" s="8">
        <v>0</v>
      </c>
      <c r="D22" s="8">
        <v>36</v>
      </c>
      <c r="E22" s="8">
        <v>36</v>
      </c>
      <c r="F22" s="8">
        <v>146.91</v>
      </c>
      <c r="G22" s="8">
        <v>1</v>
      </c>
      <c r="H22" s="8">
        <v>146.91</v>
      </c>
      <c r="I22" s="8">
        <v>3</v>
      </c>
      <c r="J22" s="8">
        <v>-1</v>
      </c>
      <c r="K22" s="8">
        <v>311.4</v>
      </c>
      <c r="L22" s="9">
        <f>QUOTIENT(F22,D22)</f>
        <v>4</v>
      </c>
      <c r="M22" s="8">
        <f>QUOTIENT(H22,E22)</f>
        <v>4</v>
      </c>
      <c r="N22" s="8">
        <f>QUOTIENT(J22,D22)</f>
        <v>0</v>
      </c>
      <c r="O22" s="3">
        <f>QUOTIENT(K22,E22)</f>
        <v>8</v>
      </c>
      <c r="P22" s="3">
        <f>O22-N22</f>
        <v>8</v>
      </c>
    </row>
    <row r="23" ht="15" customHeight="1">
      <c r="A23" s="8">
        <v>15</v>
      </c>
      <c r="B23" s="8">
        <v>7</v>
      </c>
      <c r="C23" s="8">
        <v>0</v>
      </c>
      <c r="D23" s="8">
        <v>7</v>
      </c>
      <c r="E23" s="8">
        <v>7</v>
      </c>
      <c r="F23" s="8">
        <v>44.87</v>
      </c>
      <c r="G23" s="8">
        <v>1</v>
      </c>
      <c r="H23" s="8">
        <v>31.5</v>
      </c>
      <c r="I23" s="8">
        <v>3</v>
      </c>
      <c r="J23" s="8">
        <v>0</v>
      </c>
      <c r="K23" s="8">
        <v>63</v>
      </c>
      <c r="L23" s="9">
        <f>QUOTIENT(F23,D23)</f>
        <v>6</v>
      </c>
      <c r="M23" s="8">
        <f>QUOTIENT(H23,E23)</f>
        <v>4</v>
      </c>
      <c r="N23" s="8">
        <f>QUOTIENT(J23,D23)</f>
        <v>0</v>
      </c>
      <c r="O23" s="3">
        <f>QUOTIENT(K23,E23)</f>
        <v>9</v>
      </c>
      <c r="P23" s="3">
        <f>O23-N23</f>
        <v>9</v>
      </c>
    </row>
    <row r="24" ht="15" customHeight="1">
      <c r="A24" s="8">
        <v>15</v>
      </c>
      <c r="B24" s="8">
        <v>13</v>
      </c>
      <c r="C24" s="8">
        <v>0</v>
      </c>
      <c r="D24" s="8">
        <v>12</v>
      </c>
      <c r="E24" s="8">
        <v>12</v>
      </c>
      <c r="F24" s="8">
        <v>45.2</v>
      </c>
      <c r="G24" s="8">
        <v>1</v>
      </c>
      <c r="H24" s="8">
        <v>45.2</v>
      </c>
      <c r="I24" s="8">
        <v>3</v>
      </c>
      <c r="J24" s="8">
        <v>0</v>
      </c>
      <c r="K24" s="8">
        <v>87.59999999999999</v>
      </c>
      <c r="L24" s="9">
        <f>QUOTIENT(F24,D24)</f>
        <v>3</v>
      </c>
      <c r="M24" s="8">
        <f>QUOTIENT(H24,E24)</f>
        <v>3</v>
      </c>
      <c r="N24" s="8">
        <f>QUOTIENT(J24,D24)</f>
        <v>0</v>
      </c>
      <c r="O24" s="3">
        <f>QUOTIENT(K24,E24)</f>
        <v>7</v>
      </c>
      <c r="P24" s="3">
        <f>O24-N24</f>
        <v>7</v>
      </c>
    </row>
    <row r="25" ht="15" customHeight="1">
      <c r="A25" s="8">
        <v>17</v>
      </c>
      <c r="B25" s="8">
        <v>19</v>
      </c>
      <c r="C25" s="8">
        <v>2</v>
      </c>
      <c r="D25" s="8">
        <v>19</v>
      </c>
      <c r="E25" s="8">
        <v>19</v>
      </c>
      <c r="F25" s="8">
        <v>74.44</v>
      </c>
      <c r="G25" s="8">
        <v>1</v>
      </c>
      <c r="H25" s="8">
        <v>74.44</v>
      </c>
      <c r="I25" s="8">
        <v>2</v>
      </c>
      <c r="J25" s="8">
        <v>0</v>
      </c>
      <c r="K25" s="8">
        <v>165.45</v>
      </c>
      <c r="L25" s="9">
        <f>QUOTIENT(F25,D25)</f>
        <v>3</v>
      </c>
      <c r="M25" s="8">
        <f>QUOTIENT(H25,E25)</f>
        <v>3</v>
      </c>
      <c r="N25" s="8">
        <f>QUOTIENT(J25,D25)</f>
        <v>0</v>
      </c>
      <c r="O25" s="3">
        <f>QUOTIENT(K25,E25)</f>
        <v>8</v>
      </c>
      <c r="P25" s="3">
        <f>O25-N25</f>
        <v>8</v>
      </c>
    </row>
    <row r="26" ht="15" customHeight="1">
      <c r="A26" s="8">
        <v>18</v>
      </c>
      <c r="B26" s="8">
        <v>46</v>
      </c>
      <c r="C26" s="8">
        <v>0</v>
      </c>
      <c r="D26" s="8">
        <v>46</v>
      </c>
      <c r="E26" s="8">
        <v>47</v>
      </c>
      <c r="F26" s="8">
        <v>282.04</v>
      </c>
      <c r="G26" s="8">
        <v>3</v>
      </c>
      <c r="H26" s="8">
        <v>211.5</v>
      </c>
      <c r="I26" s="8">
        <v>1</v>
      </c>
      <c r="J26" s="8">
        <v>420</v>
      </c>
      <c r="K26" s="8">
        <v>420</v>
      </c>
      <c r="L26" s="9">
        <f>QUOTIENT(F26,D26)</f>
        <v>6</v>
      </c>
      <c r="M26" s="8">
        <f>QUOTIENT(H26,E26)</f>
        <v>4</v>
      </c>
      <c r="N26" s="8">
        <f>QUOTIENT(J26,D26)</f>
        <v>9</v>
      </c>
      <c r="O26" s="3">
        <f>QUOTIENT(K26,E26)</f>
        <v>8</v>
      </c>
      <c r="P26" s="3">
        <f>O26-N26</f>
        <v>-1</v>
      </c>
    </row>
    <row r="27" ht="15" customHeight="1">
      <c r="A27" s="8">
        <v>20</v>
      </c>
      <c r="B27" s="8">
        <v>30</v>
      </c>
      <c r="C27" s="8">
        <v>0</v>
      </c>
      <c r="D27" s="8">
        <v>30</v>
      </c>
      <c r="E27" s="8">
        <v>30</v>
      </c>
      <c r="F27" s="8">
        <v>134.84</v>
      </c>
      <c r="G27" s="8">
        <v>1</v>
      </c>
      <c r="H27" s="8">
        <v>89.92</v>
      </c>
      <c r="I27" s="8">
        <v>1</v>
      </c>
      <c r="J27" s="8">
        <v>171.43</v>
      </c>
      <c r="K27" s="8">
        <v>171.43</v>
      </c>
      <c r="L27" s="9">
        <f>QUOTIENT(F27,D27)</f>
        <v>4</v>
      </c>
      <c r="M27" s="8">
        <f>QUOTIENT(H27,E27)</f>
        <v>2</v>
      </c>
      <c r="N27" s="8">
        <f>QUOTIENT(J27,D27)</f>
        <v>5</v>
      </c>
      <c r="O27" s="3">
        <f>QUOTIENT(K27,E27)</f>
        <v>5</v>
      </c>
      <c r="P27" s="3">
        <f>O27-N27</f>
        <v>0</v>
      </c>
    </row>
    <row r="28" ht="15" customHeight="1">
      <c r="A28" s="8">
        <v>21</v>
      </c>
      <c r="B28" s="8">
        <v>69</v>
      </c>
      <c r="C28" s="8">
        <v>0</v>
      </c>
      <c r="D28" s="8">
        <v>68</v>
      </c>
      <c r="E28" s="8">
        <v>68</v>
      </c>
      <c r="F28" s="8">
        <v>469.69</v>
      </c>
      <c r="G28" s="8">
        <v>1</v>
      </c>
      <c r="H28" s="8">
        <v>306</v>
      </c>
      <c r="I28" s="8">
        <v>1</v>
      </c>
      <c r="J28" s="8">
        <v>662.3200000000001</v>
      </c>
      <c r="K28" s="8">
        <v>612</v>
      </c>
      <c r="L28" s="9">
        <f>QUOTIENT(F28,D28)</f>
        <v>6</v>
      </c>
      <c r="M28" s="8">
        <f>QUOTIENT(H28,E28)</f>
        <v>4</v>
      </c>
      <c r="N28" s="8">
        <f>QUOTIENT(J28,D28)</f>
        <v>9</v>
      </c>
      <c r="O28" s="3">
        <f>QUOTIENT(K28,E28)</f>
        <v>9</v>
      </c>
      <c r="P28" s="3">
        <f>O28-N28</f>
        <v>0</v>
      </c>
    </row>
    <row r="29" ht="15" customHeight="1">
      <c r="A29" s="8">
        <v>21</v>
      </c>
      <c r="B29" s="8">
        <v>41</v>
      </c>
      <c r="C29" s="8">
        <v>0</v>
      </c>
      <c r="D29" s="8">
        <v>41</v>
      </c>
      <c r="E29" s="8">
        <v>41</v>
      </c>
      <c r="F29" s="8">
        <v>326.37</v>
      </c>
      <c r="G29" s="8">
        <v>1</v>
      </c>
      <c r="H29" s="8">
        <v>184.5</v>
      </c>
      <c r="I29" s="8">
        <v>1</v>
      </c>
      <c r="J29" s="8">
        <v>399.34</v>
      </c>
      <c r="K29" s="8">
        <v>369</v>
      </c>
      <c r="L29" s="9">
        <f>QUOTIENT(F29,D29)</f>
        <v>7</v>
      </c>
      <c r="M29" s="8">
        <f>QUOTIENT(H29,E29)</f>
        <v>4</v>
      </c>
      <c r="N29" s="8">
        <f>QUOTIENT(J29,D29)</f>
        <v>9</v>
      </c>
      <c r="O29" s="3">
        <f>QUOTIENT(K29,E29)</f>
        <v>9</v>
      </c>
      <c r="P29" s="3">
        <f>O29-N29</f>
        <v>0</v>
      </c>
    </row>
    <row r="30" ht="15" customHeight="1">
      <c r="A30" s="8">
        <v>21</v>
      </c>
      <c r="B30" s="8">
        <v>31</v>
      </c>
      <c r="C30" s="8">
        <v>0</v>
      </c>
      <c r="D30" s="8">
        <v>31</v>
      </c>
      <c r="E30" s="8">
        <v>31</v>
      </c>
      <c r="F30" s="8">
        <v>198.03</v>
      </c>
      <c r="G30" s="8">
        <v>1</v>
      </c>
      <c r="H30" s="8">
        <v>139.5</v>
      </c>
      <c r="I30" s="8">
        <v>1</v>
      </c>
      <c r="J30" s="8">
        <v>301.94</v>
      </c>
      <c r="K30" s="8">
        <v>279</v>
      </c>
      <c r="L30" s="9">
        <f>QUOTIENT(F30,D30)</f>
        <v>6</v>
      </c>
      <c r="M30" s="8">
        <f>QUOTIENT(H30,E30)</f>
        <v>4</v>
      </c>
      <c r="N30" s="8">
        <f>QUOTIENT(J30,D30)</f>
        <v>9</v>
      </c>
      <c r="O30" s="3">
        <f>QUOTIENT(K30,E30)</f>
        <v>9</v>
      </c>
      <c r="P30" s="3">
        <f>O30-N30</f>
        <v>0</v>
      </c>
    </row>
    <row r="31" ht="15" customHeight="1">
      <c r="A31" s="8">
        <v>21</v>
      </c>
      <c r="B31" s="8">
        <v>9</v>
      </c>
      <c r="C31" s="8">
        <v>0</v>
      </c>
      <c r="D31" s="8">
        <v>9</v>
      </c>
      <c r="E31" s="8">
        <v>11</v>
      </c>
      <c r="F31" s="8">
        <v>57.34</v>
      </c>
      <c r="G31" s="8">
        <v>1</v>
      </c>
      <c r="H31" s="8">
        <v>49.5</v>
      </c>
      <c r="I31" s="8">
        <v>1</v>
      </c>
      <c r="J31" s="8">
        <v>87.66</v>
      </c>
      <c r="K31" s="8">
        <v>99</v>
      </c>
      <c r="L31" s="9">
        <f>QUOTIENT(F31,D31)</f>
        <v>6</v>
      </c>
      <c r="M31" s="8">
        <f>QUOTIENT(H31,E31)</f>
        <v>4</v>
      </c>
      <c r="N31" s="8">
        <f>QUOTIENT(J31,D31)</f>
        <v>9</v>
      </c>
      <c r="O31" s="3">
        <f>QUOTIENT(K31,E31)</f>
        <v>9</v>
      </c>
      <c r="P31" s="3">
        <f>O31-N31</f>
        <v>0</v>
      </c>
    </row>
    <row r="32" ht="15" customHeight="1">
      <c r="A32" s="8">
        <v>21</v>
      </c>
      <c r="B32" s="8">
        <v>29</v>
      </c>
      <c r="C32" s="8">
        <v>0</v>
      </c>
      <c r="D32" s="8">
        <v>29</v>
      </c>
      <c r="E32" s="8">
        <v>29</v>
      </c>
      <c r="F32" s="8">
        <v>156.07</v>
      </c>
      <c r="G32" s="8">
        <v>1</v>
      </c>
      <c r="H32" s="8">
        <v>130.5</v>
      </c>
      <c r="I32" s="8">
        <v>1</v>
      </c>
      <c r="J32" s="8">
        <v>282.46</v>
      </c>
      <c r="K32" s="8">
        <v>261</v>
      </c>
      <c r="L32" s="9">
        <f>QUOTIENT(F32,D32)</f>
        <v>5</v>
      </c>
      <c r="M32" s="8">
        <f>QUOTIENT(H32,E32)</f>
        <v>4</v>
      </c>
      <c r="N32" s="8">
        <f>QUOTIENT(J32,D32)</f>
        <v>9</v>
      </c>
      <c r="O32" s="3">
        <f>QUOTIENT(K32,E32)</f>
        <v>9</v>
      </c>
      <c r="P32" s="3">
        <f>O32-N32</f>
        <v>0</v>
      </c>
    </row>
    <row r="33" ht="15" customHeight="1">
      <c r="A33" s="8">
        <v>22</v>
      </c>
      <c r="B33" s="8">
        <v>21</v>
      </c>
      <c r="C33" s="8">
        <v>1</v>
      </c>
      <c r="D33" s="8">
        <v>22</v>
      </c>
      <c r="E33" s="8">
        <v>22</v>
      </c>
      <c r="F33" s="8">
        <v>58</v>
      </c>
      <c r="G33" s="8">
        <v>2</v>
      </c>
      <c r="H33" s="8">
        <v>58</v>
      </c>
      <c r="I33" s="8">
        <v>2</v>
      </c>
      <c r="J33" s="8">
        <v>0</v>
      </c>
      <c r="K33" s="8">
        <v>161.4</v>
      </c>
      <c r="L33" s="9">
        <f>QUOTIENT(F33,D33)</f>
        <v>2</v>
      </c>
      <c r="M33" s="8">
        <f>QUOTIENT(H33,E33)</f>
        <v>2</v>
      </c>
      <c r="N33" s="8">
        <f>QUOTIENT(J33,D33)</f>
        <v>0</v>
      </c>
      <c r="O33" s="3">
        <f>QUOTIENT(K33,E33)</f>
        <v>7</v>
      </c>
      <c r="P33" s="3">
        <f>O33-N33</f>
        <v>7</v>
      </c>
    </row>
    <row r="34" ht="15" customHeight="1">
      <c r="A34" s="8">
        <v>23</v>
      </c>
      <c r="B34" s="8">
        <v>5</v>
      </c>
      <c r="C34" s="8">
        <v>0</v>
      </c>
      <c r="D34" s="8">
        <v>5</v>
      </c>
      <c r="E34" s="8">
        <v>5</v>
      </c>
      <c r="F34" s="8">
        <v>-1</v>
      </c>
      <c r="G34" s="8">
        <v>3</v>
      </c>
      <c r="H34" s="8">
        <v>22.5</v>
      </c>
      <c r="I34" s="8">
        <v>1</v>
      </c>
      <c r="J34" s="8">
        <v>34</v>
      </c>
      <c r="K34" s="8">
        <v>34</v>
      </c>
      <c r="L34" s="9">
        <f>QUOTIENT(F34,D34)</f>
        <v>0</v>
      </c>
      <c r="M34" s="8">
        <f>QUOTIENT(H34,E34)</f>
        <v>4</v>
      </c>
      <c r="N34" s="8">
        <f>QUOTIENT(J34,D34)</f>
        <v>6</v>
      </c>
      <c r="O34" s="3">
        <f>QUOTIENT(K34,E34)</f>
        <v>6</v>
      </c>
      <c r="P34" s="3">
        <f>O34-N34</f>
        <v>0</v>
      </c>
    </row>
    <row r="35" ht="15" customHeight="1">
      <c r="A35" s="8">
        <v>23</v>
      </c>
      <c r="B35" s="8">
        <v>8</v>
      </c>
      <c r="C35" s="8">
        <v>0</v>
      </c>
      <c r="D35" s="8">
        <v>8</v>
      </c>
      <c r="E35" s="8">
        <v>8</v>
      </c>
      <c r="F35" s="8">
        <v>-1</v>
      </c>
      <c r="G35" s="8">
        <v>3</v>
      </c>
      <c r="H35" s="8">
        <v>36</v>
      </c>
      <c r="I35" s="8">
        <v>1</v>
      </c>
      <c r="J35" s="8">
        <v>51.43</v>
      </c>
      <c r="K35" s="8">
        <v>51.43</v>
      </c>
      <c r="L35" s="9">
        <f>QUOTIENT(F35,D35)</f>
        <v>0</v>
      </c>
      <c r="M35" s="8">
        <f>QUOTIENT(H35,E35)</f>
        <v>4</v>
      </c>
      <c r="N35" s="8">
        <f>QUOTIENT(J35,D35)</f>
        <v>6</v>
      </c>
      <c r="O35" s="3">
        <f>QUOTIENT(K35,E35)</f>
        <v>6</v>
      </c>
      <c r="P35" s="3">
        <f>O35-N35</f>
        <v>0</v>
      </c>
    </row>
    <row r="36" ht="15" customHeight="1">
      <c r="A36" s="8">
        <v>23</v>
      </c>
      <c r="B36" s="8">
        <v>4</v>
      </c>
      <c r="C36" s="8">
        <v>0</v>
      </c>
      <c r="D36" s="8">
        <v>4</v>
      </c>
      <c r="E36" s="8">
        <v>4</v>
      </c>
      <c r="F36" s="8">
        <v>19.1</v>
      </c>
      <c r="G36" s="8">
        <v>1</v>
      </c>
      <c r="H36" s="8">
        <v>18</v>
      </c>
      <c r="I36" s="8">
        <v>1</v>
      </c>
      <c r="J36" s="8">
        <v>17.14</v>
      </c>
      <c r="K36" s="8">
        <v>17.14</v>
      </c>
      <c r="L36" s="9">
        <f>QUOTIENT(F36,D36)</f>
        <v>4</v>
      </c>
      <c r="M36" s="8">
        <f>QUOTIENT(H36,E36)</f>
        <v>4</v>
      </c>
      <c r="N36" s="8">
        <f>QUOTIENT(J36,D36)</f>
        <v>4</v>
      </c>
      <c r="O36" s="3">
        <f>QUOTIENT(K36,E36)</f>
        <v>4</v>
      </c>
      <c r="P36" s="3">
        <f>O36-N36</f>
        <v>0</v>
      </c>
    </row>
    <row r="37" ht="15" customHeight="1">
      <c r="A37" s="8">
        <v>24</v>
      </c>
      <c r="B37" s="8">
        <v>18</v>
      </c>
      <c r="C37" s="8">
        <v>0</v>
      </c>
      <c r="D37" s="8">
        <v>18</v>
      </c>
      <c r="E37" s="8">
        <v>18</v>
      </c>
      <c r="F37" s="8">
        <v>126.33</v>
      </c>
      <c r="G37" s="8">
        <v>1</v>
      </c>
      <c r="H37" s="8">
        <v>80.11</v>
      </c>
      <c r="I37" s="8">
        <v>1</v>
      </c>
      <c r="J37" s="8">
        <v>220</v>
      </c>
      <c r="K37" s="8">
        <v>162</v>
      </c>
      <c r="L37" s="9">
        <f>QUOTIENT(F37,D37)</f>
        <v>7</v>
      </c>
      <c r="M37" s="8">
        <f>QUOTIENT(H37,E37)</f>
        <v>4</v>
      </c>
      <c r="N37" s="8">
        <f>QUOTIENT(J37,D37)</f>
        <v>12</v>
      </c>
      <c r="O37" s="3">
        <f>QUOTIENT(K37,E37)</f>
        <v>9</v>
      </c>
      <c r="P37" s="3">
        <f>O37-N37</f>
        <v>-3</v>
      </c>
    </row>
    <row r="38" ht="15" customHeight="1">
      <c r="A38" s="8">
        <v>25</v>
      </c>
      <c r="B38" s="8">
        <v>20</v>
      </c>
      <c r="C38" s="8">
        <v>0</v>
      </c>
      <c r="D38" s="8">
        <v>20</v>
      </c>
      <c r="E38" s="8">
        <v>19</v>
      </c>
      <c r="F38" s="8">
        <v>99.05</v>
      </c>
      <c r="G38" s="8">
        <v>3</v>
      </c>
      <c r="H38" s="8">
        <v>85.5</v>
      </c>
      <c r="I38" s="8">
        <v>2</v>
      </c>
      <c r="J38" s="8">
        <v>0</v>
      </c>
      <c r="K38" s="8">
        <v>171</v>
      </c>
      <c r="L38" s="9">
        <f>QUOTIENT(F38,D38)</f>
        <v>4</v>
      </c>
      <c r="M38" s="8">
        <f>QUOTIENT(H38,E38)</f>
        <v>4</v>
      </c>
      <c r="N38" s="8">
        <f>QUOTIENT(J38,D38)</f>
        <v>0</v>
      </c>
      <c r="O38" s="3">
        <f>QUOTIENT(K38,E38)</f>
        <v>9</v>
      </c>
      <c r="P38" s="3">
        <f>O38-N38</f>
        <v>9</v>
      </c>
    </row>
    <row r="39" ht="15" customHeight="1">
      <c r="A39" s="8">
        <v>26</v>
      </c>
      <c r="B39" s="8">
        <v>153</v>
      </c>
      <c r="C39" s="8">
        <v>4</v>
      </c>
      <c r="D39" s="8">
        <v>136</v>
      </c>
      <c r="E39" s="8">
        <v>136</v>
      </c>
      <c r="F39" s="8">
        <v>1000</v>
      </c>
      <c r="G39" s="8">
        <v>3</v>
      </c>
      <c r="H39" s="8">
        <v>612</v>
      </c>
      <c r="I39" s="8">
        <v>4</v>
      </c>
      <c r="J39" s="8">
        <v>0</v>
      </c>
      <c r="K39" s="8">
        <v>1224</v>
      </c>
      <c r="L39" s="9">
        <f>QUOTIENT(F39,D39)</f>
        <v>7</v>
      </c>
      <c r="M39" s="8">
        <f>QUOTIENT(H39,E39)</f>
        <v>4</v>
      </c>
      <c r="N39" s="8">
        <f>QUOTIENT(J39,D39)</f>
        <v>0</v>
      </c>
      <c r="O39" s="3">
        <f>QUOTIENT(K39,E39)</f>
        <v>9</v>
      </c>
      <c r="P39" s="3">
        <f>O39-N39</f>
        <v>9</v>
      </c>
    </row>
    <row r="40" ht="15" customHeight="1">
      <c r="A40" s="8">
        <v>27</v>
      </c>
      <c r="B40" s="8">
        <v>22</v>
      </c>
      <c r="C40" s="8">
        <v>0</v>
      </c>
      <c r="D40" s="8">
        <v>22</v>
      </c>
      <c r="E40" s="8">
        <v>22</v>
      </c>
      <c r="F40" s="8">
        <v>70.09</v>
      </c>
      <c r="G40" s="8">
        <v>2</v>
      </c>
      <c r="H40" s="8">
        <v>38.09</v>
      </c>
      <c r="I40" s="8">
        <v>1</v>
      </c>
      <c r="J40" s="8">
        <v>160</v>
      </c>
      <c r="K40" s="8">
        <v>135.19</v>
      </c>
      <c r="L40" s="9">
        <f>QUOTIENT(F40,D40)</f>
        <v>3</v>
      </c>
      <c r="M40" s="8">
        <f>QUOTIENT(H40,E40)</f>
        <v>1</v>
      </c>
      <c r="N40" s="8">
        <f>QUOTIENT(J40,D40)</f>
        <v>7</v>
      </c>
      <c r="O40" s="3">
        <f>QUOTIENT(K40,E40)</f>
        <v>6</v>
      </c>
      <c r="P40" s="3">
        <f>O40-N40</f>
        <v>-1</v>
      </c>
    </row>
    <row r="41" ht="15" customHeight="1">
      <c r="A41" s="8">
        <v>28</v>
      </c>
      <c r="B41" s="8">
        <v>23</v>
      </c>
      <c r="C41" s="8">
        <v>0</v>
      </c>
      <c r="D41" s="8">
        <v>22</v>
      </c>
      <c r="E41" s="8">
        <v>22</v>
      </c>
      <c r="F41" s="8">
        <v>175.5</v>
      </c>
      <c r="G41" s="8">
        <v>2</v>
      </c>
      <c r="H41" s="8">
        <v>110</v>
      </c>
      <c r="I41" s="8">
        <v>2</v>
      </c>
      <c r="J41" s="8">
        <v>0</v>
      </c>
      <c r="K41" s="8">
        <v>198</v>
      </c>
      <c r="L41" s="9">
        <f>QUOTIENT(F41,D41)</f>
        <v>7</v>
      </c>
      <c r="M41" s="8">
        <f>QUOTIENT(H41,E41)</f>
        <v>5</v>
      </c>
      <c r="N41" s="8">
        <f>QUOTIENT(J41,D41)</f>
        <v>0</v>
      </c>
      <c r="O41" s="3">
        <f>QUOTIENT(K41,E41)</f>
        <v>9</v>
      </c>
      <c r="P41" s="3">
        <f>O41-N41</f>
        <v>9</v>
      </c>
    </row>
    <row r="42" ht="15" customHeight="1">
      <c r="A42" s="8">
        <v>29</v>
      </c>
      <c r="B42" s="8">
        <v>24</v>
      </c>
      <c r="C42" s="8">
        <v>7</v>
      </c>
      <c r="D42" s="8">
        <v>21</v>
      </c>
      <c r="E42" s="8">
        <v>21</v>
      </c>
      <c r="F42" s="8">
        <v>94.5</v>
      </c>
      <c r="G42" s="8">
        <v>2</v>
      </c>
      <c r="H42" s="8">
        <v>94.5</v>
      </c>
      <c r="I42" s="8">
        <v>2</v>
      </c>
      <c r="J42" s="8">
        <v>0</v>
      </c>
      <c r="K42" s="8">
        <v>189</v>
      </c>
      <c r="L42" s="9">
        <f>QUOTIENT(F42,D42)</f>
        <v>4</v>
      </c>
      <c r="M42" s="8">
        <f>QUOTIENT(H42,E42)</f>
        <v>4</v>
      </c>
      <c r="N42" s="8">
        <f>QUOTIENT(J42,D42)</f>
        <v>0</v>
      </c>
      <c r="O42" s="3">
        <f>QUOTIENT(K42,E42)</f>
        <v>9</v>
      </c>
      <c r="P42" s="3">
        <f>O42-N42</f>
        <v>9</v>
      </c>
    </row>
    <row r="43" ht="15" customHeight="1">
      <c r="A43" s="8">
        <v>30</v>
      </c>
      <c r="B43" s="8">
        <v>26</v>
      </c>
      <c r="C43" s="8">
        <v>2</v>
      </c>
      <c r="D43" s="8">
        <v>22</v>
      </c>
      <c r="E43" s="8">
        <v>22</v>
      </c>
      <c r="F43" s="8">
        <v>99</v>
      </c>
      <c r="G43" s="8">
        <v>3</v>
      </c>
      <c r="H43" s="8">
        <v>99</v>
      </c>
      <c r="I43" s="8">
        <v>2</v>
      </c>
      <c r="J43" s="8">
        <v>0</v>
      </c>
      <c r="K43" s="8">
        <v>198</v>
      </c>
      <c r="L43" s="9">
        <f>QUOTIENT(F43,D43)</f>
        <v>4</v>
      </c>
      <c r="M43" s="8">
        <f>QUOTIENT(H43,E43)</f>
        <v>4</v>
      </c>
      <c r="N43" s="8">
        <f>QUOTIENT(J43,D43)</f>
        <v>0</v>
      </c>
      <c r="O43" s="3">
        <f>QUOTIENT(K43,E43)</f>
        <v>9</v>
      </c>
      <c r="P43" s="3">
        <f>O43-N43</f>
        <v>9</v>
      </c>
    </row>
    <row r="44" ht="15" customHeight="1">
      <c r="A44" s="8">
        <v>32</v>
      </c>
      <c r="B44" s="8">
        <v>13</v>
      </c>
      <c r="C44" s="8">
        <v>27</v>
      </c>
      <c r="D44" s="8">
        <v>15</v>
      </c>
      <c r="E44" s="8">
        <v>15</v>
      </c>
      <c r="F44" s="8">
        <v>22.5</v>
      </c>
      <c r="G44" s="8">
        <v>2</v>
      </c>
      <c r="H44" s="8">
        <v>22.5</v>
      </c>
      <c r="I44" s="8">
        <v>2</v>
      </c>
      <c r="J44" s="8">
        <v>36</v>
      </c>
      <c r="K44" s="8">
        <v>36</v>
      </c>
      <c r="L44" s="9">
        <f>QUOTIENT(F44,D44)</f>
        <v>1</v>
      </c>
      <c r="M44" s="8">
        <f>QUOTIENT(H44,E44)</f>
        <v>1</v>
      </c>
      <c r="N44" s="8">
        <f>QUOTIENT(J44,D44)</f>
        <v>2</v>
      </c>
      <c r="O44" s="3">
        <f>QUOTIENT(K44,E44)</f>
        <v>2</v>
      </c>
      <c r="P44" s="3">
        <f>O44-N44</f>
        <v>0</v>
      </c>
    </row>
    <row r="45" ht="15" customHeight="1">
      <c r="A45" s="8">
        <v>34</v>
      </c>
      <c r="B45" s="8">
        <v>4</v>
      </c>
      <c r="C45" s="8">
        <v>0</v>
      </c>
      <c r="D45" s="8">
        <v>4</v>
      </c>
      <c r="E45" s="8">
        <v>4</v>
      </c>
      <c r="F45" s="8">
        <v>80.97</v>
      </c>
      <c r="G45" s="8">
        <v>2</v>
      </c>
      <c r="H45" s="8">
        <v>18</v>
      </c>
      <c r="I45" s="8">
        <v>1</v>
      </c>
      <c r="J45" s="8">
        <v>36</v>
      </c>
      <c r="K45" s="8">
        <v>36</v>
      </c>
      <c r="L45" s="9">
        <f>QUOTIENT(F45,D45)</f>
        <v>20</v>
      </c>
      <c r="M45" s="8">
        <f>QUOTIENT(H45,E45)</f>
        <v>4</v>
      </c>
      <c r="N45" s="8">
        <f>QUOTIENT(J45,D45)</f>
        <v>9</v>
      </c>
      <c r="O45" s="3">
        <f>QUOTIENT(K45,E45)</f>
        <v>9</v>
      </c>
      <c r="P45" s="3">
        <f>O45-N45</f>
        <v>0</v>
      </c>
    </row>
    <row r="46" ht="15" customHeight="1">
      <c r="A46" s="8">
        <v>35</v>
      </c>
      <c r="B46" s="8">
        <v>27</v>
      </c>
      <c r="C46" s="8">
        <v>0</v>
      </c>
      <c r="D46" s="8">
        <v>23</v>
      </c>
      <c r="E46" s="8">
        <v>23</v>
      </c>
      <c r="F46" s="8">
        <v>153</v>
      </c>
      <c r="G46" s="8">
        <v>3</v>
      </c>
      <c r="H46" s="8">
        <v>103.5</v>
      </c>
      <c r="I46" s="8">
        <v>2</v>
      </c>
      <c r="J46" s="8">
        <v>0</v>
      </c>
      <c r="K46" s="8">
        <v>207</v>
      </c>
      <c r="L46" s="9">
        <f>QUOTIENT(F46,D46)</f>
        <v>6</v>
      </c>
      <c r="M46" s="8">
        <f>QUOTIENT(H46,E46)</f>
        <v>4</v>
      </c>
      <c r="N46" s="8">
        <f>QUOTIENT(J46,D46)</f>
        <v>0</v>
      </c>
      <c r="O46" s="3">
        <f>QUOTIENT(K46,E46)</f>
        <v>9</v>
      </c>
      <c r="P46" s="3">
        <f>O46-N46</f>
        <v>9</v>
      </c>
    </row>
    <row r="47" ht="15" customHeight="1">
      <c r="A47" s="8">
        <v>36</v>
      </c>
      <c r="B47" s="8">
        <v>62</v>
      </c>
      <c r="C47" s="8">
        <v>0</v>
      </c>
      <c r="D47" s="8">
        <v>60</v>
      </c>
      <c r="E47" s="8">
        <v>60</v>
      </c>
      <c r="F47" s="8">
        <v>551.45</v>
      </c>
      <c r="G47" s="8">
        <v>2</v>
      </c>
      <c r="H47" s="8">
        <v>270</v>
      </c>
      <c r="I47" s="8">
        <v>3</v>
      </c>
      <c r="J47" s="8">
        <v>0</v>
      </c>
      <c r="K47" s="8">
        <v>413</v>
      </c>
      <c r="L47" s="9">
        <f>QUOTIENT(F47,D47)</f>
        <v>9</v>
      </c>
      <c r="M47" s="8">
        <f>QUOTIENT(H47,E47)</f>
        <v>4</v>
      </c>
      <c r="N47" s="8">
        <f>QUOTIENT(J47,D47)</f>
        <v>0</v>
      </c>
      <c r="O47" s="3">
        <f>QUOTIENT(K47,E47)</f>
        <v>6</v>
      </c>
      <c r="P47" s="3">
        <f>O47-N47</f>
        <v>6</v>
      </c>
    </row>
    <row r="48" ht="15" customHeight="1">
      <c r="A48" s="8">
        <v>37</v>
      </c>
      <c r="B48" s="8">
        <v>20</v>
      </c>
      <c r="C48" s="8">
        <v>8</v>
      </c>
      <c r="D48" s="8">
        <v>20</v>
      </c>
      <c r="E48" s="8">
        <v>20</v>
      </c>
      <c r="F48" s="8">
        <v>68</v>
      </c>
      <c r="G48" s="8">
        <v>1</v>
      </c>
      <c r="H48" s="8">
        <v>68</v>
      </c>
      <c r="I48" s="8">
        <v>2</v>
      </c>
      <c r="J48" s="8">
        <v>0</v>
      </c>
      <c r="K48" s="8">
        <v>160.2</v>
      </c>
      <c r="L48" s="9">
        <f>QUOTIENT(F48,D48)</f>
        <v>3</v>
      </c>
      <c r="M48" s="8">
        <f>QUOTIENT(H48,E48)</f>
        <v>3</v>
      </c>
      <c r="N48" s="8">
        <f>QUOTIENT(J48,D48)</f>
        <v>0</v>
      </c>
      <c r="O48" s="3">
        <f>QUOTIENT(K48,E48)</f>
        <v>8</v>
      </c>
      <c r="P48" s="3">
        <f>O48-N48</f>
        <v>8</v>
      </c>
    </row>
    <row r="49" ht="15" customHeight="1">
      <c r="A49" s="8">
        <v>39</v>
      </c>
      <c r="B49" s="8">
        <v>19</v>
      </c>
      <c r="C49" s="8">
        <v>0</v>
      </c>
      <c r="D49" s="8">
        <v>19</v>
      </c>
      <c r="E49" s="8">
        <v>19</v>
      </c>
      <c r="F49" s="8">
        <v>116.47</v>
      </c>
      <c r="G49" s="8">
        <v>1</v>
      </c>
      <c r="H49" s="8">
        <v>85.5</v>
      </c>
      <c r="I49" s="8">
        <v>1</v>
      </c>
      <c r="J49" s="8">
        <v>171</v>
      </c>
      <c r="K49" s="8">
        <v>171</v>
      </c>
      <c r="L49" s="9">
        <f>QUOTIENT(F49,D49)</f>
        <v>6</v>
      </c>
      <c r="M49" s="8">
        <f>QUOTIENT(H49,E49)</f>
        <v>4</v>
      </c>
      <c r="N49" s="8">
        <f>QUOTIENT(J49,D49)</f>
        <v>9</v>
      </c>
      <c r="O49" s="3">
        <f>QUOTIENT(K49,E49)</f>
        <v>9</v>
      </c>
      <c r="P49" s="3">
        <f>O49-N49</f>
        <v>0</v>
      </c>
    </row>
    <row r="50" ht="15" customHeight="1">
      <c r="A50" s="8">
        <v>39</v>
      </c>
      <c r="B50" s="8">
        <v>16</v>
      </c>
      <c r="C50" s="8">
        <v>0</v>
      </c>
      <c r="D50" s="8">
        <v>16</v>
      </c>
      <c r="E50" s="8">
        <v>16</v>
      </c>
      <c r="F50" s="8">
        <v>95.83</v>
      </c>
      <c r="G50" s="8">
        <v>1</v>
      </c>
      <c r="H50" s="8">
        <v>72</v>
      </c>
      <c r="I50" s="8">
        <v>3</v>
      </c>
      <c r="J50" s="8">
        <v>200</v>
      </c>
      <c r="K50" s="8">
        <v>144</v>
      </c>
      <c r="L50" s="9">
        <f>QUOTIENT(F50,D50)</f>
        <v>5</v>
      </c>
      <c r="M50" s="8">
        <f>QUOTIENT(H50,E50)</f>
        <v>4</v>
      </c>
      <c r="N50" s="8">
        <f>QUOTIENT(J50,D50)</f>
        <v>12</v>
      </c>
      <c r="O50" s="3">
        <f>QUOTIENT(K50,E50)</f>
        <v>9</v>
      </c>
      <c r="P50" s="3">
        <f>O50-N50</f>
        <v>-3</v>
      </c>
    </row>
    <row r="51" ht="15" customHeight="1">
      <c r="A51" s="8">
        <v>46</v>
      </c>
      <c r="B51" s="8">
        <v>33</v>
      </c>
      <c r="C51" s="8">
        <v>6</v>
      </c>
      <c r="D51" s="8">
        <v>32</v>
      </c>
      <c r="E51" s="8">
        <v>32</v>
      </c>
      <c r="F51" s="8">
        <v>155.51</v>
      </c>
      <c r="G51" s="8">
        <v>2</v>
      </c>
      <c r="H51" s="8">
        <v>109.64</v>
      </c>
      <c r="I51" s="8">
        <v>3</v>
      </c>
      <c r="J51" s="8">
        <v>-1</v>
      </c>
      <c r="K51" s="8">
        <v>256.96</v>
      </c>
      <c r="L51" s="9">
        <f>QUOTIENT(F51,D51)</f>
        <v>4</v>
      </c>
      <c r="M51" s="8">
        <f>QUOTIENT(H51,E51)</f>
        <v>3</v>
      </c>
      <c r="N51" s="8">
        <f>QUOTIENT(J51,D51)</f>
        <v>0</v>
      </c>
      <c r="O51" s="3">
        <f>QUOTIENT(K51,E51)</f>
        <v>8</v>
      </c>
      <c r="P51" s="3">
        <f>O51-N51</f>
        <v>8</v>
      </c>
    </row>
    <row r="52" ht="15" customHeight="1">
      <c r="A52" s="8">
        <v>47</v>
      </c>
      <c r="B52" s="8">
        <v>22</v>
      </c>
      <c r="C52" s="8">
        <v>0</v>
      </c>
      <c r="D52" s="8">
        <v>22</v>
      </c>
      <c r="E52" s="8">
        <v>21</v>
      </c>
      <c r="F52" s="8">
        <v>46.62</v>
      </c>
      <c r="G52" s="8">
        <v>1</v>
      </c>
      <c r="H52" s="8">
        <v>46.62</v>
      </c>
      <c r="I52" s="8">
        <v>2</v>
      </c>
      <c r="J52" s="8">
        <v>0</v>
      </c>
      <c r="K52" s="8">
        <v>166.95</v>
      </c>
      <c r="L52" s="9">
        <f>QUOTIENT(F52,D52)</f>
        <v>2</v>
      </c>
      <c r="M52" s="8">
        <f>QUOTIENT(H52,E52)</f>
        <v>2</v>
      </c>
      <c r="N52" s="8">
        <f>QUOTIENT(J52,D52)</f>
        <v>0</v>
      </c>
      <c r="O52" s="3">
        <f>QUOTIENT(K52,E52)</f>
        <v>7</v>
      </c>
      <c r="P52" s="3">
        <f>O52-N52</f>
        <v>7</v>
      </c>
    </row>
    <row r="53" ht="15" customHeight="1">
      <c r="A53" s="8">
        <v>57</v>
      </c>
      <c r="B53" s="8">
        <v>21</v>
      </c>
      <c r="C53" s="8">
        <v>2</v>
      </c>
      <c r="D53" s="8">
        <v>21</v>
      </c>
      <c r="E53" s="8">
        <v>21</v>
      </c>
      <c r="F53" s="8">
        <v>96</v>
      </c>
      <c r="G53" s="8">
        <v>2</v>
      </c>
      <c r="H53" s="8">
        <v>94.5</v>
      </c>
      <c r="I53" s="8">
        <v>1</v>
      </c>
      <c r="J53" s="8">
        <v>195</v>
      </c>
      <c r="K53" s="8">
        <v>189</v>
      </c>
      <c r="L53" s="9">
        <f>QUOTIENT(F53,D53)</f>
        <v>4</v>
      </c>
      <c r="M53" s="8">
        <f>QUOTIENT(H53,E53)</f>
        <v>4</v>
      </c>
      <c r="N53" s="8">
        <f>QUOTIENT(J53,D53)</f>
        <v>9</v>
      </c>
      <c r="O53" s="3">
        <f>QUOTIENT(K53,E53)</f>
        <v>9</v>
      </c>
      <c r="P53" s="3">
        <f>O53-N53</f>
        <v>0</v>
      </c>
    </row>
    <row r="54" ht="15" customHeight="1">
      <c r="A54" s="8">
        <v>58</v>
      </c>
      <c r="B54" s="8">
        <v>22</v>
      </c>
      <c r="C54" s="8">
        <v>3</v>
      </c>
      <c r="D54" s="8">
        <v>20</v>
      </c>
      <c r="E54" s="8">
        <v>20</v>
      </c>
      <c r="F54" s="8">
        <v>50.16</v>
      </c>
      <c r="G54" s="8">
        <v>2</v>
      </c>
      <c r="H54" s="8">
        <v>90</v>
      </c>
      <c r="I54" s="8">
        <v>2</v>
      </c>
      <c r="J54" s="8">
        <v>0</v>
      </c>
      <c r="K54" s="8">
        <v>180</v>
      </c>
      <c r="L54" s="9">
        <f>QUOTIENT(F54,D54)</f>
        <v>2</v>
      </c>
      <c r="M54" s="8">
        <f>QUOTIENT(H54,E54)</f>
        <v>4</v>
      </c>
      <c r="N54" s="8">
        <f>QUOTIENT(J54,D54)</f>
        <v>0</v>
      </c>
      <c r="O54" s="3">
        <f>QUOTIENT(K54,E54)</f>
        <v>9</v>
      </c>
      <c r="P54" s="3">
        <f>O54-N54</f>
        <v>9</v>
      </c>
    </row>
    <row r="55" ht="15" customHeight="1">
      <c r="A55" s="8">
        <v>63</v>
      </c>
      <c r="B55" s="8">
        <v>7</v>
      </c>
      <c r="C55" s="8">
        <v>4</v>
      </c>
      <c r="D55" s="8">
        <v>9</v>
      </c>
      <c r="E55" s="8">
        <v>9</v>
      </c>
      <c r="F55" s="8">
        <v>66.64</v>
      </c>
      <c r="G55" s="8">
        <v>1</v>
      </c>
      <c r="H55" s="8">
        <v>42.1</v>
      </c>
      <c r="I55" s="8">
        <v>1</v>
      </c>
      <c r="J55" s="8">
        <v>120</v>
      </c>
      <c r="K55" s="8">
        <v>81</v>
      </c>
      <c r="L55" s="9">
        <f>QUOTIENT(F55,D55)</f>
        <v>7</v>
      </c>
      <c r="M55" s="8">
        <f>QUOTIENT(H55,E55)</f>
        <v>4</v>
      </c>
      <c r="N55" s="8">
        <f>QUOTIENT(J55,D55)</f>
        <v>13</v>
      </c>
      <c r="O55" s="3">
        <f>QUOTIENT(K55,E55)</f>
        <v>9</v>
      </c>
      <c r="P55" s="3">
        <f>O55-N55</f>
        <v>-4</v>
      </c>
    </row>
    <row r="56" ht="15" customHeight="1">
      <c r="A56" s="8">
        <v>65</v>
      </c>
      <c r="B56" s="8">
        <v>12</v>
      </c>
      <c r="C56" s="8">
        <v>0</v>
      </c>
      <c r="D56" s="8">
        <v>7</v>
      </c>
      <c r="E56" s="8">
        <v>7</v>
      </c>
      <c r="F56" s="8">
        <v>35.07</v>
      </c>
      <c r="G56" s="8">
        <v>2</v>
      </c>
      <c r="H56" s="8">
        <v>31.5</v>
      </c>
      <c r="I56" s="8">
        <v>2</v>
      </c>
      <c r="J56" s="8">
        <v>0</v>
      </c>
      <c r="K56" s="8">
        <v>63</v>
      </c>
      <c r="L56" s="9">
        <f>QUOTIENT(F56,D56)</f>
        <v>5</v>
      </c>
      <c r="M56" s="8">
        <f>QUOTIENT(H56,E56)</f>
        <v>4</v>
      </c>
      <c r="N56" s="8">
        <f>QUOTIENT(J56,D56)</f>
        <v>0</v>
      </c>
      <c r="O56" s="3">
        <f>QUOTIENT(K56,E56)</f>
        <v>9</v>
      </c>
      <c r="P56" s="3">
        <f>O56-N56</f>
        <v>9</v>
      </c>
    </row>
    <row r="57" ht="15" customHeight="1">
      <c r="A57" s="8">
        <v>68</v>
      </c>
      <c r="B57" s="8">
        <v>51</v>
      </c>
      <c r="C57" s="8">
        <v>3</v>
      </c>
      <c r="D57" s="8">
        <v>51</v>
      </c>
      <c r="E57" s="8">
        <v>51</v>
      </c>
      <c r="F57" s="8">
        <v>246.29</v>
      </c>
      <c r="G57" s="8">
        <v>2</v>
      </c>
      <c r="H57" s="8">
        <v>229.5</v>
      </c>
      <c r="I57" s="8">
        <v>1</v>
      </c>
      <c r="J57" s="8">
        <v>433.15</v>
      </c>
      <c r="K57" s="8">
        <v>433.15</v>
      </c>
      <c r="L57" s="9">
        <f>QUOTIENT(F57,D57)</f>
        <v>4</v>
      </c>
      <c r="M57" s="8">
        <f>QUOTIENT(H57,E57)</f>
        <v>4</v>
      </c>
      <c r="N57" s="8">
        <f>QUOTIENT(J57,D57)</f>
        <v>8</v>
      </c>
      <c r="O57" s="3">
        <f>QUOTIENT(K57,E57)</f>
        <v>8</v>
      </c>
      <c r="P57" s="3">
        <f>O57-N57</f>
        <v>0</v>
      </c>
    </row>
    <row r="58" ht="15" customHeight="1">
      <c r="A58" s="8">
        <v>74</v>
      </c>
      <c r="B58" s="8">
        <v>8</v>
      </c>
      <c r="C58" s="8">
        <v>0</v>
      </c>
      <c r="D58" s="8">
        <v>8</v>
      </c>
      <c r="E58" s="8">
        <v>8</v>
      </c>
      <c r="F58" s="8">
        <v>82</v>
      </c>
      <c r="G58" s="8">
        <v>3</v>
      </c>
      <c r="H58" s="8">
        <v>36</v>
      </c>
      <c r="I58" s="8">
        <v>1</v>
      </c>
      <c r="J58" s="8">
        <v>72</v>
      </c>
      <c r="K58" s="8">
        <v>72</v>
      </c>
      <c r="L58" s="9">
        <f>QUOTIENT(F58,D58)</f>
        <v>10</v>
      </c>
      <c r="M58" s="8">
        <f>QUOTIENT(H58,E58)</f>
        <v>4</v>
      </c>
      <c r="N58" s="8">
        <f>QUOTIENT(J58,D58)</f>
        <v>9</v>
      </c>
      <c r="O58" s="3">
        <f>QUOTIENT(K58,E58)</f>
        <v>9</v>
      </c>
      <c r="P58" s="3">
        <f>O58-N58</f>
        <v>0</v>
      </c>
    </row>
    <row r="59" ht="15" customHeight="1">
      <c r="A59" s="8">
        <v>75</v>
      </c>
      <c r="B59" s="8">
        <v>9</v>
      </c>
      <c r="C59" s="8">
        <v>0</v>
      </c>
      <c r="D59" s="8">
        <v>9</v>
      </c>
      <c r="E59" s="8">
        <v>9</v>
      </c>
      <c r="F59" s="8">
        <v>183.28</v>
      </c>
      <c r="G59" s="8">
        <v>3</v>
      </c>
      <c r="H59" s="8">
        <v>40.5</v>
      </c>
      <c r="I59" s="8">
        <v>1</v>
      </c>
      <c r="J59" s="8">
        <v>40</v>
      </c>
      <c r="K59" s="8">
        <v>40</v>
      </c>
      <c r="L59" s="9">
        <f>QUOTIENT(F59,D59)</f>
        <v>20</v>
      </c>
      <c r="M59" s="8">
        <f>QUOTIENT(H59,E59)</f>
        <v>4</v>
      </c>
      <c r="N59" s="8">
        <f>QUOTIENT(J59,D59)</f>
        <v>4</v>
      </c>
      <c r="O59" s="3">
        <f>QUOTIENT(K59,E59)</f>
        <v>4</v>
      </c>
      <c r="P59" s="3">
        <f>O59-N59</f>
        <v>0</v>
      </c>
    </row>
    <row r="60" ht="15" customHeight="1">
      <c r="A60" s="8">
        <v>77</v>
      </c>
      <c r="B60" s="8">
        <v>6</v>
      </c>
      <c r="C60" s="8">
        <v>0</v>
      </c>
      <c r="D60" s="8">
        <v>6</v>
      </c>
      <c r="E60" s="8">
        <v>6</v>
      </c>
      <c r="F60" s="8">
        <v>29.5</v>
      </c>
      <c r="G60" s="8">
        <v>2</v>
      </c>
      <c r="H60" s="8">
        <v>27</v>
      </c>
      <c r="I60" s="8">
        <v>1</v>
      </c>
      <c r="J60" s="8">
        <v>60</v>
      </c>
      <c r="K60" s="8">
        <v>54</v>
      </c>
      <c r="L60" s="9">
        <f>QUOTIENT(F60,D60)</f>
        <v>4</v>
      </c>
      <c r="M60" s="8">
        <f>QUOTIENT(H60,E60)</f>
        <v>4</v>
      </c>
      <c r="N60" s="8">
        <f>QUOTIENT(J60,D60)</f>
        <v>10</v>
      </c>
      <c r="O60" s="3">
        <f>QUOTIENT(K60,E60)</f>
        <v>9</v>
      </c>
      <c r="P60" s="3">
        <f>O60-N60</f>
        <v>-1</v>
      </c>
    </row>
    <row r="61" ht="15" customHeight="1">
      <c r="A61" s="8">
        <v>84</v>
      </c>
      <c r="B61" s="8">
        <v>12</v>
      </c>
      <c r="C61" s="8">
        <v>0</v>
      </c>
      <c r="D61" s="8">
        <v>12</v>
      </c>
      <c r="E61" s="8">
        <v>12</v>
      </c>
      <c r="F61" s="8">
        <v>60</v>
      </c>
      <c r="G61" s="8">
        <v>2</v>
      </c>
      <c r="H61" s="8">
        <v>54</v>
      </c>
      <c r="I61" s="8">
        <v>2</v>
      </c>
      <c r="J61" s="8">
        <v>0</v>
      </c>
      <c r="K61" s="8">
        <v>108</v>
      </c>
      <c r="L61" s="9">
        <f>QUOTIENT(F61,D61)</f>
        <v>5</v>
      </c>
      <c r="M61" s="8">
        <f>QUOTIENT(H61,E61)</f>
        <v>4</v>
      </c>
      <c r="N61" s="8">
        <f>QUOTIENT(J61,D61)</f>
        <v>0</v>
      </c>
      <c r="O61" s="3">
        <f>QUOTIENT(K61,E61)</f>
        <v>9</v>
      </c>
      <c r="P61" s="3">
        <f>O61-N61</f>
        <v>9</v>
      </c>
    </row>
    <row r="62" ht="15" customHeight="1">
      <c r="A62" s="8">
        <v>85</v>
      </c>
      <c r="B62" s="8">
        <v>7</v>
      </c>
      <c r="C62" s="8">
        <v>0</v>
      </c>
      <c r="D62" s="8">
        <v>7</v>
      </c>
      <c r="E62" s="8">
        <v>7</v>
      </c>
      <c r="F62" s="8">
        <v>23</v>
      </c>
      <c r="G62" s="8">
        <v>2</v>
      </c>
      <c r="H62" s="8">
        <v>23</v>
      </c>
      <c r="I62" s="8">
        <v>2</v>
      </c>
      <c r="J62" s="8">
        <v>0</v>
      </c>
      <c r="K62" s="8">
        <v>55.3</v>
      </c>
      <c r="L62" s="9">
        <f>QUOTIENT(F62,D62)</f>
        <v>3</v>
      </c>
      <c r="M62" s="8">
        <f>QUOTIENT(H62,E62)</f>
        <v>3</v>
      </c>
      <c r="N62" s="8">
        <f>QUOTIENT(J62,D62)</f>
        <v>0</v>
      </c>
      <c r="O62" s="3">
        <f>QUOTIENT(K62,E62)</f>
        <v>7</v>
      </c>
      <c r="P62" s="3">
        <f>O62-N62</f>
        <v>7</v>
      </c>
    </row>
    <row r="63" ht="15" customHeight="1">
      <c r="A63" s="8">
        <v>90</v>
      </c>
      <c r="B63" s="8">
        <v>6</v>
      </c>
      <c r="C63" s="8">
        <v>11</v>
      </c>
      <c r="D63" s="8">
        <v>10</v>
      </c>
      <c r="E63" s="8">
        <v>10</v>
      </c>
      <c r="F63" s="8">
        <v>120</v>
      </c>
      <c r="G63" s="8">
        <v>2</v>
      </c>
      <c r="H63" s="8">
        <v>45</v>
      </c>
      <c r="I63" s="8">
        <v>1</v>
      </c>
      <c r="J63" s="8">
        <v>-1</v>
      </c>
      <c r="K63" s="8">
        <v>90</v>
      </c>
      <c r="L63" s="9">
        <f>QUOTIENT(F63,D63)</f>
        <v>12</v>
      </c>
      <c r="M63" s="8">
        <f>QUOTIENT(H63,E63)</f>
        <v>4</v>
      </c>
      <c r="N63" s="8">
        <f>QUOTIENT(J63,D63)</f>
        <v>0</v>
      </c>
      <c r="O63" s="3">
        <f>QUOTIENT(K63,E63)</f>
        <v>9</v>
      </c>
      <c r="P63" s="3">
        <f>O63-N63</f>
        <v>9</v>
      </c>
    </row>
    <row r="64" ht="15" customHeight="1">
      <c r="A64" s="8">
        <v>91</v>
      </c>
      <c r="B64" s="8">
        <v>7</v>
      </c>
      <c r="C64" s="8">
        <v>2</v>
      </c>
      <c r="D64" s="8">
        <v>7</v>
      </c>
      <c r="E64" s="8">
        <v>7</v>
      </c>
      <c r="F64" s="8">
        <v>-1</v>
      </c>
      <c r="G64" s="8">
        <v>3</v>
      </c>
      <c r="H64" s="8">
        <v>31.5</v>
      </c>
      <c r="I64" s="8">
        <v>2</v>
      </c>
      <c r="J64" s="8">
        <v>0</v>
      </c>
      <c r="K64" s="8">
        <v>63</v>
      </c>
      <c r="L64" s="9">
        <f>QUOTIENT(F64,D64)</f>
        <v>0</v>
      </c>
      <c r="M64" s="8">
        <f>QUOTIENT(H64,E64)</f>
        <v>4</v>
      </c>
      <c r="N64" s="8">
        <f>QUOTIENT(J64,D64)</f>
        <v>0</v>
      </c>
      <c r="O64" s="3">
        <f>QUOTIENT(K64,E64)</f>
        <v>9</v>
      </c>
      <c r="P64" s="3">
        <f>O64-N64</f>
        <v>9</v>
      </c>
    </row>
    <row r="65" ht="15" customHeight="1">
      <c r="A65" s="8">
        <v>92</v>
      </c>
      <c r="B65" s="8">
        <v>2</v>
      </c>
      <c r="C65" s="8">
        <v>0</v>
      </c>
      <c r="D65" s="8">
        <v>3</v>
      </c>
      <c r="E65" s="8">
        <v>2</v>
      </c>
      <c r="F65" s="8">
        <v>9</v>
      </c>
      <c r="G65" s="8">
        <v>2</v>
      </c>
      <c r="H65" s="8">
        <v>9</v>
      </c>
      <c r="I65" s="8">
        <v>2</v>
      </c>
      <c r="J65" s="8">
        <v>0</v>
      </c>
      <c r="K65" s="8">
        <v>18</v>
      </c>
      <c r="L65" s="9">
        <f>QUOTIENT(F65,D65)</f>
        <v>3</v>
      </c>
      <c r="M65" s="8">
        <f>QUOTIENT(H65,E65)</f>
        <v>4</v>
      </c>
      <c r="N65" s="8">
        <f>QUOTIENT(J65,D65)</f>
        <v>0</v>
      </c>
      <c r="O65" s="3">
        <f>QUOTIENT(K65,E65)</f>
        <v>9</v>
      </c>
      <c r="P65" s="3">
        <f>O65-N65</f>
        <v>9</v>
      </c>
    </row>
    <row r="66" ht="15" customHeight="1">
      <c r="A66" s="8">
        <v>93</v>
      </c>
      <c r="B66" s="8">
        <v>5</v>
      </c>
      <c r="C66" s="8">
        <v>4</v>
      </c>
      <c r="D66" s="8">
        <v>5</v>
      </c>
      <c r="E66" s="8">
        <v>5</v>
      </c>
      <c r="F66" s="8">
        <v>92.89</v>
      </c>
      <c r="G66" s="8">
        <v>3</v>
      </c>
      <c r="H66" s="8">
        <v>23.96</v>
      </c>
      <c r="I66" s="8">
        <v>3</v>
      </c>
      <c r="J66" s="8">
        <v>0</v>
      </c>
      <c r="K66" s="8">
        <v>45</v>
      </c>
      <c r="L66" s="9">
        <f>QUOTIENT(F66,D66)</f>
        <v>18</v>
      </c>
      <c r="M66" s="8">
        <f>QUOTIENT(H66,E66)</f>
        <v>4</v>
      </c>
      <c r="N66" s="8">
        <f>QUOTIENT(J66,D66)</f>
        <v>0</v>
      </c>
      <c r="O66" s="3">
        <f>QUOTIENT(K66,E66)</f>
        <v>9</v>
      </c>
      <c r="P66" s="3">
        <f>O66-N66</f>
        <v>9</v>
      </c>
    </row>
    <row r="67" ht="15" customHeight="1">
      <c r="A67" s="8">
        <v>94</v>
      </c>
      <c r="B67" s="8">
        <v>8</v>
      </c>
      <c r="C67" s="8">
        <v>0</v>
      </c>
      <c r="D67" s="8">
        <v>8</v>
      </c>
      <c r="E67" s="8">
        <v>8</v>
      </c>
      <c r="F67" s="8">
        <v>53.07</v>
      </c>
      <c r="G67" s="8">
        <v>1</v>
      </c>
      <c r="H67" s="8">
        <v>36</v>
      </c>
      <c r="I67" s="8">
        <v>1</v>
      </c>
      <c r="J67" s="8">
        <v>30</v>
      </c>
      <c r="K67" s="8">
        <v>30</v>
      </c>
      <c r="L67" s="9">
        <f>QUOTIENT(F67,D67)</f>
        <v>6</v>
      </c>
      <c r="M67" s="8">
        <f>QUOTIENT(H67,E67)</f>
        <v>4</v>
      </c>
      <c r="N67" s="8">
        <f>QUOTIENT(J67,D67)</f>
        <v>3</v>
      </c>
      <c r="O67" s="3">
        <f>QUOTIENT(K67,E67)</f>
        <v>3</v>
      </c>
      <c r="P67" s="3">
        <f>O67-N67</f>
        <v>0</v>
      </c>
    </row>
    <row r="68" ht="15" customHeight="1">
      <c r="A68" s="8">
        <v>110</v>
      </c>
      <c r="B68" s="8">
        <v>21</v>
      </c>
      <c r="C68" s="8">
        <v>0</v>
      </c>
      <c r="D68" s="8">
        <v>21</v>
      </c>
      <c r="E68" s="8">
        <v>21</v>
      </c>
      <c r="F68" s="8">
        <v>17.48</v>
      </c>
      <c r="G68" s="8">
        <v>2</v>
      </c>
      <c r="H68" s="8">
        <v>17.48</v>
      </c>
      <c r="I68" s="8">
        <v>1</v>
      </c>
      <c r="J68" s="8">
        <v>94.5</v>
      </c>
      <c r="K68" s="8">
        <v>63</v>
      </c>
      <c r="L68" s="9">
        <f>QUOTIENT(F68,D68)</f>
        <v>0</v>
      </c>
      <c r="M68" s="8">
        <f>QUOTIENT(H68,E68)</f>
        <v>0</v>
      </c>
      <c r="N68" s="8">
        <f>QUOTIENT(J68,D68)</f>
        <v>4</v>
      </c>
      <c r="O68" s="3">
        <f>QUOTIENT(K68,E68)</f>
        <v>3</v>
      </c>
      <c r="P68" s="3">
        <f>O68-N68</f>
        <v>-1</v>
      </c>
    </row>
    <row r="69" ht="15" customHeight="1">
      <c r="A69" s="8">
        <v>111</v>
      </c>
      <c r="B69" s="8">
        <v>22</v>
      </c>
      <c r="C69" s="8">
        <v>0</v>
      </c>
      <c r="D69" s="8">
        <v>20</v>
      </c>
      <c r="E69" s="8">
        <v>20</v>
      </c>
      <c r="F69" s="8">
        <v>221.79</v>
      </c>
      <c r="G69" s="8">
        <v>2</v>
      </c>
      <c r="H69" s="8">
        <v>221.78</v>
      </c>
      <c r="I69" s="8">
        <v>1</v>
      </c>
      <c r="J69" s="8">
        <v>228</v>
      </c>
      <c r="K69" s="8">
        <v>200</v>
      </c>
      <c r="L69" s="9">
        <f>QUOTIENT(F69,D69)</f>
        <v>11</v>
      </c>
      <c r="M69" s="8">
        <f>QUOTIENT(H69,E69)</f>
        <v>11</v>
      </c>
      <c r="N69" s="8">
        <f>QUOTIENT(J69,D69)</f>
        <v>11</v>
      </c>
      <c r="O69" s="3">
        <f>QUOTIENT(K69,E69)</f>
        <v>10</v>
      </c>
      <c r="P69" s="3">
        <f>O69-N69</f>
        <v>-1</v>
      </c>
    </row>
    <row r="70" ht="15" customHeight="1">
      <c r="A70" s="8">
        <v>112</v>
      </c>
      <c r="B70" s="8">
        <v>17</v>
      </c>
      <c r="C70" s="8">
        <v>0</v>
      </c>
      <c r="D70" s="8">
        <v>14</v>
      </c>
      <c r="E70" s="8">
        <v>14</v>
      </c>
      <c r="F70" s="8">
        <v>118.54</v>
      </c>
      <c r="G70" s="8">
        <v>1</v>
      </c>
      <c r="H70" s="8">
        <v>63</v>
      </c>
      <c r="I70" s="8">
        <v>0</v>
      </c>
      <c r="J70" s="8">
        <v>159.6</v>
      </c>
      <c r="K70" s="8">
        <v>126</v>
      </c>
      <c r="L70" s="9">
        <f>QUOTIENT(F70,D70)</f>
        <v>8</v>
      </c>
      <c r="M70" s="8">
        <f>QUOTIENT(H70,E70)</f>
        <v>4</v>
      </c>
      <c r="N70" s="8">
        <f>QUOTIENT(J70,D70)</f>
        <v>11</v>
      </c>
      <c r="O70" s="3">
        <f>QUOTIENT(K70,E70)</f>
        <v>9</v>
      </c>
      <c r="P70" s="3">
        <f>O70-N70</f>
        <v>-2</v>
      </c>
    </row>
    <row r="71" ht="15" customHeight="1">
      <c r="A71" s="8">
        <v>114</v>
      </c>
      <c r="B71" s="8">
        <v>22</v>
      </c>
      <c r="C71" s="8">
        <v>0</v>
      </c>
      <c r="D71" s="8">
        <v>10</v>
      </c>
      <c r="E71" s="8">
        <v>10</v>
      </c>
      <c r="F71" s="8">
        <v>135.81</v>
      </c>
      <c r="G71" s="8">
        <v>2</v>
      </c>
      <c r="H71" s="8">
        <v>45</v>
      </c>
      <c r="I71" s="8">
        <v>2</v>
      </c>
      <c r="J71" s="8">
        <v>0</v>
      </c>
      <c r="K71" s="8">
        <v>90</v>
      </c>
      <c r="L71" s="9">
        <f>QUOTIENT(F71,D71)</f>
        <v>13</v>
      </c>
      <c r="M71" s="8">
        <f>QUOTIENT(H71,E71)</f>
        <v>4</v>
      </c>
      <c r="N71" s="8">
        <f>QUOTIENT(J71,D71)</f>
        <v>0</v>
      </c>
      <c r="O71" s="3">
        <f>QUOTIENT(K71,E71)</f>
        <v>9</v>
      </c>
      <c r="P71" s="3">
        <f>O71-N71</f>
        <v>9</v>
      </c>
    </row>
    <row r="72" ht="15" customHeight="1">
      <c r="A72" s="8">
        <v>115</v>
      </c>
      <c r="B72" s="8">
        <v>18</v>
      </c>
      <c r="C72" s="8">
        <v>5</v>
      </c>
      <c r="D72" s="8">
        <v>16</v>
      </c>
      <c r="E72" s="8">
        <v>16</v>
      </c>
      <c r="F72" s="8">
        <v>110</v>
      </c>
      <c r="G72" s="8">
        <v>2</v>
      </c>
      <c r="H72" s="8">
        <v>72</v>
      </c>
      <c r="I72" s="8">
        <v>2</v>
      </c>
      <c r="J72" s="8">
        <v>0</v>
      </c>
      <c r="K72" s="8">
        <v>144</v>
      </c>
      <c r="L72" s="9">
        <f>QUOTIENT(F72,D72)</f>
        <v>6</v>
      </c>
      <c r="M72" s="8">
        <f>QUOTIENT(H72,E72)</f>
        <v>4</v>
      </c>
      <c r="N72" s="8">
        <f>QUOTIENT(J72,D72)</f>
        <v>0</v>
      </c>
      <c r="O72" s="3">
        <f>QUOTIENT(K72,E72)</f>
        <v>9</v>
      </c>
      <c r="P72" s="3">
        <f>O72-N72</f>
        <v>9</v>
      </c>
    </row>
    <row r="73" ht="15" customHeight="1">
      <c r="A73" s="8">
        <v>117</v>
      </c>
      <c r="B73" s="8">
        <v>20</v>
      </c>
      <c r="C73" s="8">
        <v>1</v>
      </c>
      <c r="D73" s="8">
        <v>20</v>
      </c>
      <c r="E73" s="8">
        <v>20</v>
      </c>
      <c r="F73" s="8">
        <v>148.3</v>
      </c>
      <c r="G73" s="8">
        <v>2</v>
      </c>
      <c r="H73" s="8">
        <v>90</v>
      </c>
      <c r="I73" s="8">
        <v>1</v>
      </c>
      <c r="J73" s="8">
        <v>150</v>
      </c>
      <c r="K73" s="8">
        <v>150</v>
      </c>
      <c r="L73" s="9">
        <f>QUOTIENT(F73,D73)</f>
        <v>7</v>
      </c>
      <c r="M73" s="8">
        <f>QUOTIENT(H73,E73)</f>
        <v>4</v>
      </c>
      <c r="N73" s="8">
        <f>QUOTIENT(J73,D73)</f>
        <v>7</v>
      </c>
      <c r="O73" s="3">
        <f>QUOTIENT(K73,E73)</f>
        <v>7</v>
      </c>
      <c r="P73" s="3">
        <f>O73-N73</f>
        <v>0</v>
      </c>
    </row>
    <row r="74" ht="15" customHeight="1">
      <c r="A74" s="8">
        <v>122</v>
      </c>
      <c r="B74" s="8">
        <v>16</v>
      </c>
      <c r="C74" s="8">
        <v>0</v>
      </c>
      <c r="D74" s="8">
        <v>16</v>
      </c>
      <c r="E74" s="8">
        <v>16</v>
      </c>
      <c r="F74" s="8">
        <v>243</v>
      </c>
      <c r="G74" s="8">
        <v>2</v>
      </c>
      <c r="H74" s="8">
        <v>72</v>
      </c>
      <c r="I74" s="8">
        <v>1</v>
      </c>
      <c r="J74" s="8">
        <v>-1</v>
      </c>
      <c r="K74" s="8">
        <v>144</v>
      </c>
      <c r="L74" s="9">
        <f>QUOTIENT(F74,D74)</f>
        <v>15</v>
      </c>
      <c r="M74" s="8">
        <f>QUOTIENT(H74,E74)</f>
        <v>4</v>
      </c>
      <c r="N74" s="8">
        <f>QUOTIENT(J74,D74)</f>
        <v>0</v>
      </c>
      <c r="O74" s="3">
        <f>QUOTIENT(K74,E74)</f>
        <v>9</v>
      </c>
      <c r="P74" s="3">
        <f>O74-N74</f>
        <v>9</v>
      </c>
    </row>
    <row r="75" ht="15" customHeight="1">
      <c r="A75" s="8">
        <v>123</v>
      </c>
      <c r="B75" s="8">
        <v>28</v>
      </c>
      <c r="C75" s="8">
        <v>3</v>
      </c>
      <c r="D75" s="8">
        <v>28</v>
      </c>
      <c r="E75" s="8">
        <v>28</v>
      </c>
      <c r="F75" s="8">
        <v>198</v>
      </c>
      <c r="G75" s="8">
        <v>1</v>
      </c>
      <c r="H75" s="8">
        <v>126</v>
      </c>
      <c r="I75" s="8">
        <v>1</v>
      </c>
      <c r="J75" s="8">
        <v>177.8</v>
      </c>
      <c r="K75" s="8">
        <v>177.8</v>
      </c>
      <c r="L75" s="9">
        <f>QUOTIENT(F75,D75)</f>
        <v>7</v>
      </c>
      <c r="M75" s="8">
        <f>QUOTIENT(H75,E75)</f>
        <v>4</v>
      </c>
      <c r="N75" s="8">
        <f>QUOTIENT(J75,D75)</f>
        <v>6</v>
      </c>
      <c r="O75" s="3">
        <f>QUOTIENT(K75,E75)</f>
        <v>6</v>
      </c>
      <c r="P75" s="3">
        <f>O75-N75</f>
        <v>0</v>
      </c>
    </row>
    <row r="76" ht="15" customHeight="1">
      <c r="A76" s="8">
        <v>124</v>
      </c>
      <c r="B76" s="8">
        <v>17</v>
      </c>
      <c r="C76" s="8">
        <v>0</v>
      </c>
      <c r="D76" s="8">
        <v>17</v>
      </c>
      <c r="E76" s="8">
        <v>17</v>
      </c>
      <c r="F76" s="8">
        <v>167.23</v>
      </c>
      <c r="G76" s="8">
        <v>2</v>
      </c>
      <c r="H76" s="8">
        <v>76.5</v>
      </c>
      <c r="I76" s="8">
        <v>1</v>
      </c>
      <c r="J76" s="8">
        <v>171</v>
      </c>
      <c r="K76" s="8">
        <v>153</v>
      </c>
      <c r="L76" s="9">
        <f>QUOTIENT(F76,D76)</f>
        <v>9</v>
      </c>
      <c r="M76" s="8">
        <f>QUOTIENT(H76,E76)</f>
        <v>4</v>
      </c>
      <c r="N76" s="8">
        <f>QUOTIENT(J76,D76)</f>
        <v>10</v>
      </c>
      <c r="O76" s="3">
        <f>QUOTIENT(K76,E76)</f>
        <v>9</v>
      </c>
      <c r="P76" s="3">
        <f>O76-N76</f>
        <v>-1</v>
      </c>
    </row>
    <row r="77" ht="15" customHeight="1">
      <c r="A77" s="8">
        <v>126</v>
      </c>
      <c r="B77" s="8">
        <v>57</v>
      </c>
      <c r="C77" s="8">
        <v>0</v>
      </c>
      <c r="D77" s="8">
        <v>56</v>
      </c>
      <c r="E77" s="8">
        <v>56</v>
      </c>
      <c r="F77" s="8">
        <v>1477.15</v>
      </c>
      <c r="G77" s="8">
        <v>3</v>
      </c>
      <c r="H77" s="8">
        <v>579.76</v>
      </c>
      <c r="I77" s="8">
        <v>1</v>
      </c>
      <c r="J77" s="8">
        <v>-1</v>
      </c>
      <c r="K77" s="8">
        <v>504</v>
      </c>
      <c r="L77" s="9">
        <f>QUOTIENT(F77,D77)</f>
        <v>26</v>
      </c>
      <c r="M77" s="8">
        <f>QUOTIENT(H77,E77)</f>
        <v>10</v>
      </c>
      <c r="N77" s="8">
        <f>QUOTIENT(J77,D77)</f>
        <v>0</v>
      </c>
      <c r="O77" s="3">
        <f>QUOTIENT(K77,E77)</f>
        <v>9</v>
      </c>
      <c r="P77" s="3">
        <f>O77-N77</f>
        <v>9</v>
      </c>
    </row>
    <row r="78" ht="15" customHeight="1">
      <c r="A78" s="8">
        <v>134</v>
      </c>
      <c r="B78" s="8">
        <v>4</v>
      </c>
      <c r="C78" s="8">
        <v>0</v>
      </c>
      <c r="D78" s="8">
        <v>4</v>
      </c>
      <c r="E78" s="8">
        <v>4</v>
      </c>
      <c r="F78" s="8">
        <v>-1</v>
      </c>
      <c r="G78" s="8">
        <v>3</v>
      </c>
      <c r="H78" s="8">
        <v>22</v>
      </c>
      <c r="I78" s="8">
        <v>1</v>
      </c>
      <c r="J78" s="8">
        <v>17.14</v>
      </c>
      <c r="K78" s="8">
        <v>17.14</v>
      </c>
      <c r="L78" s="9">
        <f>QUOTIENT(F78,D78)</f>
        <v>0</v>
      </c>
      <c r="M78" s="8">
        <f>QUOTIENT(H78,E78)</f>
        <v>5</v>
      </c>
      <c r="N78" s="8">
        <f>QUOTIENT(J78,D78)</f>
        <v>4</v>
      </c>
      <c r="O78" s="3">
        <f>QUOTIENT(K78,E78)</f>
        <v>4</v>
      </c>
      <c r="P78" s="3">
        <f>O78-N78</f>
        <v>0</v>
      </c>
    </row>
    <row r="79" ht="15" customHeight="1">
      <c r="A79" s="8">
        <v>147</v>
      </c>
      <c r="B79" s="8">
        <v>62</v>
      </c>
      <c r="C79" s="8">
        <v>0</v>
      </c>
      <c r="D79" s="8">
        <v>62</v>
      </c>
      <c r="E79" s="8">
        <v>62</v>
      </c>
      <c r="F79" s="8">
        <v>251.39</v>
      </c>
      <c r="G79" s="8">
        <v>1</v>
      </c>
      <c r="H79" s="8">
        <v>251.39</v>
      </c>
      <c r="I79" s="8">
        <v>1</v>
      </c>
      <c r="J79" s="8">
        <v>0</v>
      </c>
      <c r="K79" s="8">
        <v>536.3</v>
      </c>
      <c r="L79" s="9">
        <f>QUOTIENT(F79,D79)</f>
        <v>4</v>
      </c>
      <c r="M79" s="8">
        <f>QUOTIENT(H79,E79)</f>
        <v>4</v>
      </c>
      <c r="N79" s="8">
        <f>QUOTIENT(J79,D79)</f>
        <v>0</v>
      </c>
      <c r="O79" s="3">
        <f>QUOTIENT(K79,E79)</f>
        <v>8</v>
      </c>
      <c r="P79" s="3">
        <f>O79-N79</f>
        <v>8</v>
      </c>
    </row>
    <row r="80" ht="15" customHeight="1">
      <c r="A80" s="8">
        <v>148</v>
      </c>
      <c r="B80" s="8">
        <v>25</v>
      </c>
      <c r="C80" s="8">
        <v>3</v>
      </c>
      <c r="D80" s="8">
        <v>25</v>
      </c>
      <c r="E80" s="8">
        <v>25</v>
      </c>
      <c r="F80" s="8">
        <v>239.26</v>
      </c>
      <c r="G80" s="8">
        <v>3</v>
      </c>
      <c r="H80" s="8">
        <v>112.5</v>
      </c>
      <c r="I80" s="8">
        <v>2</v>
      </c>
      <c r="J80" s="8">
        <v>0</v>
      </c>
      <c r="K80" s="8">
        <v>225</v>
      </c>
      <c r="L80" s="9">
        <f>QUOTIENT(F80,D80)</f>
        <v>9</v>
      </c>
      <c r="M80" s="8">
        <f>QUOTIENT(H80,E80)</f>
        <v>4</v>
      </c>
      <c r="N80" s="8">
        <f>QUOTIENT(J80,D80)</f>
        <v>0</v>
      </c>
      <c r="O80" s="3">
        <f>QUOTIENT(K80,E80)</f>
        <v>9</v>
      </c>
      <c r="P80" s="3">
        <f>O80-N80</f>
        <v>9</v>
      </c>
    </row>
    <row r="81" ht="15" customHeight="1">
      <c r="A81" s="8">
        <v>152</v>
      </c>
      <c r="B81" s="8">
        <v>13</v>
      </c>
      <c r="C81" s="8">
        <v>0</v>
      </c>
      <c r="D81" s="8">
        <v>13</v>
      </c>
      <c r="E81" s="8">
        <v>13</v>
      </c>
      <c r="F81" s="8">
        <v>59.1</v>
      </c>
      <c r="G81" s="8">
        <v>2</v>
      </c>
      <c r="H81" s="8">
        <v>58.5</v>
      </c>
      <c r="I81" s="8">
        <v>1</v>
      </c>
      <c r="J81" s="8">
        <v>141.78</v>
      </c>
      <c r="K81" s="8">
        <v>117</v>
      </c>
      <c r="L81" s="9">
        <f>QUOTIENT(F81,D81)</f>
        <v>4</v>
      </c>
      <c r="M81" s="8">
        <f>QUOTIENT(H81,E81)</f>
        <v>4</v>
      </c>
      <c r="N81" s="8">
        <f>QUOTIENT(J81,D81)</f>
        <v>10</v>
      </c>
      <c r="O81" s="3">
        <f>QUOTIENT(K81,E81)</f>
        <v>9</v>
      </c>
      <c r="P81" s="3">
        <f>O81-N81</f>
        <v>-1</v>
      </c>
    </row>
    <row r="82" ht="15" customHeight="1">
      <c r="A82" s="8">
        <v>153</v>
      </c>
      <c r="B82" s="8">
        <v>7</v>
      </c>
      <c r="C82" s="8">
        <v>0</v>
      </c>
      <c r="D82" s="8">
        <v>5</v>
      </c>
      <c r="E82" s="8">
        <v>5</v>
      </c>
      <c r="F82" s="8">
        <v>59.1</v>
      </c>
      <c r="G82" s="8">
        <v>1</v>
      </c>
      <c r="H82" s="8">
        <v>22.5</v>
      </c>
      <c r="I82" s="8">
        <v>1</v>
      </c>
      <c r="J82" s="8">
        <v>43.56</v>
      </c>
      <c r="K82" s="8">
        <v>43.56</v>
      </c>
      <c r="L82" s="9">
        <f>QUOTIENT(F82,D82)</f>
        <v>11</v>
      </c>
      <c r="M82" s="8">
        <f>QUOTIENT(H82,E82)</f>
        <v>4</v>
      </c>
      <c r="N82" s="8">
        <f>QUOTIENT(J82,D82)</f>
        <v>8</v>
      </c>
      <c r="O82" s="3">
        <f>QUOTIENT(K82,E82)</f>
        <v>8</v>
      </c>
      <c r="P82" s="3">
        <f>O82-N82</f>
        <v>0</v>
      </c>
    </row>
    <row r="83" ht="15" customHeight="1">
      <c r="A83" s="8">
        <v>155</v>
      </c>
      <c r="B83" s="8">
        <v>6</v>
      </c>
      <c r="C83" s="8">
        <v>0</v>
      </c>
      <c r="D83" s="8">
        <v>5</v>
      </c>
      <c r="E83" s="8">
        <v>5</v>
      </c>
      <c r="F83" s="8">
        <v>39.59</v>
      </c>
      <c r="G83" s="8">
        <v>1</v>
      </c>
      <c r="H83" s="8">
        <v>22.5</v>
      </c>
      <c r="I83" s="8">
        <v>1</v>
      </c>
      <c r="J83" s="8">
        <v>30</v>
      </c>
      <c r="K83" s="8">
        <v>30</v>
      </c>
      <c r="L83" s="9">
        <f>QUOTIENT(F83,D83)</f>
        <v>7</v>
      </c>
      <c r="M83" s="8">
        <f>QUOTIENT(H83,E83)</f>
        <v>4</v>
      </c>
      <c r="N83" s="8">
        <f>QUOTIENT(J83,D83)</f>
        <v>6</v>
      </c>
      <c r="O83" s="3">
        <f>QUOTIENT(K83,E83)</f>
        <v>6</v>
      </c>
      <c r="P83" s="3">
        <f>O83-N83</f>
        <v>0</v>
      </c>
    </row>
    <row r="84" ht="15" customHeight="1">
      <c r="A84" s="8">
        <v>163</v>
      </c>
      <c r="B84" s="8">
        <v>25</v>
      </c>
      <c r="C84" s="8">
        <v>0</v>
      </c>
      <c r="D84" s="8">
        <v>22</v>
      </c>
      <c r="E84" s="8">
        <v>22</v>
      </c>
      <c r="F84" s="8">
        <v>198</v>
      </c>
      <c r="G84" s="8">
        <v>2</v>
      </c>
      <c r="H84" s="8">
        <v>99</v>
      </c>
      <c r="I84" s="8">
        <v>3</v>
      </c>
      <c r="J84" s="8">
        <v>0</v>
      </c>
      <c r="K84" s="8">
        <v>198</v>
      </c>
      <c r="L84" s="9">
        <f>QUOTIENT(F84,D84)</f>
        <v>9</v>
      </c>
      <c r="M84" s="8">
        <f>QUOTIENT(H84,E84)</f>
        <v>4</v>
      </c>
      <c r="N84" s="8">
        <f>QUOTIENT(J84,D84)</f>
        <v>0</v>
      </c>
      <c r="O84" s="3">
        <f>QUOTIENT(K84,E84)</f>
        <v>9</v>
      </c>
      <c r="P84" s="3">
        <f>O84-N84</f>
        <v>9</v>
      </c>
    </row>
    <row r="85" ht="15" customHeight="1">
      <c r="A85" s="8">
        <v>164</v>
      </c>
      <c r="B85" s="8">
        <v>38</v>
      </c>
      <c r="C85" s="8">
        <v>0</v>
      </c>
      <c r="D85" s="8">
        <v>38</v>
      </c>
      <c r="E85" s="8">
        <v>38</v>
      </c>
      <c r="F85" s="8">
        <v>171</v>
      </c>
      <c r="G85" s="8">
        <v>1</v>
      </c>
      <c r="H85" s="8">
        <v>171</v>
      </c>
      <c r="I85" s="8">
        <v>1</v>
      </c>
      <c r="J85" s="8">
        <v>342</v>
      </c>
      <c r="K85" s="8">
        <v>342</v>
      </c>
      <c r="L85" s="9">
        <f>QUOTIENT(F85,D85)</f>
        <v>4</v>
      </c>
      <c r="M85" s="8">
        <f>QUOTIENT(H85,E85)</f>
        <v>4</v>
      </c>
      <c r="N85" s="8">
        <f>QUOTIENT(J85,D85)</f>
        <v>9</v>
      </c>
      <c r="O85" s="3">
        <f>QUOTIENT(K85,E85)</f>
        <v>9</v>
      </c>
      <c r="P85" s="3">
        <f>O85-N85</f>
        <v>0</v>
      </c>
    </row>
    <row r="86" ht="15" customHeight="1">
      <c r="A86" s="8">
        <v>165</v>
      </c>
      <c r="B86" s="8">
        <v>46</v>
      </c>
      <c r="C86" s="8">
        <v>0</v>
      </c>
      <c r="D86" s="8">
        <v>46</v>
      </c>
      <c r="E86" s="8">
        <v>46</v>
      </c>
      <c r="F86" s="8">
        <v>-1</v>
      </c>
      <c r="G86" s="8">
        <v>3</v>
      </c>
      <c r="H86" s="8">
        <v>207</v>
      </c>
      <c r="I86" s="8">
        <v>1</v>
      </c>
      <c r="J86" s="8">
        <v>322</v>
      </c>
      <c r="K86" s="8">
        <v>322</v>
      </c>
      <c r="L86" s="9">
        <f>QUOTIENT(F86,D86)</f>
        <v>0</v>
      </c>
      <c r="M86" s="8">
        <f>QUOTIENT(H86,E86)</f>
        <v>4</v>
      </c>
      <c r="N86" s="8">
        <f>QUOTIENT(J86,D86)</f>
        <v>7</v>
      </c>
      <c r="O86" s="3">
        <f>QUOTIENT(K86,E86)</f>
        <v>7</v>
      </c>
      <c r="P86" s="3">
        <f>O86-N86</f>
        <v>0</v>
      </c>
    </row>
    <row r="87" ht="15" customHeight="1">
      <c r="A87" s="8">
        <v>170</v>
      </c>
      <c r="B87" s="8">
        <v>106</v>
      </c>
      <c r="C87" s="8">
        <v>0</v>
      </c>
      <c r="D87" s="8">
        <v>100</v>
      </c>
      <c r="E87" s="8">
        <v>100</v>
      </c>
      <c r="F87" s="8">
        <v>790</v>
      </c>
      <c r="G87" s="8">
        <v>2</v>
      </c>
      <c r="H87" s="8">
        <v>450</v>
      </c>
      <c r="I87" s="8">
        <v>4</v>
      </c>
      <c r="J87" s="8">
        <v>-1</v>
      </c>
      <c r="K87" s="8">
        <v>900</v>
      </c>
      <c r="L87" s="9">
        <f>QUOTIENT(F87,D87)</f>
        <v>7</v>
      </c>
      <c r="M87" s="8">
        <f>QUOTIENT(H87,E87)</f>
        <v>4</v>
      </c>
      <c r="N87" s="8">
        <f>QUOTIENT(J87,D87)</f>
        <v>0</v>
      </c>
      <c r="O87" s="3">
        <f>QUOTIENT(K87,E87)</f>
        <v>9</v>
      </c>
      <c r="P87" s="3">
        <f>O87-N87</f>
        <v>9</v>
      </c>
    </row>
    <row r="88" ht="15" customHeight="1">
      <c r="A88" s="8">
        <v>172</v>
      </c>
      <c r="B88" s="8">
        <v>38</v>
      </c>
      <c r="C88" s="8">
        <v>0</v>
      </c>
      <c r="D88" s="8">
        <v>35</v>
      </c>
      <c r="E88" s="8">
        <v>35</v>
      </c>
      <c r="F88" s="8">
        <v>185</v>
      </c>
      <c r="G88" s="8">
        <v>2</v>
      </c>
      <c r="H88" s="8">
        <v>157.5</v>
      </c>
      <c r="I88" s="8">
        <v>2</v>
      </c>
      <c r="J88" s="8">
        <v>0</v>
      </c>
      <c r="K88" s="8">
        <v>315</v>
      </c>
      <c r="L88" s="9">
        <f>QUOTIENT(F88,D88)</f>
        <v>5</v>
      </c>
      <c r="M88" s="8">
        <f>QUOTIENT(H88,E88)</f>
        <v>4</v>
      </c>
      <c r="N88" s="8">
        <f>QUOTIENT(J88,D88)</f>
        <v>0</v>
      </c>
      <c r="O88" s="3">
        <f>QUOTIENT(K88,E88)</f>
        <v>9</v>
      </c>
      <c r="P88" s="3">
        <f>O88-N88</f>
        <v>9</v>
      </c>
    </row>
    <row r="89" ht="15" customHeight="1">
      <c r="A89" s="8">
        <v>173</v>
      </c>
      <c r="B89" s="8">
        <v>24</v>
      </c>
      <c r="C89" s="8">
        <v>0</v>
      </c>
      <c r="D89" s="8">
        <v>14</v>
      </c>
      <c r="E89" s="8">
        <v>14</v>
      </c>
      <c r="F89" s="8">
        <v>113</v>
      </c>
      <c r="G89" s="8">
        <v>2</v>
      </c>
      <c r="H89" s="8">
        <v>63</v>
      </c>
      <c r="I89" s="8">
        <v>3</v>
      </c>
      <c r="J89" s="8">
        <v>0</v>
      </c>
      <c r="K89" s="8">
        <v>126</v>
      </c>
      <c r="L89" s="9">
        <f>QUOTIENT(F89,D89)</f>
        <v>8</v>
      </c>
      <c r="M89" s="8">
        <f>QUOTIENT(H89,E89)</f>
        <v>4</v>
      </c>
      <c r="N89" s="8">
        <f>QUOTIENT(J89,D89)</f>
        <v>0</v>
      </c>
      <c r="O89" s="3">
        <f>QUOTIENT(K89,E89)</f>
        <v>9</v>
      </c>
      <c r="P89" s="3">
        <f>O89-N89</f>
        <v>9</v>
      </c>
    </row>
    <row r="90" ht="15" customHeight="1">
      <c r="A90" s="8">
        <v>180</v>
      </c>
      <c r="B90" s="8">
        <v>77</v>
      </c>
      <c r="C90" s="8">
        <v>2</v>
      </c>
      <c r="D90" s="8">
        <v>78</v>
      </c>
      <c r="E90" s="8">
        <v>78</v>
      </c>
      <c r="F90" s="8">
        <v>341.73</v>
      </c>
      <c r="G90" s="8">
        <v>1</v>
      </c>
      <c r="H90" s="8">
        <v>227.81</v>
      </c>
      <c r="I90" s="8">
        <v>1</v>
      </c>
      <c r="J90" s="8">
        <v>496</v>
      </c>
      <c r="K90" s="8">
        <v>496</v>
      </c>
      <c r="L90" s="9">
        <f>QUOTIENT(F90,D90)</f>
        <v>4</v>
      </c>
      <c r="M90" s="8">
        <f>QUOTIENT(H90,E90)</f>
        <v>2</v>
      </c>
      <c r="N90" s="8">
        <f>QUOTIENT(J90,D90)</f>
        <v>6</v>
      </c>
      <c r="O90" s="3">
        <f>QUOTIENT(K90,E90)</f>
        <v>6</v>
      </c>
      <c r="P90" s="3">
        <f>O90-N90</f>
        <v>0</v>
      </c>
    </row>
    <row r="91" ht="15" customHeight="1">
      <c r="A91" s="8">
        <v>181</v>
      </c>
      <c r="B91" s="8">
        <v>40</v>
      </c>
      <c r="C91" s="8">
        <v>0</v>
      </c>
      <c r="D91" s="8">
        <v>39</v>
      </c>
      <c r="E91" s="8">
        <v>39</v>
      </c>
      <c r="F91" s="8">
        <v>254.69</v>
      </c>
      <c r="G91" s="8">
        <v>1</v>
      </c>
      <c r="H91" s="8">
        <v>175.5</v>
      </c>
      <c r="I91" s="8">
        <v>2</v>
      </c>
      <c r="J91" s="8">
        <v>0</v>
      </c>
      <c r="K91" s="8">
        <v>351</v>
      </c>
      <c r="L91" s="9">
        <f>QUOTIENT(F91,D91)</f>
        <v>6</v>
      </c>
      <c r="M91" s="8">
        <f>QUOTIENT(H91,E91)</f>
        <v>4</v>
      </c>
      <c r="N91" s="8">
        <f>QUOTIENT(J91,D91)</f>
        <v>0</v>
      </c>
      <c r="O91" s="3">
        <f>QUOTIENT(K91,E91)</f>
        <v>9</v>
      </c>
      <c r="P91" s="3">
        <f>O91-N91</f>
        <v>9</v>
      </c>
    </row>
    <row r="92" ht="15" customHeight="1">
      <c r="A92" s="8">
        <v>184</v>
      </c>
      <c r="B92" s="8">
        <v>10</v>
      </c>
      <c r="C92" s="8">
        <v>0</v>
      </c>
      <c r="D92" s="8">
        <v>4</v>
      </c>
      <c r="E92" s="8">
        <v>4</v>
      </c>
      <c r="F92" s="8">
        <v>21.24</v>
      </c>
      <c r="G92" s="8">
        <v>1</v>
      </c>
      <c r="H92" s="8">
        <v>21.24</v>
      </c>
      <c r="I92" s="8">
        <v>2</v>
      </c>
      <c r="J92" s="8">
        <v>0</v>
      </c>
      <c r="K92" s="8">
        <v>48.72</v>
      </c>
      <c r="L92" s="9">
        <f>QUOTIENT(F92,D92)</f>
        <v>5</v>
      </c>
      <c r="M92" s="8">
        <f>QUOTIENT(H92,E92)</f>
        <v>5</v>
      </c>
      <c r="N92" s="8">
        <f>QUOTIENT(J92,D92)</f>
        <v>0</v>
      </c>
      <c r="O92" s="3">
        <f>QUOTIENT(K92,E92)</f>
        <v>12</v>
      </c>
      <c r="P92" s="3">
        <f>O92-N92</f>
        <v>12</v>
      </c>
    </row>
    <row r="93" ht="15" customHeight="1">
      <c r="A93" s="8">
        <v>186</v>
      </c>
      <c r="B93" s="8">
        <v>16</v>
      </c>
      <c r="C93" s="8">
        <v>0</v>
      </c>
      <c r="D93" s="8">
        <v>13</v>
      </c>
      <c r="E93" s="8">
        <v>13</v>
      </c>
      <c r="F93" s="8">
        <v>74.08</v>
      </c>
      <c r="G93" s="8">
        <v>1</v>
      </c>
      <c r="H93" s="8">
        <v>58.5</v>
      </c>
      <c r="I93" s="8">
        <v>2</v>
      </c>
      <c r="J93" s="8">
        <v>0</v>
      </c>
      <c r="K93" s="8">
        <v>117</v>
      </c>
      <c r="L93" s="9">
        <f>QUOTIENT(F93,D93)</f>
        <v>5</v>
      </c>
      <c r="M93" s="8">
        <f>QUOTIENT(H93,E93)</f>
        <v>4</v>
      </c>
      <c r="N93" s="8">
        <f>QUOTIENT(J93,D93)</f>
        <v>0</v>
      </c>
      <c r="O93" s="3">
        <f>QUOTIENT(K93,E93)</f>
        <v>9</v>
      </c>
      <c r="P93" s="3">
        <f>O93-N93</f>
        <v>9</v>
      </c>
    </row>
    <row r="94" ht="15" customHeight="1">
      <c r="A94" s="8">
        <v>192</v>
      </c>
      <c r="B94" s="8">
        <v>8</v>
      </c>
      <c r="C94" s="8">
        <v>0</v>
      </c>
      <c r="D94" s="8">
        <v>8</v>
      </c>
      <c r="E94" s="8">
        <v>8</v>
      </c>
      <c r="F94" s="8">
        <v>62.03</v>
      </c>
      <c r="G94" s="8">
        <v>1</v>
      </c>
      <c r="H94" s="8">
        <v>36</v>
      </c>
      <c r="I94" s="8">
        <v>2</v>
      </c>
      <c r="J94" s="8">
        <v>0</v>
      </c>
      <c r="K94" s="8">
        <v>72</v>
      </c>
      <c r="L94" s="9">
        <f>QUOTIENT(F94,D94)</f>
        <v>7</v>
      </c>
      <c r="M94" s="8">
        <f>QUOTIENT(H94,E94)</f>
        <v>4</v>
      </c>
      <c r="N94" s="8">
        <f>QUOTIENT(J94,D94)</f>
        <v>0</v>
      </c>
      <c r="O94" s="3">
        <f>QUOTIENT(K94,E94)</f>
        <v>9</v>
      </c>
      <c r="P94" s="3">
        <f>O94-N94</f>
        <v>9</v>
      </c>
    </row>
    <row r="95" ht="15" customHeight="1">
      <c r="A95" s="8">
        <v>204</v>
      </c>
      <c r="B95" s="8">
        <v>15</v>
      </c>
      <c r="C95" s="8">
        <v>0</v>
      </c>
      <c r="D95" s="8">
        <v>15</v>
      </c>
      <c r="E95" s="8">
        <v>15</v>
      </c>
      <c r="F95" s="8">
        <v>146.43</v>
      </c>
      <c r="G95" s="8">
        <v>3</v>
      </c>
      <c r="H95" s="8">
        <v>67.5</v>
      </c>
      <c r="I95" s="8">
        <v>1</v>
      </c>
      <c r="J95" s="8">
        <v>-1</v>
      </c>
      <c r="K95" s="8">
        <v>135</v>
      </c>
      <c r="L95" s="9">
        <f>QUOTIENT(F95,D95)</f>
        <v>9</v>
      </c>
      <c r="M95" s="8">
        <f>QUOTIENT(H95,E95)</f>
        <v>4</v>
      </c>
      <c r="N95" s="8">
        <f>QUOTIENT(J95,D95)</f>
        <v>0</v>
      </c>
      <c r="O95" s="3">
        <f>QUOTIENT(K95,E95)</f>
        <v>9</v>
      </c>
      <c r="P95" s="3">
        <f>O95-N95</f>
        <v>9</v>
      </c>
    </row>
    <row r="96" ht="15" customHeight="1">
      <c r="A96" s="8">
        <v>206</v>
      </c>
      <c r="B96" s="8">
        <v>6</v>
      </c>
      <c r="C96" s="8">
        <v>0</v>
      </c>
      <c r="D96" s="8">
        <v>4</v>
      </c>
      <c r="E96" s="8">
        <v>4</v>
      </c>
      <c r="F96" s="8">
        <v>92.84</v>
      </c>
      <c r="G96" s="8">
        <v>2</v>
      </c>
      <c r="H96" s="8">
        <v>18</v>
      </c>
      <c r="I96" s="8">
        <v>4</v>
      </c>
      <c r="J96" s="8">
        <v>-1</v>
      </c>
      <c r="K96" s="8">
        <v>36</v>
      </c>
      <c r="L96" s="9">
        <f>QUOTIENT(F96,D96)</f>
        <v>23</v>
      </c>
      <c r="M96" s="8">
        <f>QUOTIENT(H96,E96)</f>
        <v>4</v>
      </c>
      <c r="N96" s="8">
        <f>QUOTIENT(J96,D96)</f>
        <v>0</v>
      </c>
      <c r="O96" s="3">
        <f>QUOTIENT(K96,E96)</f>
        <v>9</v>
      </c>
      <c r="P96" s="3">
        <f>O96-N96</f>
        <v>9</v>
      </c>
    </row>
    <row r="97" ht="15" customHeight="1">
      <c r="A97" s="8">
        <v>220</v>
      </c>
      <c r="B97" s="8">
        <v>129</v>
      </c>
      <c r="C97" s="8">
        <v>0</v>
      </c>
      <c r="D97" s="8">
        <v>120</v>
      </c>
      <c r="E97" s="8">
        <v>120</v>
      </c>
      <c r="F97" s="8">
        <v>945.58</v>
      </c>
      <c r="G97" s="8">
        <v>2</v>
      </c>
      <c r="H97" s="8">
        <v>124.74</v>
      </c>
      <c r="I97" s="8">
        <v>1</v>
      </c>
      <c r="J97" s="8">
        <v>1000</v>
      </c>
      <c r="K97" s="8">
        <v>1000</v>
      </c>
      <c r="L97" s="9">
        <f>QUOTIENT(F97,D97)</f>
        <v>7</v>
      </c>
      <c r="M97" s="8">
        <f>QUOTIENT(H97,E97)</f>
        <v>1</v>
      </c>
      <c r="N97" s="8">
        <f>QUOTIENT(J97,D97)</f>
        <v>8</v>
      </c>
      <c r="O97" s="3">
        <f>QUOTIENT(K97,E97)</f>
        <v>8</v>
      </c>
      <c r="P97" s="3">
        <f>O97-N97</f>
        <v>0</v>
      </c>
    </row>
    <row r="98" ht="15" customHeight="1">
      <c r="A98" s="8">
        <v>224</v>
      </c>
      <c r="B98" s="8">
        <v>35</v>
      </c>
      <c r="C98" s="8">
        <v>10</v>
      </c>
      <c r="D98" s="8">
        <v>33</v>
      </c>
      <c r="E98" s="8">
        <v>33</v>
      </c>
      <c r="F98" s="8">
        <v>130.88</v>
      </c>
      <c r="G98" s="8">
        <v>1</v>
      </c>
      <c r="H98" s="8">
        <v>130.88</v>
      </c>
      <c r="I98" s="8">
        <v>3</v>
      </c>
      <c r="J98" s="8">
        <v>0</v>
      </c>
      <c r="K98" s="8">
        <v>281</v>
      </c>
      <c r="L98" s="9">
        <f>QUOTIENT(F98,D98)</f>
        <v>3</v>
      </c>
      <c r="M98" s="8">
        <f>QUOTIENT(H98,E98)</f>
        <v>3</v>
      </c>
      <c r="N98" s="8">
        <f>QUOTIENT(J98,D98)</f>
        <v>0</v>
      </c>
      <c r="O98" s="3">
        <f>QUOTIENT(K98,E98)</f>
        <v>8</v>
      </c>
      <c r="P98" s="3">
        <f>O98-N98</f>
        <v>8</v>
      </c>
    </row>
    <row r="99" ht="15" customHeight="1">
      <c r="A99" s="8">
        <v>225</v>
      </c>
      <c r="B99" s="8">
        <v>12</v>
      </c>
      <c r="C99" s="8">
        <v>0</v>
      </c>
      <c r="D99" s="8">
        <v>12</v>
      </c>
      <c r="E99" s="8">
        <v>12</v>
      </c>
      <c r="F99" s="8">
        <v>54</v>
      </c>
      <c r="G99" s="8">
        <v>2</v>
      </c>
      <c r="H99" s="8">
        <v>54.15</v>
      </c>
      <c r="I99" s="8">
        <v>1</v>
      </c>
      <c r="J99" s="8">
        <v>108</v>
      </c>
      <c r="K99" s="8">
        <v>108</v>
      </c>
      <c r="L99" s="9">
        <f>QUOTIENT(F99,D99)</f>
        <v>4</v>
      </c>
      <c r="M99" s="8">
        <f>QUOTIENT(H99,E99)</f>
        <v>4</v>
      </c>
      <c r="N99" s="8">
        <f>QUOTIENT(J99,D99)</f>
        <v>9</v>
      </c>
      <c r="O99" s="3">
        <f>QUOTIENT(K99,E99)</f>
        <v>9</v>
      </c>
      <c r="P99" s="3">
        <f>O99-N99</f>
        <v>0</v>
      </c>
    </row>
    <row r="100" ht="15" customHeight="1">
      <c r="A100" s="8">
        <v>227</v>
      </c>
      <c r="B100" s="8">
        <v>47</v>
      </c>
      <c r="C100" s="8">
        <v>1</v>
      </c>
      <c r="D100" s="8">
        <v>47</v>
      </c>
      <c r="E100" s="8">
        <v>47</v>
      </c>
      <c r="F100" s="8">
        <v>106.5</v>
      </c>
      <c r="G100" s="8">
        <v>1</v>
      </c>
      <c r="H100" s="8">
        <v>106.5</v>
      </c>
      <c r="I100" s="8">
        <v>1</v>
      </c>
      <c r="J100" s="8">
        <v>328.3</v>
      </c>
      <c r="K100" s="8">
        <v>328.3</v>
      </c>
      <c r="L100" s="9">
        <f>QUOTIENT(F100,D100)</f>
        <v>2</v>
      </c>
      <c r="M100" s="8">
        <f>QUOTIENT(H100,E100)</f>
        <v>2</v>
      </c>
      <c r="N100" s="8">
        <f>QUOTIENT(J100,D100)</f>
        <v>6</v>
      </c>
      <c r="O100" s="3">
        <f>QUOTIENT(K100,E100)</f>
        <v>6</v>
      </c>
      <c r="P100" s="3">
        <f>O100-N100</f>
        <v>0</v>
      </c>
    </row>
    <row r="101" ht="15" customHeight="1">
      <c r="A101" s="8">
        <v>244</v>
      </c>
      <c r="B101" s="8">
        <v>3</v>
      </c>
      <c r="C101" s="8">
        <v>0</v>
      </c>
      <c r="D101" s="8">
        <v>3</v>
      </c>
      <c r="E101" s="8">
        <v>3</v>
      </c>
      <c r="F101" s="8">
        <v>31.16</v>
      </c>
      <c r="G101" s="8">
        <v>2</v>
      </c>
      <c r="H101" s="8">
        <v>13.5</v>
      </c>
      <c r="I101" s="8">
        <v>1</v>
      </c>
      <c r="J101" s="8">
        <v>30</v>
      </c>
      <c r="K101" s="8">
        <v>27</v>
      </c>
      <c r="L101" s="9">
        <f>QUOTIENT(F101,D101)</f>
        <v>10</v>
      </c>
      <c r="M101" s="8">
        <f>QUOTIENT(H101,E101)</f>
        <v>4</v>
      </c>
      <c r="N101" s="8">
        <f>QUOTIENT(J101,D101)</f>
        <v>10</v>
      </c>
      <c r="O101" s="3">
        <f>QUOTIENT(K101,E101)</f>
        <v>9</v>
      </c>
      <c r="P101" s="3">
        <f>O101-N101</f>
        <v>-1</v>
      </c>
    </row>
    <row r="102" ht="15" customHeight="1">
      <c r="A102" s="8">
        <v>245</v>
      </c>
      <c r="B102" s="8">
        <v>29</v>
      </c>
      <c r="C102" s="8">
        <v>0</v>
      </c>
      <c r="D102" s="8">
        <v>26</v>
      </c>
      <c r="E102" s="8">
        <v>26</v>
      </c>
      <c r="F102" s="8">
        <v>114</v>
      </c>
      <c r="G102" s="8">
        <v>2</v>
      </c>
      <c r="H102" s="8">
        <v>114</v>
      </c>
      <c r="I102" s="8">
        <v>4</v>
      </c>
      <c r="J102" s="8">
        <v>0</v>
      </c>
      <c r="K102" s="8">
        <v>229.3</v>
      </c>
      <c r="L102" s="9">
        <f>QUOTIENT(F102,D102)</f>
        <v>4</v>
      </c>
      <c r="M102" s="8">
        <f>QUOTIENT(H102,E102)</f>
        <v>4</v>
      </c>
      <c r="N102" s="8">
        <f>QUOTIENT(J102,D102)</f>
        <v>0</v>
      </c>
      <c r="O102" s="3">
        <f>QUOTIENT(K102,E102)</f>
        <v>8</v>
      </c>
      <c r="P102" s="3">
        <f>O102-N102</f>
        <v>8</v>
      </c>
    </row>
    <row r="103" ht="15" customHeight="1">
      <c r="A103" s="8">
        <v>253</v>
      </c>
      <c r="B103" s="8">
        <v>29</v>
      </c>
      <c r="C103" s="8">
        <v>4</v>
      </c>
      <c r="D103" s="8">
        <v>24</v>
      </c>
      <c r="E103" s="8">
        <v>24</v>
      </c>
      <c r="F103" s="8">
        <v>107.08</v>
      </c>
      <c r="G103" s="8">
        <v>1</v>
      </c>
      <c r="H103" s="8">
        <v>108</v>
      </c>
      <c r="I103" s="8">
        <v>2</v>
      </c>
      <c r="J103" s="8">
        <v>0</v>
      </c>
      <c r="K103" s="8">
        <v>216</v>
      </c>
      <c r="L103" s="9">
        <f>QUOTIENT(F103,D103)</f>
        <v>4</v>
      </c>
      <c r="M103" s="8">
        <f>QUOTIENT(H103,E103)</f>
        <v>4</v>
      </c>
      <c r="N103" s="8">
        <f>QUOTIENT(J103,D103)</f>
        <v>0</v>
      </c>
      <c r="O103" s="3">
        <f>QUOTIENT(K103,E103)</f>
        <v>9</v>
      </c>
      <c r="P103" s="3">
        <f>O103-N103</f>
        <v>9</v>
      </c>
    </row>
    <row r="104" ht="15" customHeight="1">
      <c r="A104" s="8">
        <v>256</v>
      </c>
      <c r="B104" s="8">
        <v>41</v>
      </c>
      <c r="C104" s="8">
        <v>0</v>
      </c>
      <c r="D104" s="8">
        <v>40</v>
      </c>
      <c r="E104" s="8">
        <v>40</v>
      </c>
      <c r="F104" s="8">
        <v>410</v>
      </c>
      <c r="G104" s="8">
        <v>2</v>
      </c>
      <c r="H104" s="8">
        <v>180</v>
      </c>
      <c r="I104" s="8">
        <v>3</v>
      </c>
      <c r="J104" s="8">
        <v>315</v>
      </c>
      <c r="K104" s="8">
        <v>360</v>
      </c>
      <c r="L104" s="9">
        <f>QUOTIENT(F104,D104)</f>
        <v>10</v>
      </c>
      <c r="M104" s="8">
        <f>QUOTIENT(H104,E104)</f>
        <v>4</v>
      </c>
      <c r="N104" s="8">
        <f>QUOTIENT(J104,D104)</f>
        <v>7</v>
      </c>
      <c r="O104" s="3">
        <f>QUOTIENT(K104,E104)</f>
        <v>9</v>
      </c>
      <c r="P104" s="3">
        <f>O104-N104</f>
        <v>2</v>
      </c>
    </row>
    <row r="105" ht="15" customHeight="1">
      <c r="A105" s="8">
        <v>262</v>
      </c>
      <c r="B105" s="8">
        <v>8</v>
      </c>
      <c r="C105" s="8">
        <v>0</v>
      </c>
      <c r="D105" s="8">
        <v>8</v>
      </c>
      <c r="E105" s="8">
        <v>8</v>
      </c>
      <c r="F105" s="8">
        <v>23.25</v>
      </c>
      <c r="G105" s="8">
        <v>1</v>
      </c>
      <c r="H105" s="8">
        <v>36.65</v>
      </c>
      <c r="I105" s="8">
        <v>1</v>
      </c>
      <c r="J105" s="8">
        <v>72</v>
      </c>
      <c r="K105" s="8">
        <v>72</v>
      </c>
      <c r="L105" s="9">
        <f>QUOTIENT(F105,D105)</f>
        <v>2</v>
      </c>
      <c r="M105" s="8">
        <f>QUOTIENT(H105,E105)</f>
        <v>4</v>
      </c>
      <c r="N105" s="8">
        <f>QUOTIENT(J105,D105)</f>
        <v>9</v>
      </c>
      <c r="O105" s="3">
        <f>QUOTIENT(K105,E105)</f>
        <v>9</v>
      </c>
      <c r="P105" s="3">
        <f>O105-N105</f>
        <v>0</v>
      </c>
    </row>
    <row r="106" ht="15" customHeight="1">
      <c r="A106" s="8">
        <v>264</v>
      </c>
      <c r="B106" s="8">
        <v>59</v>
      </c>
      <c r="C106" s="8">
        <v>0</v>
      </c>
      <c r="D106" s="8">
        <v>59</v>
      </c>
      <c r="E106" s="8">
        <v>59</v>
      </c>
      <c r="F106" s="8">
        <v>376.55</v>
      </c>
      <c r="G106" s="8">
        <v>1</v>
      </c>
      <c r="H106" s="8">
        <v>376.55</v>
      </c>
      <c r="I106" s="8">
        <v>1</v>
      </c>
      <c r="J106" s="8">
        <v>410</v>
      </c>
      <c r="K106" s="8">
        <v>410</v>
      </c>
      <c r="L106" s="9">
        <f>QUOTIENT(F106,D106)</f>
        <v>6</v>
      </c>
      <c r="M106" s="8">
        <f>QUOTIENT(H106,E106)</f>
        <v>6</v>
      </c>
      <c r="N106" s="8">
        <f>QUOTIENT(J106,D106)</f>
        <v>6</v>
      </c>
      <c r="O106" s="3">
        <f>QUOTIENT(K106,E106)</f>
        <v>6</v>
      </c>
      <c r="P106" s="3">
        <f>O106-N106</f>
        <v>0</v>
      </c>
    </row>
    <row r="107" ht="15" customHeight="1">
      <c r="A107" s="8">
        <v>271</v>
      </c>
      <c r="B107" s="8">
        <v>36</v>
      </c>
      <c r="C107" s="8">
        <v>0</v>
      </c>
      <c r="D107" s="8">
        <v>36</v>
      </c>
      <c r="E107" s="8">
        <v>37</v>
      </c>
      <c r="F107" s="8">
        <v>660.74</v>
      </c>
      <c r="G107" s="8">
        <v>2</v>
      </c>
      <c r="H107" s="8">
        <v>166.5</v>
      </c>
      <c r="I107" s="8">
        <v>1</v>
      </c>
      <c r="J107" s="8">
        <v>450</v>
      </c>
      <c r="K107" s="8">
        <v>333</v>
      </c>
      <c r="L107" s="9">
        <f>QUOTIENT(F107,D107)</f>
        <v>18</v>
      </c>
      <c r="M107" s="8">
        <f>QUOTIENT(H107,E107)</f>
        <v>4</v>
      </c>
      <c r="N107" s="8">
        <f>QUOTIENT(J107,D107)</f>
        <v>12</v>
      </c>
      <c r="O107" s="3">
        <f>QUOTIENT(K107,E107)</f>
        <v>9</v>
      </c>
      <c r="P107" s="3">
        <f>O107-N107</f>
        <v>-3</v>
      </c>
    </row>
    <row r="108" ht="15" customHeight="1">
      <c r="A108" s="8">
        <v>272</v>
      </c>
      <c r="B108" s="8">
        <v>13</v>
      </c>
      <c r="C108" s="8">
        <v>0</v>
      </c>
      <c r="D108" s="8">
        <v>13</v>
      </c>
      <c r="E108" s="8">
        <v>13</v>
      </c>
      <c r="F108" s="8">
        <v>36.49</v>
      </c>
      <c r="G108" s="8">
        <v>2</v>
      </c>
      <c r="H108" s="8">
        <v>36.49</v>
      </c>
      <c r="I108" s="8">
        <v>1</v>
      </c>
      <c r="J108" s="8">
        <v>175</v>
      </c>
      <c r="K108" s="8">
        <v>95.55</v>
      </c>
      <c r="L108" s="9">
        <f>QUOTIENT(F108,D108)</f>
        <v>2</v>
      </c>
      <c r="M108" s="8">
        <f>QUOTIENT(H108,E108)</f>
        <v>2</v>
      </c>
      <c r="N108" s="8">
        <f>QUOTIENT(J108,D108)</f>
        <v>13</v>
      </c>
      <c r="O108" s="3">
        <f>QUOTIENT(K108,E108)</f>
        <v>7</v>
      </c>
      <c r="P108" s="3">
        <f>O108-N108</f>
        <v>-6</v>
      </c>
    </row>
    <row r="109" ht="15" customHeight="1">
      <c r="A109" s="8">
        <v>276</v>
      </c>
      <c r="B109" s="8">
        <v>24</v>
      </c>
      <c r="C109" s="8">
        <v>0</v>
      </c>
      <c r="D109" s="8">
        <v>24</v>
      </c>
      <c r="E109" s="8">
        <v>24</v>
      </c>
      <c r="F109" s="8">
        <v>180</v>
      </c>
      <c r="G109" s="8">
        <v>2</v>
      </c>
      <c r="H109" s="8">
        <v>108</v>
      </c>
      <c r="I109" s="8">
        <v>1</v>
      </c>
      <c r="J109" s="8">
        <v>-1</v>
      </c>
      <c r="K109" s="8">
        <v>216</v>
      </c>
      <c r="L109" s="9">
        <f>QUOTIENT(F109,D109)</f>
        <v>7</v>
      </c>
      <c r="M109" s="8">
        <f>QUOTIENT(H109,E109)</f>
        <v>4</v>
      </c>
      <c r="N109" s="8">
        <f>QUOTIENT(J109,D109)</f>
        <v>0</v>
      </c>
      <c r="O109" s="3">
        <f>QUOTIENT(K109,E109)</f>
        <v>9</v>
      </c>
      <c r="P109" s="3">
        <f>O109-N109</f>
        <v>9</v>
      </c>
    </row>
    <row r="110" ht="15" customHeight="1">
      <c r="A110" s="8">
        <v>290</v>
      </c>
      <c r="B110" s="8">
        <v>9</v>
      </c>
      <c r="C110" s="8">
        <v>0</v>
      </c>
      <c r="D110" s="8">
        <v>9</v>
      </c>
      <c r="E110" s="8">
        <v>9</v>
      </c>
      <c r="F110" s="8">
        <v>62.5</v>
      </c>
      <c r="G110" s="8">
        <v>2</v>
      </c>
      <c r="H110" s="8">
        <v>40.5</v>
      </c>
      <c r="I110" s="8">
        <v>1</v>
      </c>
      <c r="J110" s="8">
        <v>-1</v>
      </c>
      <c r="K110" s="8">
        <v>81</v>
      </c>
      <c r="L110" s="9">
        <f>QUOTIENT(F110,D110)</f>
        <v>6</v>
      </c>
      <c r="M110" s="8">
        <f>QUOTIENT(H110,E110)</f>
        <v>4</v>
      </c>
      <c r="N110" s="8">
        <f>QUOTIENT(J110,D110)</f>
        <v>0</v>
      </c>
      <c r="O110" s="3">
        <f>QUOTIENT(K110,E110)</f>
        <v>9</v>
      </c>
      <c r="P110" s="3">
        <f>O110-N110</f>
        <v>9</v>
      </c>
    </row>
    <row r="111" ht="15" customHeight="1">
      <c r="A111" s="8">
        <v>296</v>
      </c>
      <c r="B111" s="8">
        <v>4</v>
      </c>
      <c r="C111" s="8">
        <v>0</v>
      </c>
      <c r="D111" s="8">
        <v>4</v>
      </c>
      <c r="E111" s="8">
        <v>4</v>
      </c>
      <c r="F111" s="8">
        <v>26.9</v>
      </c>
      <c r="G111" s="8">
        <v>1</v>
      </c>
      <c r="H111" s="8">
        <v>25.39</v>
      </c>
      <c r="I111" s="8">
        <v>1</v>
      </c>
      <c r="J111" s="8">
        <v>36</v>
      </c>
      <c r="K111" s="8">
        <v>36</v>
      </c>
      <c r="L111" s="9">
        <f>QUOTIENT(F111,D111)</f>
        <v>6</v>
      </c>
      <c r="M111" s="8">
        <f>QUOTIENT(H111,E111)</f>
        <v>6</v>
      </c>
      <c r="N111" s="8">
        <f>QUOTIENT(J111,D111)</f>
        <v>9</v>
      </c>
      <c r="O111" s="3">
        <f>QUOTIENT(K111,E111)</f>
        <v>9</v>
      </c>
      <c r="P111" s="3">
        <f>O111-N111</f>
        <v>0</v>
      </c>
    </row>
    <row r="112" ht="15" customHeight="1">
      <c r="A112" s="8">
        <v>316</v>
      </c>
      <c r="B112" s="8">
        <v>24</v>
      </c>
      <c r="C112" s="8">
        <v>0</v>
      </c>
      <c r="D112" s="8">
        <v>21</v>
      </c>
      <c r="E112" s="8">
        <v>21</v>
      </c>
      <c r="F112" s="8">
        <v>153.68</v>
      </c>
      <c r="G112" s="8">
        <v>3</v>
      </c>
      <c r="H112" s="8">
        <v>94.5</v>
      </c>
      <c r="I112" s="8">
        <v>3</v>
      </c>
      <c r="J112" s="8">
        <v>0</v>
      </c>
      <c r="K112" s="8">
        <v>189</v>
      </c>
      <c r="L112" s="9">
        <f>QUOTIENT(F112,D112)</f>
        <v>7</v>
      </c>
      <c r="M112" s="8">
        <f>QUOTIENT(H112,E112)</f>
        <v>4</v>
      </c>
      <c r="N112" s="8">
        <f>QUOTIENT(J112,D112)</f>
        <v>0</v>
      </c>
      <c r="O112" s="3">
        <f>QUOTIENT(K112,E112)</f>
        <v>9</v>
      </c>
      <c r="P112" s="3">
        <f>O112-N112</f>
        <v>9</v>
      </c>
    </row>
    <row r="113" ht="15" customHeight="1">
      <c r="A113" s="8">
        <v>348</v>
      </c>
      <c r="B113" s="8">
        <v>4</v>
      </c>
      <c r="C113" s="8">
        <v>0</v>
      </c>
      <c r="D113" s="8">
        <v>4</v>
      </c>
      <c r="E113" s="8">
        <v>4</v>
      </c>
      <c r="F113" s="8">
        <v>10.43</v>
      </c>
      <c r="G113" s="8">
        <v>1</v>
      </c>
      <c r="H113" s="8">
        <v>10.43</v>
      </c>
      <c r="I113" s="8">
        <v>3</v>
      </c>
      <c r="J113" s="8">
        <v>20</v>
      </c>
      <c r="K113" s="8">
        <v>22</v>
      </c>
      <c r="L113" s="9">
        <f>QUOTIENT(F113,D113)</f>
        <v>2</v>
      </c>
      <c r="M113" s="8">
        <f>QUOTIENT(H113,E113)</f>
        <v>2</v>
      </c>
      <c r="N113" s="8">
        <f>QUOTIENT(J113,D113)</f>
        <v>5</v>
      </c>
      <c r="O113" s="3">
        <f>QUOTIENT(K113,E113)</f>
        <v>5</v>
      </c>
      <c r="P113" s="3">
        <f>O113-N113</f>
        <v>0</v>
      </c>
    </row>
    <row r="114" ht="15" customHeight="1">
      <c r="A114" s="8">
        <v>351</v>
      </c>
      <c r="B114" s="8">
        <v>22</v>
      </c>
      <c r="C114" s="8">
        <v>0</v>
      </c>
      <c r="D114" s="8">
        <v>17</v>
      </c>
      <c r="E114" s="8">
        <v>17</v>
      </c>
      <c r="F114" s="8">
        <v>80</v>
      </c>
      <c r="G114" s="8">
        <v>2</v>
      </c>
      <c r="H114" s="8">
        <v>76.5</v>
      </c>
      <c r="I114" s="8">
        <v>2</v>
      </c>
      <c r="J114" s="8">
        <v>0</v>
      </c>
      <c r="K114" s="8">
        <v>153</v>
      </c>
      <c r="L114" s="9">
        <f>QUOTIENT(F114,D114)</f>
        <v>4</v>
      </c>
      <c r="M114" s="8">
        <f>QUOTIENT(H114,E114)</f>
        <v>4</v>
      </c>
      <c r="N114" s="8">
        <f>QUOTIENT(J114,D114)</f>
        <v>0</v>
      </c>
      <c r="O114" s="3">
        <f>QUOTIENT(K114,E114)</f>
        <v>9</v>
      </c>
      <c r="P114" s="3">
        <f>O114-N114</f>
        <v>9</v>
      </c>
    </row>
    <row r="115" ht="15" customHeight="1">
      <c r="A115" s="8">
        <v>352</v>
      </c>
      <c r="B115" s="8">
        <v>14</v>
      </c>
      <c r="C115" s="8">
        <v>0</v>
      </c>
      <c r="D115" s="8">
        <v>14</v>
      </c>
      <c r="E115" s="8">
        <v>14</v>
      </c>
      <c r="F115" s="8">
        <v>374.42</v>
      </c>
      <c r="G115" s="8">
        <v>2</v>
      </c>
      <c r="H115" s="8">
        <v>63</v>
      </c>
      <c r="I115" s="8">
        <v>1</v>
      </c>
      <c r="J115" s="8">
        <v>126</v>
      </c>
      <c r="K115" s="8">
        <v>126</v>
      </c>
      <c r="L115" s="9">
        <f>QUOTIENT(F115,D115)</f>
        <v>26</v>
      </c>
      <c r="M115" s="8">
        <f>QUOTIENT(H115,E115)</f>
        <v>4</v>
      </c>
      <c r="N115" s="8">
        <f>QUOTIENT(J115,D115)</f>
        <v>9</v>
      </c>
      <c r="O115" s="3">
        <f>QUOTIENT(K115,E115)</f>
        <v>9</v>
      </c>
      <c r="P115" s="3">
        <f>O115-N115</f>
        <v>0</v>
      </c>
    </row>
    <row r="116" ht="15" customHeight="1">
      <c r="A116" s="8">
        <v>363</v>
      </c>
      <c r="B116" s="8">
        <v>35</v>
      </c>
      <c r="C116" s="8">
        <v>7</v>
      </c>
      <c r="D116" s="8">
        <v>28</v>
      </c>
      <c r="E116" s="8">
        <v>28</v>
      </c>
      <c r="F116" s="8">
        <v>168</v>
      </c>
      <c r="G116" s="8">
        <v>1</v>
      </c>
      <c r="H116" s="8">
        <v>126</v>
      </c>
      <c r="I116" s="8">
        <v>1</v>
      </c>
      <c r="J116" s="8">
        <v>-1</v>
      </c>
      <c r="K116" s="8">
        <v>252</v>
      </c>
      <c r="L116" s="9">
        <f>QUOTIENT(F116,D116)</f>
        <v>6</v>
      </c>
      <c r="M116" s="8">
        <f>QUOTIENT(H116,E116)</f>
        <v>4</v>
      </c>
      <c r="N116" s="8">
        <f>QUOTIENT(J116,D116)</f>
        <v>0</v>
      </c>
      <c r="O116" s="3">
        <f>QUOTIENT(K116,E116)</f>
        <v>9</v>
      </c>
      <c r="P116" s="3">
        <f>O116-N116</f>
        <v>9</v>
      </c>
    </row>
    <row r="117" ht="15" customHeight="1">
      <c r="A117" s="8">
        <v>383</v>
      </c>
      <c r="B117" s="8">
        <v>47</v>
      </c>
      <c r="C117" s="8">
        <v>0</v>
      </c>
      <c r="D117" s="8">
        <v>47</v>
      </c>
      <c r="E117" s="8">
        <v>47</v>
      </c>
      <c r="F117" s="8">
        <v>220.82</v>
      </c>
      <c r="G117" s="8">
        <v>2</v>
      </c>
      <c r="H117" s="8">
        <v>218.5</v>
      </c>
      <c r="I117" s="8">
        <v>3</v>
      </c>
      <c r="J117" s="8">
        <v>0</v>
      </c>
      <c r="K117" s="8">
        <v>423</v>
      </c>
      <c r="L117" s="9">
        <f>QUOTIENT(F117,D117)</f>
        <v>4</v>
      </c>
      <c r="M117" s="8">
        <f>QUOTIENT(H117,E117)</f>
        <v>4</v>
      </c>
      <c r="N117" s="8">
        <f>QUOTIENT(J117,D117)</f>
        <v>0</v>
      </c>
      <c r="O117" s="3">
        <f>QUOTIENT(K117,E117)</f>
        <v>9</v>
      </c>
      <c r="P117" s="3">
        <f>O117-N117</f>
        <v>9</v>
      </c>
    </row>
    <row r="118" ht="15" customHeight="1">
      <c r="A118" s="8">
        <v>393</v>
      </c>
      <c r="B118" s="8">
        <v>12</v>
      </c>
      <c r="C118" s="8">
        <v>0</v>
      </c>
      <c r="D118" s="8">
        <v>12</v>
      </c>
      <c r="E118" s="8">
        <v>12</v>
      </c>
      <c r="F118" s="8">
        <v>200</v>
      </c>
      <c r="G118" s="8">
        <v>2</v>
      </c>
      <c r="H118" s="8">
        <v>54</v>
      </c>
      <c r="I118" s="8">
        <v>1</v>
      </c>
      <c r="J118" s="8">
        <v>61.6</v>
      </c>
      <c r="K118" s="8">
        <v>61.6</v>
      </c>
      <c r="L118" s="9">
        <f>QUOTIENT(F118,D118)</f>
        <v>16</v>
      </c>
      <c r="M118" s="8">
        <f>QUOTIENT(H118,E118)</f>
        <v>4</v>
      </c>
      <c r="N118" s="8">
        <f>QUOTIENT(J118,D118)</f>
        <v>5</v>
      </c>
      <c r="O118" s="3">
        <f>QUOTIENT(K118,E118)</f>
        <v>5</v>
      </c>
      <c r="P118" s="3">
        <f>O118-N118</f>
        <v>0</v>
      </c>
    </row>
    <row r="119" ht="15" customHeight="1">
      <c r="A119" s="8">
        <v>405</v>
      </c>
      <c r="B119" s="8">
        <v>62</v>
      </c>
      <c r="C119" s="8">
        <v>0</v>
      </c>
      <c r="D119" s="8">
        <v>50</v>
      </c>
      <c r="E119" s="8">
        <v>50</v>
      </c>
      <c r="F119" s="8">
        <v>-1</v>
      </c>
      <c r="G119" s="8">
        <v>3</v>
      </c>
      <c r="H119" s="8">
        <v>225</v>
      </c>
      <c r="I119" s="8">
        <v>3</v>
      </c>
      <c r="J119" s="8">
        <v>0</v>
      </c>
      <c r="K119" s="8">
        <v>450</v>
      </c>
      <c r="L119" s="9">
        <f>QUOTIENT(F119,D119)</f>
        <v>0</v>
      </c>
      <c r="M119" s="8">
        <f>QUOTIENT(H119,E119)</f>
        <v>4</v>
      </c>
      <c r="N119" s="8">
        <f>QUOTIENT(J119,D119)</f>
        <v>0</v>
      </c>
      <c r="O119" s="3">
        <f>QUOTIENT(K119,E119)</f>
        <v>9</v>
      </c>
      <c r="P119" s="3">
        <f>O119-N119</f>
        <v>9</v>
      </c>
    </row>
    <row r="120" ht="15" customHeight="1">
      <c r="A120" s="8">
        <v>410</v>
      </c>
      <c r="B120" s="8">
        <v>11</v>
      </c>
      <c r="C120" s="8">
        <v>8</v>
      </c>
      <c r="D120" s="8">
        <v>11</v>
      </c>
      <c r="E120" s="8">
        <v>11</v>
      </c>
      <c r="F120" s="8">
        <v>69.15000000000001</v>
      </c>
      <c r="G120" s="8">
        <v>2</v>
      </c>
      <c r="H120" s="8">
        <v>49.5</v>
      </c>
      <c r="I120" s="8">
        <v>2</v>
      </c>
      <c r="J120" s="8">
        <v>0</v>
      </c>
      <c r="K120" s="8">
        <v>99</v>
      </c>
      <c r="L120" s="9">
        <f>QUOTIENT(F120,D120)</f>
        <v>6</v>
      </c>
      <c r="M120" s="8">
        <f>QUOTIENT(H120,E120)</f>
        <v>4</v>
      </c>
      <c r="N120" s="8">
        <f>QUOTIENT(J120,D120)</f>
        <v>0</v>
      </c>
      <c r="O120" s="3">
        <f>QUOTIENT(K120,E120)</f>
        <v>9</v>
      </c>
      <c r="P120" s="3">
        <f>O120-N120</f>
        <v>9</v>
      </c>
    </row>
    <row r="121" ht="15" customHeight="1">
      <c r="A121" s="8">
        <v>410</v>
      </c>
      <c r="B121" s="8">
        <v>24</v>
      </c>
      <c r="C121" s="8">
        <v>0</v>
      </c>
      <c r="D121" s="8">
        <v>20</v>
      </c>
      <c r="E121" s="8">
        <v>20</v>
      </c>
      <c r="F121" s="8">
        <v>110.04</v>
      </c>
      <c r="G121" s="8">
        <v>2</v>
      </c>
      <c r="H121" s="8">
        <v>90</v>
      </c>
      <c r="I121" s="8">
        <v>2</v>
      </c>
      <c r="J121" s="8">
        <v>0</v>
      </c>
      <c r="K121" s="8">
        <v>180</v>
      </c>
      <c r="L121" s="9">
        <f>QUOTIENT(F121,D121)</f>
        <v>5</v>
      </c>
      <c r="M121" s="8">
        <f>QUOTIENT(H121,E121)</f>
        <v>4</v>
      </c>
      <c r="N121" s="8">
        <f>QUOTIENT(J121,D121)</f>
        <v>0</v>
      </c>
      <c r="O121" s="3">
        <f>QUOTIENT(K121,E121)</f>
        <v>9</v>
      </c>
      <c r="P121" s="3">
        <f>O121-N121</f>
        <v>9</v>
      </c>
    </row>
    <row r="122" ht="15" customHeight="1">
      <c r="A122" s="8">
        <v>412</v>
      </c>
      <c r="B122" s="8">
        <v>22</v>
      </c>
      <c r="C122" s="8">
        <v>0</v>
      </c>
      <c r="D122" s="8">
        <v>21</v>
      </c>
      <c r="E122" s="8">
        <v>21</v>
      </c>
      <c r="F122" s="8">
        <v>132.73</v>
      </c>
      <c r="G122" s="8">
        <v>1</v>
      </c>
      <c r="H122" s="8">
        <v>94.5</v>
      </c>
      <c r="I122" s="8">
        <v>1</v>
      </c>
      <c r="J122" s="8">
        <v>183.33</v>
      </c>
      <c r="K122" s="8">
        <v>189</v>
      </c>
      <c r="L122" s="9">
        <f>QUOTIENT(F122,D122)</f>
        <v>6</v>
      </c>
      <c r="M122" s="8">
        <f>QUOTIENT(H122,E122)</f>
        <v>4</v>
      </c>
      <c r="N122" s="8">
        <f>QUOTIENT(J122,D122)</f>
        <v>8</v>
      </c>
      <c r="O122" s="3">
        <f>QUOTIENT(K122,E122)</f>
        <v>9</v>
      </c>
      <c r="P122" s="3">
        <f>O122-N122</f>
        <v>1</v>
      </c>
    </row>
    <row r="123" ht="15" customHeight="1">
      <c r="A123" s="8">
        <v>428</v>
      </c>
      <c r="B123" s="8">
        <v>3</v>
      </c>
      <c r="C123" s="8">
        <v>0</v>
      </c>
      <c r="D123" s="8">
        <v>3</v>
      </c>
      <c r="E123" s="8">
        <v>3</v>
      </c>
      <c r="F123" s="8">
        <v>60</v>
      </c>
      <c r="G123" s="8">
        <v>2</v>
      </c>
      <c r="H123" s="8">
        <v>13.5</v>
      </c>
      <c r="I123" s="8">
        <v>1</v>
      </c>
      <c r="J123" s="8">
        <v>17.14</v>
      </c>
      <c r="K123" s="8">
        <v>17.14</v>
      </c>
      <c r="L123" s="9">
        <f>QUOTIENT(F123,D123)</f>
        <v>20</v>
      </c>
      <c r="M123" s="8">
        <f>QUOTIENT(H123,E123)</f>
        <v>4</v>
      </c>
      <c r="N123" s="8">
        <f>QUOTIENT(J123,D123)</f>
        <v>5</v>
      </c>
      <c r="O123" s="3">
        <f>QUOTIENT(K123,E123)</f>
        <v>5</v>
      </c>
      <c r="P123" s="3">
        <f>O123-N123</f>
        <v>0</v>
      </c>
    </row>
    <row r="124" ht="15" customHeight="1">
      <c r="A124" s="8">
        <v>429</v>
      </c>
      <c r="B124" s="8">
        <v>16</v>
      </c>
      <c r="C124" s="8">
        <v>0</v>
      </c>
      <c r="D124" s="8">
        <v>16</v>
      </c>
      <c r="E124" s="8">
        <v>16</v>
      </c>
      <c r="F124" s="8">
        <v>53.22</v>
      </c>
      <c r="G124" s="8">
        <v>3</v>
      </c>
      <c r="H124" s="8">
        <v>56.48</v>
      </c>
      <c r="I124" s="8">
        <v>1</v>
      </c>
      <c r="J124" s="8">
        <v>85.44</v>
      </c>
      <c r="K124" s="8">
        <v>85.44</v>
      </c>
      <c r="L124" s="9">
        <f>QUOTIENT(F124,D124)</f>
        <v>3</v>
      </c>
      <c r="M124" s="8">
        <f>QUOTIENT(H124,E124)</f>
        <v>3</v>
      </c>
      <c r="N124" s="8">
        <f>QUOTIENT(J124,D124)</f>
        <v>5</v>
      </c>
      <c r="O124" s="3">
        <f>QUOTIENT(K124,E124)</f>
        <v>5</v>
      </c>
      <c r="P124" s="3">
        <f>O124-N124</f>
        <v>0</v>
      </c>
    </row>
    <row r="125" ht="15" customHeight="1">
      <c r="A125" s="8">
        <v>451</v>
      </c>
      <c r="B125" s="8">
        <v>12</v>
      </c>
      <c r="C125" s="8">
        <v>0</v>
      </c>
      <c r="D125" s="8">
        <v>12</v>
      </c>
      <c r="E125" s="8">
        <v>9</v>
      </c>
      <c r="F125" s="8">
        <v>54.41</v>
      </c>
      <c r="G125" s="8">
        <v>1</v>
      </c>
      <c r="H125" s="8">
        <v>40.5</v>
      </c>
      <c r="I125" s="8">
        <v>1</v>
      </c>
      <c r="J125" s="8">
        <v>-1</v>
      </c>
      <c r="K125" s="8">
        <v>81</v>
      </c>
      <c r="L125" s="9">
        <f>QUOTIENT(F125,D125)</f>
        <v>4</v>
      </c>
      <c r="M125" s="8">
        <f>QUOTIENT(H125,E125)</f>
        <v>4</v>
      </c>
      <c r="N125" s="8">
        <f>QUOTIENT(J125,D125)</f>
        <v>0</v>
      </c>
      <c r="O125" s="3">
        <f>QUOTIENT(K125,E125)</f>
        <v>9</v>
      </c>
      <c r="P125" s="3">
        <f>O125-N125</f>
        <v>9</v>
      </c>
    </row>
    <row r="126" ht="15" customHeight="1">
      <c r="A126" s="8">
        <v>452</v>
      </c>
      <c r="B126" s="8">
        <v>14</v>
      </c>
      <c r="C126" s="8">
        <v>0</v>
      </c>
      <c r="D126" s="8">
        <v>14</v>
      </c>
      <c r="E126" s="8">
        <v>14</v>
      </c>
      <c r="F126" s="8">
        <v>172.92</v>
      </c>
      <c r="G126" s="8">
        <v>3</v>
      </c>
      <c r="H126" s="8">
        <v>172.92</v>
      </c>
      <c r="I126" s="8">
        <v>1</v>
      </c>
      <c r="J126" s="8">
        <v>167</v>
      </c>
      <c r="K126" s="8">
        <v>126</v>
      </c>
      <c r="L126" s="9">
        <f>QUOTIENT(F126,D126)</f>
        <v>12</v>
      </c>
      <c r="M126" s="8">
        <f>QUOTIENT(H126,E126)</f>
        <v>12</v>
      </c>
      <c r="N126" s="8">
        <f>QUOTIENT(J126,D126)</f>
        <v>11</v>
      </c>
      <c r="O126" s="3">
        <f>QUOTIENT(K126,E126)</f>
        <v>9</v>
      </c>
      <c r="P126" s="3">
        <f>O126-N126</f>
        <v>-2</v>
      </c>
    </row>
    <row r="127" ht="15" customHeight="1">
      <c r="A127" s="8">
        <v>453</v>
      </c>
      <c r="B127" s="8">
        <v>52</v>
      </c>
      <c r="C127" s="8">
        <v>0</v>
      </c>
      <c r="D127" s="8">
        <v>52</v>
      </c>
      <c r="E127" s="8">
        <v>49</v>
      </c>
      <c r="F127" s="8">
        <v>-1</v>
      </c>
      <c r="G127" s="8">
        <v>3</v>
      </c>
      <c r="H127" s="8">
        <v>220.5</v>
      </c>
      <c r="I127" s="8">
        <v>1</v>
      </c>
      <c r="J127" s="8">
        <v>-1</v>
      </c>
      <c r="K127" s="8">
        <v>441</v>
      </c>
      <c r="L127" s="9">
        <f>QUOTIENT(F127,D127)</f>
        <v>0</v>
      </c>
      <c r="M127" s="8">
        <f>QUOTIENT(H127,E127)</f>
        <v>4</v>
      </c>
      <c r="N127" s="8">
        <f>QUOTIENT(J127,D127)</f>
        <v>0</v>
      </c>
      <c r="O127" s="3">
        <f>QUOTIENT(K127,E127)</f>
        <v>9</v>
      </c>
      <c r="P127" s="3">
        <f>O127-N127</f>
        <v>9</v>
      </c>
    </row>
    <row r="128" ht="15" customHeight="1">
      <c r="A128" s="8">
        <v>454</v>
      </c>
      <c r="B128" s="8">
        <v>23</v>
      </c>
      <c r="C128" s="8">
        <v>0</v>
      </c>
      <c r="D128" s="8">
        <v>23</v>
      </c>
      <c r="E128" s="8">
        <v>16</v>
      </c>
      <c r="F128" s="8">
        <v>88.58</v>
      </c>
      <c r="G128" s="8">
        <v>2</v>
      </c>
      <c r="H128" s="8">
        <v>72</v>
      </c>
      <c r="I128" s="8">
        <v>1</v>
      </c>
      <c r="J128" s="8">
        <v>-1</v>
      </c>
      <c r="K128" s="8">
        <v>144</v>
      </c>
      <c r="L128" s="9">
        <f>QUOTIENT(F128,D128)</f>
        <v>3</v>
      </c>
      <c r="M128" s="8">
        <f>QUOTIENT(H128,E128)</f>
        <v>4</v>
      </c>
      <c r="N128" s="8">
        <f>QUOTIENT(J128,D128)</f>
        <v>0</v>
      </c>
      <c r="O128" s="3">
        <f>QUOTIENT(K128,E128)</f>
        <v>9</v>
      </c>
      <c r="P128" s="3">
        <f>O128-N128</f>
        <v>9</v>
      </c>
    </row>
    <row r="129" ht="15" customHeight="1">
      <c r="A129" s="8">
        <v>454</v>
      </c>
      <c r="B129" s="8">
        <v>22</v>
      </c>
      <c r="C129" s="8">
        <v>0</v>
      </c>
      <c r="D129" s="8">
        <v>22</v>
      </c>
      <c r="E129" s="8">
        <v>20</v>
      </c>
      <c r="F129" s="8">
        <v>74.58</v>
      </c>
      <c r="G129" s="8">
        <v>2</v>
      </c>
      <c r="H129" s="8">
        <v>66.77</v>
      </c>
      <c r="I129" s="8">
        <v>1</v>
      </c>
      <c r="J129" s="8">
        <v>-1</v>
      </c>
      <c r="K129" s="8">
        <v>153.6</v>
      </c>
      <c r="L129" s="9">
        <f>QUOTIENT(F129,D129)</f>
        <v>3</v>
      </c>
      <c r="M129" s="8">
        <f>QUOTIENT(H129,E129)</f>
        <v>3</v>
      </c>
      <c r="N129" s="8">
        <f>QUOTIENT(J129,D129)</f>
        <v>0</v>
      </c>
      <c r="O129" s="3">
        <f>QUOTIENT(K129,E129)</f>
        <v>7</v>
      </c>
      <c r="P129" s="3">
        <f>O129-N129</f>
        <v>7</v>
      </c>
    </row>
    <row r="130" ht="15" customHeight="1">
      <c r="A130" s="8">
        <v>454</v>
      </c>
      <c r="B130" s="8">
        <v>25</v>
      </c>
      <c r="C130" s="8">
        <v>0</v>
      </c>
      <c r="D130" s="8">
        <v>25</v>
      </c>
      <c r="E130" s="8">
        <v>23</v>
      </c>
      <c r="F130" s="8">
        <v>103.5</v>
      </c>
      <c r="G130" s="8">
        <v>3</v>
      </c>
      <c r="H130" s="8">
        <v>113.83</v>
      </c>
      <c r="I130" s="8">
        <v>1</v>
      </c>
      <c r="J130" s="8">
        <v>-1</v>
      </c>
      <c r="K130" s="8">
        <v>20</v>
      </c>
      <c r="L130" s="9">
        <f>QUOTIENT(F130,D130)</f>
        <v>4</v>
      </c>
      <c r="M130" s="8">
        <f>QUOTIENT(H130,E130)</f>
        <v>4</v>
      </c>
      <c r="N130" s="8">
        <f>QUOTIENT(J130,D130)</f>
        <v>0</v>
      </c>
      <c r="O130" s="3">
        <f>QUOTIENT(K130,E130)</f>
        <v>0</v>
      </c>
      <c r="P130" s="3">
        <f>O130-N130</f>
        <v>0</v>
      </c>
    </row>
    <row r="131" ht="15" customHeight="1">
      <c r="A131" s="8">
        <v>455</v>
      </c>
      <c r="B131" s="8">
        <v>39</v>
      </c>
      <c r="C131" s="8">
        <v>0</v>
      </c>
      <c r="D131" s="8">
        <v>39</v>
      </c>
      <c r="E131" s="8">
        <v>24</v>
      </c>
      <c r="F131" s="8">
        <v>153.21</v>
      </c>
      <c r="G131" s="8">
        <v>1</v>
      </c>
      <c r="H131" s="8">
        <v>118</v>
      </c>
      <c r="I131" s="8">
        <v>2</v>
      </c>
      <c r="J131" s="8">
        <v>0</v>
      </c>
      <c r="K131" s="8">
        <v>216</v>
      </c>
      <c r="L131" s="9">
        <f>QUOTIENT(F131,D131)</f>
        <v>3</v>
      </c>
      <c r="M131" s="8">
        <f>QUOTIENT(H131,E131)</f>
        <v>4</v>
      </c>
      <c r="N131" s="8">
        <f>QUOTIENT(J131,D131)</f>
        <v>0</v>
      </c>
      <c r="O131" s="3">
        <f>QUOTIENT(K131,E131)</f>
        <v>9</v>
      </c>
      <c r="P131" s="3">
        <f>O131-N131</f>
        <v>9</v>
      </c>
    </row>
    <row r="132" ht="15" customHeight="1">
      <c r="A132" s="8">
        <v>455</v>
      </c>
      <c r="B132" s="8">
        <v>7</v>
      </c>
      <c r="C132" s="8">
        <v>0</v>
      </c>
      <c r="D132" s="8">
        <v>7</v>
      </c>
      <c r="E132" s="8">
        <v>4</v>
      </c>
      <c r="F132" s="8">
        <v>133.31</v>
      </c>
      <c r="G132" s="8">
        <v>1</v>
      </c>
      <c r="H132" s="8">
        <v>18</v>
      </c>
      <c r="I132" s="8">
        <v>1</v>
      </c>
      <c r="J132" s="8">
        <v>-1</v>
      </c>
      <c r="K132" s="8">
        <v>36</v>
      </c>
      <c r="L132" s="9">
        <f>QUOTIENT(F132,D132)</f>
        <v>19</v>
      </c>
      <c r="M132" s="8">
        <f>QUOTIENT(H132,E132)</f>
        <v>4</v>
      </c>
      <c r="N132" s="8">
        <f>QUOTIENT(J132,D132)</f>
        <v>0</v>
      </c>
      <c r="O132" s="3">
        <f>QUOTIENT(K132,E132)</f>
        <v>9</v>
      </c>
      <c r="P132" s="3">
        <f>O132-N132</f>
        <v>9</v>
      </c>
    </row>
    <row r="133" ht="15" customHeight="1">
      <c r="A133" s="8">
        <v>456</v>
      </c>
      <c r="B133" s="8">
        <v>35</v>
      </c>
      <c r="C133" s="8">
        <v>0</v>
      </c>
      <c r="D133" s="8">
        <v>35</v>
      </c>
      <c r="E133" s="8">
        <v>35</v>
      </c>
      <c r="F133" s="8">
        <v>280.9</v>
      </c>
      <c r="G133" s="8">
        <v>2</v>
      </c>
      <c r="H133" s="8">
        <v>157.5</v>
      </c>
      <c r="I133" s="8">
        <v>1</v>
      </c>
      <c r="J133" s="8">
        <v>256.2</v>
      </c>
      <c r="K133" s="8">
        <v>256.2</v>
      </c>
      <c r="L133" s="9">
        <f>QUOTIENT(F133,D133)</f>
        <v>8</v>
      </c>
      <c r="M133" s="8">
        <f>QUOTIENT(H133,E133)</f>
        <v>4</v>
      </c>
      <c r="N133" s="8">
        <f>QUOTIENT(J133,D133)</f>
        <v>7</v>
      </c>
      <c r="O133" s="3">
        <f>QUOTIENT(K133,E133)</f>
        <v>7</v>
      </c>
      <c r="P133" s="3">
        <f>O133-N133</f>
        <v>0</v>
      </c>
    </row>
    <row r="134" ht="15" customHeight="1">
      <c r="A134" s="8">
        <v>457</v>
      </c>
      <c r="B134" s="8">
        <v>3</v>
      </c>
      <c r="C134" s="8">
        <v>0</v>
      </c>
      <c r="D134" s="8">
        <v>2</v>
      </c>
      <c r="E134" s="8">
        <v>2</v>
      </c>
      <c r="F134" s="8">
        <v>35</v>
      </c>
      <c r="G134" s="8">
        <v>2</v>
      </c>
      <c r="H134" s="8">
        <v>9</v>
      </c>
      <c r="I134" s="8">
        <v>1</v>
      </c>
      <c r="J134" s="8">
        <v>-1</v>
      </c>
      <c r="K134" s="8">
        <v>18</v>
      </c>
      <c r="L134" s="9">
        <f>QUOTIENT(F134,D134)</f>
        <v>17</v>
      </c>
      <c r="M134" s="8">
        <f>QUOTIENT(H134,E134)</f>
        <v>4</v>
      </c>
      <c r="N134" s="8">
        <f>QUOTIENT(J134,D134)</f>
        <v>0</v>
      </c>
      <c r="O134" s="3">
        <f>QUOTIENT(K134,E134)</f>
        <v>9</v>
      </c>
      <c r="P134" s="3">
        <f>O134-N134</f>
        <v>9</v>
      </c>
    </row>
    <row r="135" ht="15" customHeight="1">
      <c r="A135" s="8">
        <v>458</v>
      </c>
      <c r="B135" s="8">
        <v>3</v>
      </c>
      <c r="C135" s="8">
        <v>0</v>
      </c>
      <c r="D135" s="8">
        <v>3</v>
      </c>
      <c r="E135" s="8">
        <v>3</v>
      </c>
      <c r="F135" s="8">
        <v>13.5</v>
      </c>
      <c r="G135" s="8">
        <v>2</v>
      </c>
      <c r="H135" s="8">
        <v>13</v>
      </c>
      <c r="I135" s="8">
        <v>1</v>
      </c>
      <c r="J135" s="8">
        <v>-1</v>
      </c>
      <c r="K135" s="8">
        <v>27</v>
      </c>
      <c r="L135" s="9">
        <f>QUOTIENT(F135,D135)</f>
        <v>4</v>
      </c>
      <c r="M135" s="8">
        <f>QUOTIENT(H135,E135)</f>
        <v>4</v>
      </c>
      <c r="N135" s="8">
        <f>QUOTIENT(J135,D135)</f>
        <v>0</v>
      </c>
      <c r="O135" s="3">
        <f>QUOTIENT(K135,E135)</f>
        <v>9</v>
      </c>
      <c r="P135" s="3">
        <f>O135-N135</f>
        <v>9</v>
      </c>
    </row>
    <row r="136" ht="15" customHeight="1">
      <c r="A136" s="8">
        <v>458</v>
      </c>
      <c r="B136" s="8">
        <v>2</v>
      </c>
      <c r="C136" s="8">
        <v>0</v>
      </c>
      <c r="D136" s="8">
        <v>2</v>
      </c>
      <c r="E136" s="8">
        <v>2</v>
      </c>
      <c r="F136" s="8">
        <v>19</v>
      </c>
      <c r="G136" s="8">
        <v>1</v>
      </c>
      <c r="H136" s="8">
        <v>19</v>
      </c>
      <c r="I136" s="8">
        <v>1</v>
      </c>
      <c r="J136" s="8">
        <v>-1</v>
      </c>
      <c r="K136" s="8">
        <v>18</v>
      </c>
      <c r="L136" s="9">
        <f>QUOTIENT(F136,D136)</f>
        <v>9</v>
      </c>
      <c r="M136" s="8">
        <f>QUOTIENT(H136,E136)</f>
        <v>9</v>
      </c>
      <c r="N136" s="8">
        <f>QUOTIENT(J136,D136)</f>
        <v>0</v>
      </c>
      <c r="O136" s="3">
        <f>QUOTIENT(K136,E136)</f>
        <v>9</v>
      </c>
      <c r="P136" s="3">
        <f>O136-N136</f>
        <v>9</v>
      </c>
    </row>
    <row r="137" ht="15" customHeight="1">
      <c r="A137" s="8">
        <v>458</v>
      </c>
      <c r="B137" s="8">
        <v>292</v>
      </c>
      <c r="C137" s="8">
        <v>0</v>
      </c>
      <c r="D137" s="8">
        <v>292</v>
      </c>
      <c r="E137" s="8">
        <v>289</v>
      </c>
      <c r="F137" s="8">
        <v>1178.25</v>
      </c>
      <c r="G137" s="8">
        <v>1</v>
      </c>
      <c r="H137" s="8">
        <v>1134.6</v>
      </c>
      <c r="I137" s="8">
        <v>1</v>
      </c>
      <c r="J137" s="8">
        <v>0</v>
      </c>
      <c r="K137" s="8">
        <v>2491.18</v>
      </c>
      <c r="L137" s="9">
        <f>QUOTIENT(F137,D137)</f>
        <v>4</v>
      </c>
      <c r="M137" s="8">
        <f>QUOTIENT(H137,E137)</f>
        <v>3</v>
      </c>
      <c r="N137" s="8">
        <f>QUOTIENT(J137,D137)</f>
        <v>0</v>
      </c>
      <c r="O137" s="3">
        <f>QUOTIENT(K137,E137)</f>
        <v>8</v>
      </c>
      <c r="P137" s="3">
        <f>O137-N137</f>
        <v>8</v>
      </c>
    </row>
    <row r="138" ht="15" customHeight="1">
      <c r="A138" s="8">
        <v>459</v>
      </c>
      <c r="B138" s="8">
        <v>4</v>
      </c>
      <c r="C138" s="8">
        <v>0</v>
      </c>
      <c r="D138" s="8">
        <v>4</v>
      </c>
      <c r="E138" s="8">
        <v>4</v>
      </c>
      <c r="F138" s="8">
        <v>36</v>
      </c>
      <c r="G138" s="8">
        <v>3</v>
      </c>
      <c r="H138" s="8">
        <v>18</v>
      </c>
      <c r="I138" s="8">
        <v>1</v>
      </c>
      <c r="J138" s="8">
        <v>-1</v>
      </c>
      <c r="K138" s="8">
        <v>34</v>
      </c>
      <c r="L138" s="9">
        <f>QUOTIENT(F138,D138)</f>
        <v>9</v>
      </c>
      <c r="M138" s="8">
        <f>QUOTIENT(H138,E138)</f>
        <v>4</v>
      </c>
      <c r="N138" s="8">
        <f>QUOTIENT(J138,D138)</f>
        <v>0</v>
      </c>
      <c r="O138" s="3">
        <f>QUOTIENT(K138,E138)</f>
        <v>8</v>
      </c>
      <c r="P138" s="3">
        <f>O138-N138</f>
        <v>8</v>
      </c>
    </row>
    <row r="139" ht="15" customHeight="1">
      <c r="A139" s="8">
        <v>460</v>
      </c>
      <c r="B139" s="8">
        <v>150</v>
      </c>
      <c r="C139" s="8">
        <v>0</v>
      </c>
      <c r="D139" s="8">
        <v>150</v>
      </c>
      <c r="E139" s="8">
        <v>138</v>
      </c>
      <c r="F139" s="8">
        <v>541.05</v>
      </c>
      <c r="G139" s="8">
        <v>2</v>
      </c>
      <c r="H139" s="8">
        <v>588</v>
      </c>
      <c r="I139" s="8">
        <v>3</v>
      </c>
      <c r="J139" s="8">
        <v>0</v>
      </c>
      <c r="K139" s="8">
        <v>1212.3</v>
      </c>
      <c r="L139" s="9">
        <f>QUOTIENT(F139,D139)</f>
        <v>3</v>
      </c>
      <c r="M139" s="8">
        <f>QUOTIENT(H139,E139)</f>
        <v>4</v>
      </c>
      <c r="N139" s="8">
        <f>QUOTIENT(J139,D139)</f>
        <v>0</v>
      </c>
      <c r="O139" s="3">
        <f>QUOTIENT(K139,E139)</f>
        <v>8</v>
      </c>
      <c r="P139" s="3">
        <f>O139-N139</f>
        <v>8</v>
      </c>
    </row>
    <row r="140" ht="15" customHeight="1">
      <c r="A140" s="8">
        <v>461</v>
      </c>
      <c r="B140" s="8">
        <v>134</v>
      </c>
      <c r="C140" s="8">
        <v>0</v>
      </c>
      <c r="D140" s="8">
        <v>134</v>
      </c>
      <c r="E140" s="8">
        <v>134</v>
      </c>
      <c r="F140" s="8">
        <v>660.3</v>
      </c>
      <c r="G140" s="8">
        <v>1</v>
      </c>
      <c r="H140" s="8">
        <v>660.3</v>
      </c>
      <c r="I140" s="8">
        <v>1</v>
      </c>
      <c r="J140" s="8">
        <v>946.04</v>
      </c>
      <c r="K140" s="8">
        <v>1206</v>
      </c>
      <c r="L140" s="9">
        <f>QUOTIENT(F140,D140)</f>
        <v>4</v>
      </c>
      <c r="M140" s="8">
        <f>QUOTIENT(H140,E140)</f>
        <v>4</v>
      </c>
      <c r="N140" s="8">
        <f>QUOTIENT(J140,D140)</f>
        <v>7</v>
      </c>
      <c r="O140" s="3">
        <f>QUOTIENT(K140,E140)</f>
        <v>9</v>
      </c>
      <c r="P140" s="3">
        <f>O140-N140</f>
        <v>2</v>
      </c>
    </row>
    <row r="141" ht="15" customHeight="1">
      <c r="A141" s="8">
        <v>462</v>
      </c>
      <c r="B141" s="8">
        <v>33</v>
      </c>
      <c r="C141" s="8">
        <v>0</v>
      </c>
      <c r="D141" s="8">
        <v>33</v>
      </c>
      <c r="E141" s="8">
        <v>23</v>
      </c>
      <c r="F141" s="8">
        <v>150</v>
      </c>
      <c r="G141" s="8">
        <v>2</v>
      </c>
      <c r="H141" s="8">
        <v>163</v>
      </c>
      <c r="I141" s="8">
        <v>1</v>
      </c>
      <c r="J141" s="8">
        <v>-1</v>
      </c>
      <c r="K141" s="8">
        <v>190.12</v>
      </c>
      <c r="L141" s="9">
        <f>QUOTIENT(F141,D141)</f>
        <v>4</v>
      </c>
      <c r="M141" s="8">
        <f>QUOTIENT(H141,E141)</f>
        <v>7</v>
      </c>
      <c r="N141" s="8">
        <f>QUOTIENT(J141,D141)</f>
        <v>0</v>
      </c>
      <c r="O141" s="3">
        <f>QUOTIENT(K141,E141)</f>
        <v>8</v>
      </c>
      <c r="P141" s="3">
        <f>O141-N141</f>
        <v>8</v>
      </c>
    </row>
    <row r="142" ht="15" customHeight="1">
      <c r="A142" s="8">
        <v>463</v>
      </c>
      <c r="B142" s="8">
        <v>249</v>
      </c>
      <c r="C142" s="8">
        <v>2</v>
      </c>
      <c r="D142" s="8">
        <v>249</v>
      </c>
      <c r="E142" s="8">
        <v>246</v>
      </c>
      <c r="F142" s="8">
        <v>1081.14</v>
      </c>
      <c r="G142" s="8">
        <v>1</v>
      </c>
      <c r="H142" s="8">
        <v>1042.09</v>
      </c>
      <c r="I142" s="8">
        <v>3</v>
      </c>
      <c r="J142" s="8">
        <v>0</v>
      </c>
      <c r="K142" s="8">
        <v>2156.19</v>
      </c>
      <c r="L142" s="9">
        <f>QUOTIENT(F142,D142)</f>
        <v>4</v>
      </c>
      <c r="M142" s="8">
        <f>QUOTIENT(H142,E142)</f>
        <v>4</v>
      </c>
      <c r="N142" s="8">
        <f>QUOTIENT(J142,D142)</f>
        <v>0</v>
      </c>
      <c r="O142" s="3">
        <f>QUOTIENT(K142,E142)</f>
        <v>8</v>
      </c>
      <c r="P142" s="3">
        <f>O142-N142</f>
        <v>8</v>
      </c>
    </row>
    <row r="143" ht="15" customHeight="1">
      <c r="A143" s="8">
        <v>463</v>
      </c>
      <c r="B143" s="8">
        <v>17</v>
      </c>
      <c r="C143" s="8">
        <v>0</v>
      </c>
      <c r="D143" s="8">
        <v>17</v>
      </c>
      <c r="E143" s="8">
        <v>17</v>
      </c>
      <c r="F143" s="8">
        <v>77</v>
      </c>
      <c r="G143" s="8">
        <v>2</v>
      </c>
      <c r="H143" s="8">
        <v>76.5</v>
      </c>
      <c r="I143" s="8">
        <v>3</v>
      </c>
      <c r="J143" s="8">
        <v>0</v>
      </c>
      <c r="K143" s="8">
        <v>149</v>
      </c>
      <c r="L143" s="9">
        <f>QUOTIENT(F143,D143)</f>
        <v>4</v>
      </c>
      <c r="M143" s="8">
        <f>QUOTIENT(H143,E143)</f>
        <v>4</v>
      </c>
      <c r="N143" s="8">
        <f>QUOTIENT(J143,D143)</f>
        <v>0</v>
      </c>
      <c r="O143" s="3">
        <f>QUOTIENT(K143,E143)</f>
        <v>8</v>
      </c>
      <c r="P143" s="3">
        <f>O143-N143</f>
        <v>8</v>
      </c>
    </row>
    <row r="144" ht="15" customHeight="1">
      <c r="A144" s="8">
        <v>464</v>
      </c>
      <c r="B144" s="8">
        <v>23</v>
      </c>
      <c r="C144" s="8">
        <v>0</v>
      </c>
      <c r="D144" s="8">
        <v>23</v>
      </c>
      <c r="E144" s="8">
        <v>23</v>
      </c>
      <c r="F144" s="8">
        <v>184.94</v>
      </c>
      <c r="G144" s="8">
        <v>2</v>
      </c>
      <c r="H144" s="8">
        <v>126.5</v>
      </c>
      <c r="I144" s="8">
        <v>3</v>
      </c>
      <c r="J144" s="8">
        <v>0</v>
      </c>
      <c r="K144" s="8">
        <v>230</v>
      </c>
      <c r="L144" s="9">
        <f>QUOTIENT(F144,D144)</f>
        <v>8</v>
      </c>
      <c r="M144" s="8">
        <f>QUOTIENT(H144,E144)</f>
        <v>5</v>
      </c>
      <c r="N144" s="8">
        <f>QUOTIENT(J144,D144)</f>
        <v>0</v>
      </c>
      <c r="O144" s="3">
        <f>QUOTIENT(K144,E144)</f>
        <v>10</v>
      </c>
      <c r="P144" s="3">
        <f>O144-N144</f>
        <v>10</v>
      </c>
    </row>
    <row r="145" ht="15" customHeight="1">
      <c r="A145" s="8">
        <v>465</v>
      </c>
      <c r="B145" s="8">
        <v>32</v>
      </c>
      <c r="C145" s="8">
        <v>0</v>
      </c>
      <c r="D145" s="8">
        <v>32</v>
      </c>
      <c r="E145" s="8">
        <v>32</v>
      </c>
      <c r="F145" s="8">
        <v>211.87</v>
      </c>
      <c r="G145" s="8">
        <v>2</v>
      </c>
      <c r="H145" s="8">
        <v>144</v>
      </c>
      <c r="I145" s="8">
        <v>3</v>
      </c>
      <c r="J145" s="8">
        <v>0</v>
      </c>
      <c r="K145" s="8">
        <v>288</v>
      </c>
      <c r="L145" s="9">
        <f>QUOTIENT(F145,D145)</f>
        <v>6</v>
      </c>
      <c r="M145" s="8">
        <f>QUOTIENT(H145,E145)</f>
        <v>4</v>
      </c>
      <c r="N145" s="8">
        <f>QUOTIENT(J145,D145)</f>
        <v>0</v>
      </c>
      <c r="O145" s="3">
        <f>QUOTIENT(K145,E145)</f>
        <v>9</v>
      </c>
      <c r="P145" s="3">
        <f>O145-N145</f>
        <v>9</v>
      </c>
    </row>
    <row r="146" ht="15" customHeight="1">
      <c r="A146" s="8">
        <v>466</v>
      </c>
      <c r="B146" s="8">
        <v>18</v>
      </c>
      <c r="C146" s="8">
        <v>0</v>
      </c>
      <c r="D146" s="8">
        <v>18</v>
      </c>
      <c r="E146" s="8">
        <v>18</v>
      </c>
      <c r="F146" s="8">
        <v>89.68000000000001</v>
      </c>
      <c r="G146" s="8">
        <v>2</v>
      </c>
      <c r="H146" s="8">
        <v>81</v>
      </c>
      <c r="I146" s="8">
        <v>2</v>
      </c>
      <c r="J146" s="8">
        <v>0</v>
      </c>
      <c r="K146" s="8">
        <v>162</v>
      </c>
      <c r="L146" s="9">
        <f>QUOTIENT(F146,D146)</f>
        <v>4</v>
      </c>
      <c r="M146" s="8">
        <f>QUOTIENT(H146,E146)</f>
        <v>4</v>
      </c>
      <c r="N146" s="8">
        <f>QUOTIENT(J146,D146)</f>
        <v>0</v>
      </c>
      <c r="O146" s="3">
        <f>QUOTIENT(K146,E146)</f>
        <v>9</v>
      </c>
      <c r="P146" s="3">
        <f>O146-N146</f>
        <v>9</v>
      </c>
    </row>
    <row r="147" ht="15" customHeight="1">
      <c r="A147" s="8">
        <v>466</v>
      </c>
      <c r="B147" s="8">
        <v>31</v>
      </c>
      <c r="C147" s="8">
        <v>0</v>
      </c>
      <c r="D147" s="8">
        <v>31</v>
      </c>
      <c r="E147" s="8">
        <v>31</v>
      </c>
      <c r="F147" s="8">
        <v>127.1</v>
      </c>
      <c r="G147" s="8">
        <v>2</v>
      </c>
      <c r="H147" s="8">
        <v>60</v>
      </c>
      <c r="I147" s="8">
        <v>2</v>
      </c>
      <c r="J147" s="8">
        <v>0</v>
      </c>
      <c r="K147" s="8">
        <v>279</v>
      </c>
      <c r="L147" s="9">
        <f>QUOTIENT(F147,D147)</f>
        <v>4</v>
      </c>
      <c r="M147" s="8">
        <f>QUOTIENT(H147,E147)</f>
        <v>1</v>
      </c>
      <c r="N147" s="8">
        <f>QUOTIENT(J147,D147)</f>
        <v>0</v>
      </c>
      <c r="O147" s="3">
        <f>QUOTIENT(K147,E147)</f>
        <v>9</v>
      </c>
      <c r="P147" s="3">
        <f>O147-N147</f>
        <v>9</v>
      </c>
    </row>
    <row r="148" ht="15" customHeight="1">
      <c r="A148" s="8">
        <v>466</v>
      </c>
      <c r="B148" s="8">
        <v>73</v>
      </c>
      <c r="C148" s="8">
        <v>17</v>
      </c>
      <c r="D148" s="8">
        <v>73</v>
      </c>
      <c r="E148" s="8">
        <v>73</v>
      </c>
      <c r="F148" s="8">
        <v>279.17</v>
      </c>
      <c r="G148" s="8">
        <v>2</v>
      </c>
      <c r="H148" s="8">
        <v>175.53</v>
      </c>
      <c r="I148" s="8">
        <v>2</v>
      </c>
      <c r="J148" s="8">
        <v>0</v>
      </c>
      <c r="K148" s="8">
        <v>657</v>
      </c>
      <c r="L148" s="9">
        <f>QUOTIENT(F148,D148)</f>
        <v>3</v>
      </c>
      <c r="M148" s="8">
        <f>QUOTIENT(H148,E148)</f>
        <v>2</v>
      </c>
      <c r="N148" s="8">
        <f>QUOTIENT(J148,D148)</f>
        <v>0</v>
      </c>
      <c r="O148" s="3">
        <f>QUOTIENT(K148,E148)</f>
        <v>9</v>
      </c>
      <c r="P148" s="3">
        <f>O148-N148</f>
        <v>9</v>
      </c>
    </row>
    <row r="149" ht="15" customHeight="1">
      <c r="A149" s="8">
        <v>466</v>
      </c>
      <c r="B149" s="8">
        <v>39</v>
      </c>
      <c r="C149" s="8">
        <v>0</v>
      </c>
      <c r="D149" s="8">
        <v>39</v>
      </c>
      <c r="E149" s="8">
        <v>39</v>
      </c>
      <c r="F149" s="8">
        <v>197.68</v>
      </c>
      <c r="G149" s="8">
        <v>2</v>
      </c>
      <c r="H149" s="8">
        <v>175.53</v>
      </c>
      <c r="I149" s="8">
        <v>3</v>
      </c>
      <c r="J149" s="8">
        <v>0</v>
      </c>
      <c r="K149" s="8">
        <v>351</v>
      </c>
      <c r="L149" s="9">
        <f>QUOTIENT(F149,D149)</f>
        <v>5</v>
      </c>
      <c r="M149" s="8">
        <f>QUOTIENT(H149,E149)</f>
        <v>4</v>
      </c>
      <c r="N149" s="8">
        <f>QUOTIENT(J149,D149)</f>
        <v>0</v>
      </c>
      <c r="O149" s="3">
        <f>QUOTIENT(K149,E149)</f>
        <v>9</v>
      </c>
      <c r="P149" s="3">
        <f>O149-N149</f>
        <v>9</v>
      </c>
    </row>
    <row r="150" ht="15" customHeight="1">
      <c r="A150" s="8">
        <v>469</v>
      </c>
      <c r="B150" s="8">
        <v>55</v>
      </c>
      <c r="C150" s="8">
        <v>0</v>
      </c>
      <c r="D150" s="8">
        <v>55</v>
      </c>
      <c r="E150" s="8">
        <v>55</v>
      </c>
      <c r="F150" s="8">
        <v>167.76</v>
      </c>
      <c r="G150" s="8">
        <v>2</v>
      </c>
      <c r="H150" s="8">
        <v>168</v>
      </c>
      <c r="I150" s="8">
        <v>2</v>
      </c>
      <c r="J150" s="8">
        <v>0</v>
      </c>
      <c r="K150" s="8">
        <v>423.5</v>
      </c>
      <c r="L150" s="9">
        <f>QUOTIENT(F150,D150)</f>
        <v>3</v>
      </c>
      <c r="M150" s="8">
        <f>QUOTIENT(H150,E150)</f>
        <v>3</v>
      </c>
      <c r="N150" s="8">
        <f>QUOTIENT(J150,D150)</f>
        <v>0</v>
      </c>
      <c r="O150" s="3">
        <f>QUOTIENT(K150,E150)</f>
        <v>7</v>
      </c>
      <c r="P150" s="3">
        <f>O150-N150</f>
        <v>7</v>
      </c>
    </row>
    <row r="151" ht="15" customHeight="1">
      <c r="A151" s="8">
        <v>469</v>
      </c>
      <c r="B151" s="8">
        <v>19</v>
      </c>
      <c r="C151" s="8">
        <v>0</v>
      </c>
      <c r="D151" s="8">
        <v>19</v>
      </c>
      <c r="E151" s="8">
        <v>19</v>
      </c>
      <c r="F151" s="8">
        <v>66.95999999999999</v>
      </c>
      <c r="G151" s="8">
        <v>2</v>
      </c>
      <c r="H151" s="8">
        <v>72.20999999999999</v>
      </c>
      <c r="I151" s="8">
        <v>2</v>
      </c>
      <c r="J151" s="8">
        <v>0</v>
      </c>
      <c r="K151" s="8">
        <v>154.09</v>
      </c>
      <c r="L151" s="9">
        <f>QUOTIENT(F151,D151)</f>
        <v>3</v>
      </c>
      <c r="M151" s="8">
        <f>QUOTIENT(H151,E151)</f>
        <v>3</v>
      </c>
      <c r="N151" s="8">
        <f>QUOTIENT(J151,D151)</f>
        <v>0</v>
      </c>
      <c r="O151" s="3">
        <f>QUOTIENT(K151,E151)</f>
        <v>8</v>
      </c>
      <c r="P151" s="3">
        <f>O151-N151</f>
        <v>8</v>
      </c>
    </row>
    <row r="152" ht="15" customHeight="1">
      <c r="A152" s="8">
        <v>469</v>
      </c>
      <c r="B152" s="8">
        <v>96</v>
      </c>
      <c r="C152" s="8">
        <v>0</v>
      </c>
      <c r="D152" s="8">
        <v>96</v>
      </c>
      <c r="E152" s="8">
        <v>96</v>
      </c>
      <c r="F152" s="8">
        <v>-1</v>
      </c>
      <c r="G152" s="8">
        <v>3</v>
      </c>
      <c r="H152" s="8">
        <v>358</v>
      </c>
      <c r="I152" s="8">
        <v>1</v>
      </c>
      <c r="J152" s="8">
        <v>987.84</v>
      </c>
      <c r="K152" s="8">
        <v>641.28</v>
      </c>
      <c r="L152" s="9">
        <f>QUOTIENT(F152,D152)</f>
        <v>0</v>
      </c>
      <c r="M152" s="8">
        <f>QUOTIENT(H152,E152)</f>
        <v>3</v>
      </c>
      <c r="N152" s="8">
        <f>QUOTIENT(J152,D152)</f>
        <v>10</v>
      </c>
      <c r="O152" s="3">
        <f>QUOTIENT(K152,E152)</f>
        <v>6</v>
      </c>
      <c r="P152" s="3">
        <f>O152-N152</f>
        <v>-4</v>
      </c>
    </row>
    <row r="153" ht="15" customHeight="1">
      <c r="A153" s="8">
        <v>469</v>
      </c>
      <c r="B153" s="8">
        <v>28</v>
      </c>
      <c r="C153" s="8">
        <v>0</v>
      </c>
      <c r="D153" s="8">
        <v>28</v>
      </c>
      <c r="E153" s="8">
        <v>31</v>
      </c>
      <c r="F153" s="8">
        <v>118.15</v>
      </c>
      <c r="G153" s="8">
        <v>1</v>
      </c>
      <c r="H153" s="8">
        <v>118.15</v>
      </c>
      <c r="I153" s="8">
        <v>2</v>
      </c>
      <c r="J153" s="8">
        <v>0</v>
      </c>
      <c r="K153" s="8">
        <v>259.78</v>
      </c>
      <c r="L153" s="9">
        <f>QUOTIENT(F153,D153)</f>
        <v>4</v>
      </c>
      <c r="M153" s="8">
        <f>QUOTIENT(H153,E153)</f>
        <v>3</v>
      </c>
      <c r="N153" s="8">
        <f>QUOTIENT(J153,D153)</f>
        <v>0</v>
      </c>
      <c r="O153" s="3">
        <f>QUOTIENT(K153,E153)</f>
        <v>8</v>
      </c>
      <c r="P153" s="3">
        <f>O153-N153</f>
        <v>8</v>
      </c>
    </row>
    <row r="154" ht="15" customHeight="1">
      <c r="A154" s="8">
        <v>469</v>
      </c>
      <c r="B154" s="8">
        <v>45</v>
      </c>
      <c r="C154" s="8">
        <v>0</v>
      </c>
      <c r="D154" s="8">
        <v>45</v>
      </c>
      <c r="E154" s="8">
        <v>43</v>
      </c>
      <c r="F154" s="8">
        <v>-1</v>
      </c>
      <c r="G154" s="8">
        <v>3</v>
      </c>
      <c r="H154" s="8">
        <v>193.5</v>
      </c>
      <c r="I154" s="8">
        <v>1</v>
      </c>
      <c r="J154" s="8">
        <v>450</v>
      </c>
      <c r="K154" s="8">
        <v>387</v>
      </c>
      <c r="L154" s="9">
        <f>QUOTIENT(F154,D154)</f>
        <v>0</v>
      </c>
      <c r="M154" s="8">
        <f>QUOTIENT(H154,E154)</f>
        <v>4</v>
      </c>
      <c r="N154" s="8">
        <f>QUOTIENT(J154,D154)</f>
        <v>10</v>
      </c>
      <c r="O154" s="3">
        <f>QUOTIENT(K154,E154)</f>
        <v>9</v>
      </c>
      <c r="P154" s="3">
        <f>O154-N154</f>
        <v>-1</v>
      </c>
    </row>
    <row r="155" ht="15" customHeight="1">
      <c r="A155" s="8">
        <v>469</v>
      </c>
      <c r="B155" s="8">
        <v>4</v>
      </c>
      <c r="C155" s="8">
        <v>0</v>
      </c>
      <c r="D155" s="8">
        <v>4</v>
      </c>
      <c r="E155" s="8">
        <v>8</v>
      </c>
      <c r="F155" s="8">
        <v>19.81</v>
      </c>
      <c r="G155" s="8">
        <v>1</v>
      </c>
      <c r="H155" s="8">
        <v>19.88</v>
      </c>
      <c r="I155" s="8">
        <v>2</v>
      </c>
      <c r="J155" s="8">
        <v>0</v>
      </c>
      <c r="K155" s="8">
        <v>57.36</v>
      </c>
      <c r="L155" s="9">
        <f>QUOTIENT(F155,D155)</f>
        <v>4</v>
      </c>
      <c r="M155" s="8">
        <f>QUOTIENT(H155,E155)</f>
        <v>2</v>
      </c>
      <c r="N155" s="8">
        <f>QUOTIENT(J155,D155)</f>
        <v>0</v>
      </c>
      <c r="O155" s="3">
        <f>QUOTIENT(K155,E155)</f>
        <v>7</v>
      </c>
      <c r="P155" s="3">
        <f>O155-N155</f>
        <v>7</v>
      </c>
    </row>
    <row r="156" ht="15" customHeight="1">
      <c r="A156" s="8">
        <v>469</v>
      </c>
      <c r="B156" s="8">
        <v>9</v>
      </c>
      <c r="C156" s="8">
        <v>0</v>
      </c>
      <c r="D156" s="8">
        <v>9</v>
      </c>
      <c r="E156" s="8">
        <v>9</v>
      </c>
      <c r="F156" s="8">
        <v>29.04</v>
      </c>
      <c r="G156" s="8">
        <v>2</v>
      </c>
      <c r="H156" s="8">
        <v>29.41</v>
      </c>
      <c r="I156" s="8">
        <v>2</v>
      </c>
      <c r="J156" s="8">
        <v>0</v>
      </c>
      <c r="K156" s="8">
        <v>70.73999999999999</v>
      </c>
      <c r="L156" s="9">
        <f>QUOTIENT(F156,D156)</f>
        <v>3</v>
      </c>
      <c r="M156" s="8">
        <f>QUOTIENT(H156,E156)</f>
        <v>3</v>
      </c>
      <c r="N156" s="8">
        <f>QUOTIENT(J156,D156)</f>
        <v>0</v>
      </c>
      <c r="O156" s="3">
        <f>QUOTIENT(K156,E156)</f>
        <v>7</v>
      </c>
      <c r="P156" s="3">
        <f>O156-N156</f>
        <v>7</v>
      </c>
    </row>
    <row r="157" ht="15" customHeight="1">
      <c r="A157" s="8">
        <v>469</v>
      </c>
      <c r="B157" s="8">
        <v>16</v>
      </c>
      <c r="C157" s="8">
        <v>1</v>
      </c>
      <c r="D157" s="8">
        <v>16</v>
      </c>
      <c r="E157" s="8">
        <v>13</v>
      </c>
      <c r="F157" s="8">
        <v>60.48</v>
      </c>
      <c r="G157" s="8">
        <v>2</v>
      </c>
      <c r="H157" s="8">
        <v>58.25</v>
      </c>
      <c r="I157" s="8">
        <v>2</v>
      </c>
      <c r="J157" s="8">
        <v>0</v>
      </c>
      <c r="K157" s="8">
        <v>137.6</v>
      </c>
      <c r="L157" s="9">
        <f>QUOTIENT(F157,D157)</f>
        <v>3</v>
      </c>
      <c r="M157" s="8">
        <f>QUOTIENT(H157,E157)</f>
        <v>4</v>
      </c>
      <c r="N157" s="8">
        <f>QUOTIENT(J157,D157)</f>
        <v>0</v>
      </c>
      <c r="O157" s="3">
        <f>QUOTIENT(K157,E157)</f>
        <v>10</v>
      </c>
      <c r="P157" s="3">
        <f>O157-N157</f>
        <v>10</v>
      </c>
    </row>
    <row r="158" ht="15" customHeight="1">
      <c r="A158" s="8">
        <v>469</v>
      </c>
      <c r="B158" s="8">
        <v>30</v>
      </c>
      <c r="C158" s="8">
        <v>0</v>
      </c>
      <c r="D158" s="8">
        <v>30</v>
      </c>
      <c r="E158" s="8">
        <v>30</v>
      </c>
      <c r="F158" s="8">
        <v>119.69</v>
      </c>
      <c r="G158" s="8">
        <v>2</v>
      </c>
      <c r="H158" s="8">
        <v>124.94</v>
      </c>
      <c r="I158" s="8">
        <v>2</v>
      </c>
      <c r="J158" s="8">
        <v>0</v>
      </c>
      <c r="K158" s="8">
        <v>256.2</v>
      </c>
      <c r="L158" s="9">
        <f>QUOTIENT(F158,D158)</f>
        <v>3</v>
      </c>
      <c r="M158" s="8">
        <f>QUOTIENT(H158,E158)</f>
        <v>4</v>
      </c>
      <c r="N158" s="8">
        <f>QUOTIENT(J158,D158)</f>
        <v>0</v>
      </c>
      <c r="O158" s="3">
        <f>QUOTIENT(K158,E158)</f>
        <v>8</v>
      </c>
      <c r="P158" s="3">
        <f>O158-N158</f>
        <v>8</v>
      </c>
    </row>
    <row r="159" ht="15" customHeight="1">
      <c r="A159" s="8">
        <v>470</v>
      </c>
      <c r="B159" s="8">
        <v>88</v>
      </c>
      <c r="C159" s="8">
        <v>0</v>
      </c>
      <c r="D159" s="8">
        <v>88</v>
      </c>
      <c r="E159" s="8">
        <v>86</v>
      </c>
      <c r="F159" s="8">
        <v>1893.43</v>
      </c>
      <c r="G159" s="8">
        <v>1</v>
      </c>
      <c r="H159" s="8">
        <v>538.58</v>
      </c>
      <c r="I159" s="8">
        <v>3</v>
      </c>
      <c r="J159" s="8">
        <v>0</v>
      </c>
      <c r="K159" s="8">
        <v>657.9</v>
      </c>
      <c r="L159" s="9">
        <f>QUOTIENT(F159,D159)</f>
        <v>21</v>
      </c>
      <c r="M159" s="8">
        <f>QUOTIENT(H159,E159)</f>
        <v>6</v>
      </c>
      <c r="N159" s="8">
        <f>QUOTIENT(J159,D159)</f>
        <v>0</v>
      </c>
      <c r="O159" s="3">
        <f>QUOTIENT(K159,E159)</f>
        <v>7</v>
      </c>
      <c r="P159" s="3">
        <f>O159-N159</f>
        <v>7</v>
      </c>
    </row>
    <row r="160" ht="15" customHeight="1">
      <c r="A160" s="8">
        <v>470</v>
      </c>
      <c r="B160" s="8">
        <v>139</v>
      </c>
      <c r="C160" s="8">
        <v>0</v>
      </c>
      <c r="D160" s="8">
        <v>139</v>
      </c>
      <c r="E160" s="8">
        <v>104</v>
      </c>
      <c r="F160" s="8">
        <v>530.51</v>
      </c>
      <c r="G160" s="8">
        <v>2</v>
      </c>
      <c r="H160" s="8">
        <v>1006.58</v>
      </c>
      <c r="I160" s="8">
        <v>3</v>
      </c>
      <c r="J160" s="8">
        <v>0</v>
      </c>
      <c r="K160" s="8">
        <v>936</v>
      </c>
      <c r="L160" s="9">
        <f>QUOTIENT(F160,D160)</f>
        <v>3</v>
      </c>
      <c r="M160" s="8">
        <f>QUOTIENT(H160,E160)</f>
        <v>9</v>
      </c>
      <c r="N160" s="8">
        <f>QUOTIENT(J160,D160)</f>
        <v>0</v>
      </c>
      <c r="O160" s="3">
        <f>QUOTIENT(K160,E160)</f>
        <v>9</v>
      </c>
      <c r="P160" s="3">
        <f>O160-N160</f>
        <v>9</v>
      </c>
    </row>
    <row r="161" ht="15" customHeight="1">
      <c r="A161" s="8">
        <v>471</v>
      </c>
      <c r="B161" s="8">
        <v>24</v>
      </c>
      <c r="C161" s="8">
        <v>0</v>
      </c>
      <c r="D161" s="8">
        <v>24</v>
      </c>
      <c r="E161" s="8">
        <v>24</v>
      </c>
      <c r="F161" s="8">
        <v>154.45</v>
      </c>
      <c r="G161" s="8">
        <v>1</v>
      </c>
      <c r="H161" s="8">
        <v>108</v>
      </c>
      <c r="I161" s="8">
        <v>3</v>
      </c>
      <c r="J161" s="8">
        <v>-1</v>
      </c>
      <c r="K161" s="8">
        <v>216</v>
      </c>
      <c r="L161" s="9">
        <f>QUOTIENT(F161,D161)</f>
        <v>6</v>
      </c>
      <c r="M161" s="8">
        <f>QUOTIENT(H161,E161)</f>
        <v>4</v>
      </c>
      <c r="N161" s="8">
        <f>QUOTIENT(J161,D161)</f>
        <v>0</v>
      </c>
      <c r="O161" s="3">
        <f>QUOTIENT(K161,E161)</f>
        <v>9</v>
      </c>
      <c r="P161" s="3">
        <f>O161-N161</f>
        <v>9</v>
      </c>
    </row>
    <row r="162" ht="15" customHeight="1">
      <c r="A162" s="8">
        <v>472</v>
      </c>
      <c r="B162" s="8">
        <v>22</v>
      </c>
      <c r="C162" s="8">
        <v>0</v>
      </c>
      <c r="D162" s="8">
        <v>22</v>
      </c>
      <c r="E162" s="8">
        <v>22</v>
      </c>
      <c r="F162" s="8">
        <v>53.44</v>
      </c>
      <c r="G162" s="8">
        <v>1</v>
      </c>
      <c r="H162" s="8">
        <v>66.15000000000001</v>
      </c>
      <c r="I162" s="8">
        <v>3</v>
      </c>
      <c r="J162" s="8">
        <v>0</v>
      </c>
      <c r="K162" s="8">
        <v>168.3</v>
      </c>
      <c r="L162" s="9">
        <f>QUOTIENT(F162,D162)</f>
        <v>2</v>
      </c>
      <c r="M162" s="8">
        <f>QUOTIENT(H162,E162)</f>
        <v>3</v>
      </c>
      <c r="N162" s="8">
        <f>QUOTIENT(J162,D162)</f>
        <v>0</v>
      </c>
      <c r="O162" s="3">
        <f>QUOTIENT(K162,E162)</f>
        <v>7</v>
      </c>
      <c r="P162" s="3">
        <f>O162-N162</f>
        <v>7</v>
      </c>
    </row>
    <row r="163" ht="15" customHeight="1">
      <c r="A163" s="8">
        <v>473</v>
      </c>
      <c r="B163" s="8">
        <v>116</v>
      </c>
      <c r="C163" s="8">
        <v>0</v>
      </c>
      <c r="D163" s="8">
        <v>116</v>
      </c>
      <c r="E163" s="8">
        <v>114</v>
      </c>
      <c r="F163" s="8">
        <v>443.17</v>
      </c>
      <c r="G163" s="8">
        <v>1</v>
      </c>
      <c r="H163" s="8">
        <v>448.99</v>
      </c>
      <c r="I163" s="8">
        <v>3</v>
      </c>
      <c r="J163" s="8">
        <v>-1</v>
      </c>
      <c r="K163" s="8">
        <v>963.3</v>
      </c>
      <c r="L163" s="9">
        <f>QUOTIENT(F163,D163)</f>
        <v>3</v>
      </c>
      <c r="M163" s="8">
        <f>QUOTIENT(H163,E163)</f>
        <v>3</v>
      </c>
      <c r="N163" s="8">
        <f>QUOTIENT(J163,D163)</f>
        <v>0</v>
      </c>
      <c r="O163" s="3">
        <f>QUOTIENT(K163,E163)</f>
        <v>8</v>
      </c>
      <c r="P163" s="3">
        <f>O163-N163</f>
        <v>8</v>
      </c>
    </row>
    <row r="164" ht="15" customHeight="1">
      <c r="A164" s="8">
        <v>474</v>
      </c>
      <c r="B164" s="8">
        <v>22</v>
      </c>
      <c r="C164" s="8">
        <v>0</v>
      </c>
      <c r="D164" s="8">
        <v>22</v>
      </c>
      <c r="E164" s="8">
        <v>22</v>
      </c>
      <c r="F164" s="8">
        <v>85.78</v>
      </c>
      <c r="G164" s="8">
        <v>1</v>
      </c>
      <c r="H164" s="8">
        <v>74.31</v>
      </c>
      <c r="I164" s="8">
        <v>3</v>
      </c>
      <c r="J164" s="8">
        <v>0</v>
      </c>
      <c r="K164" s="8">
        <v>186.12</v>
      </c>
      <c r="L164" s="9">
        <f>QUOTIENT(F164,D164)</f>
        <v>3</v>
      </c>
      <c r="M164" s="8">
        <f>QUOTIENT(H164,E164)</f>
        <v>3</v>
      </c>
      <c r="N164" s="8">
        <f>QUOTIENT(J164,D164)</f>
        <v>0</v>
      </c>
      <c r="O164" s="3">
        <f>QUOTIENT(K164,E164)</f>
        <v>8</v>
      </c>
      <c r="P164" s="3">
        <f>O164-N164</f>
        <v>8</v>
      </c>
    </row>
    <row r="165" ht="15" customHeight="1">
      <c r="A165" s="8">
        <v>474</v>
      </c>
      <c r="B165" s="8">
        <v>68</v>
      </c>
      <c r="C165" s="8">
        <v>0</v>
      </c>
      <c r="D165" s="8">
        <v>68</v>
      </c>
      <c r="E165" s="8">
        <v>68</v>
      </c>
      <c r="F165" s="8">
        <v>265.15</v>
      </c>
      <c r="G165" s="8">
        <v>1</v>
      </c>
      <c r="H165" s="8">
        <v>229.68</v>
      </c>
      <c r="I165" s="8">
        <v>3</v>
      </c>
      <c r="J165" s="8">
        <v>0</v>
      </c>
      <c r="K165" s="8">
        <v>575.28</v>
      </c>
      <c r="L165" s="9">
        <f>QUOTIENT(F165,D165)</f>
        <v>3</v>
      </c>
      <c r="M165" s="8">
        <f>QUOTIENT(H165,E165)</f>
        <v>3</v>
      </c>
      <c r="N165" s="8">
        <f>QUOTIENT(J165,D165)</f>
        <v>0</v>
      </c>
      <c r="O165" s="3">
        <f>QUOTIENT(K165,E165)</f>
        <v>8</v>
      </c>
      <c r="P165" s="3">
        <f>O165-N165</f>
        <v>8</v>
      </c>
    </row>
    <row r="166" ht="15" customHeight="1">
      <c r="A166" s="8">
        <v>474</v>
      </c>
      <c r="B166" s="8">
        <v>34</v>
      </c>
      <c r="C166" s="8">
        <v>0</v>
      </c>
      <c r="D166" s="8">
        <v>34</v>
      </c>
      <c r="E166" s="8">
        <v>34</v>
      </c>
      <c r="F166" s="8">
        <v>132.56</v>
      </c>
      <c r="G166" s="8">
        <v>1</v>
      </c>
      <c r="H166" s="8">
        <v>181.68</v>
      </c>
      <c r="I166" s="8">
        <v>3</v>
      </c>
      <c r="J166" s="8">
        <v>0</v>
      </c>
      <c r="K166" s="8">
        <v>306</v>
      </c>
      <c r="L166" s="9">
        <f>QUOTIENT(F166,D166)</f>
        <v>3</v>
      </c>
      <c r="M166" s="8">
        <f>QUOTIENT(H166,E166)</f>
        <v>5</v>
      </c>
      <c r="N166" s="8">
        <f>QUOTIENT(J166,D166)</f>
        <v>0</v>
      </c>
      <c r="O166" s="3">
        <f>QUOTIENT(K166,E166)</f>
        <v>9</v>
      </c>
      <c r="P166" s="3">
        <f>O166-N166</f>
        <v>9</v>
      </c>
    </row>
    <row r="167" ht="15" customHeight="1">
      <c r="A167" s="8">
        <v>475</v>
      </c>
      <c r="B167" s="8">
        <v>21</v>
      </c>
      <c r="C167" s="8">
        <v>0</v>
      </c>
      <c r="D167" s="8">
        <v>21</v>
      </c>
      <c r="E167" s="8">
        <v>21</v>
      </c>
      <c r="F167" s="8">
        <v>-1</v>
      </c>
      <c r="G167" s="8">
        <v>3</v>
      </c>
      <c r="H167" s="8">
        <v>94.48999999999999</v>
      </c>
      <c r="I167" s="8">
        <v>3</v>
      </c>
      <c r="J167" s="8">
        <v>0</v>
      </c>
      <c r="K167" s="8">
        <v>189</v>
      </c>
      <c r="L167" s="9">
        <f>QUOTIENT(F167,D167)</f>
        <v>0</v>
      </c>
      <c r="M167" s="8">
        <f>QUOTIENT(H167,E167)</f>
        <v>4</v>
      </c>
      <c r="N167" s="8">
        <f>QUOTIENT(J167,D167)</f>
        <v>0</v>
      </c>
      <c r="O167" s="3">
        <f>QUOTIENT(K167,E167)</f>
        <v>9</v>
      </c>
      <c r="P167" s="3">
        <f>O167-N167</f>
        <v>9</v>
      </c>
    </row>
    <row r="168" ht="15" customHeight="1">
      <c r="A168" s="8">
        <v>476</v>
      </c>
      <c r="B168" s="8">
        <v>26</v>
      </c>
      <c r="C168" s="8">
        <v>0</v>
      </c>
      <c r="D168" s="8">
        <v>26</v>
      </c>
      <c r="E168" s="8">
        <v>26</v>
      </c>
      <c r="F168" s="8">
        <v>256.35</v>
      </c>
      <c r="G168" s="8">
        <v>1</v>
      </c>
      <c r="H168" s="8">
        <v>117</v>
      </c>
      <c r="I168" s="8">
        <v>3</v>
      </c>
      <c r="J168" s="8">
        <v>0</v>
      </c>
      <c r="K168" s="8">
        <v>234</v>
      </c>
      <c r="L168" s="9">
        <f>QUOTIENT(F168,D168)</f>
        <v>9</v>
      </c>
      <c r="M168" s="8">
        <f>QUOTIENT(H168,E168)</f>
        <v>4</v>
      </c>
      <c r="N168" s="8">
        <f>QUOTIENT(J168,D168)</f>
        <v>0</v>
      </c>
      <c r="O168" s="3">
        <f>QUOTIENT(K168,E168)</f>
        <v>9</v>
      </c>
      <c r="P168" s="3">
        <f>O168-N168</f>
        <v>9</v>
      </c>
    </row>
    <row r="169" ht="15" customHeight="1">
      <c r="A169" s="8">
        <v>477</v>
      </c>
      <c r="B169" s="8">
        <v>8</v>
      </c>
      <c r="C169" s="8">
        <v>0</v>
      </c>
      <c r="D169" s="8">
        <v>8</v>
      </c>
      <c r="E169" s="8">
        <v>5</v>
      </c>
      <c r="F169" s="8">
        <v>107.25</v>
      </c>
      <c r="G169" s="8">
        <v>1</v>
      </c>
      <c r="H169" s="8">
        <v>22.71</v>
      </c>
      <c r="I169" s="8">
        <v>1</v>
      </c>
      <c r="J169" s="8">
        <v>82.31999999999999</v>
      </c>
      <c r="K169" s="8">
        <v>45</v>
      </c>
      <c r="L169" s="9">
        <f>QUOTIENT(F169,D169)</f>
        <v>13</v>
      </c>
      <c r="M169" s="8">
        <f>QUOTIENT(H169,E169)</f>
        <v>4</v>
      </c>
      <c r="N169" s="8">
        <f>QUOTIENT(J169,D169)</f>
        <v>10</v>
      </c>
      <c r="O169" s="3">
        <f>QUOTIENT(K169,E169)</f>
        <v>9</v>
      </c>
      <c r="P169" s="3">
        <f>O169-N169</f>
        <v>-1</v>
      </c>
    </row>
    <row r="170" ht="15" customHeight="1">
      <c r="A170" s="8">
        <v>478</v>
      </c>
      <c r="B170" s="8">
        <v>21</v>
      </c>
      <c r="C170" s="8">
        <v>0</v>
      </c>
      <c r="D170" s="8">
        <v>21</v>
      </c>
      <c r="E170" s="8">
        <v>6</v>
      </c>
      <c r="F170" s="8">
        <v>47.97</v>
      </c>
      <c r="G170" s="8">
        <v>1</v>
      </c>
      <c r="H170" s="8">
        <v>27</v>
      </c>
      <c r="I170" s="8">
        <v>2</v>
      </c>
      <c r="J170" s="8">
        <v>0</v>
      </c>
      <c r="K170" s="8">
        <v>135</v>
      </c>
      <c r="L170" s="9">
        <f>QUOTIENT(F170,D170)</f>
        <v>2</v>
      </c>
      <c r="M170" s="8">
        <f>QUOTIENT(H170,E170)</f>
        <v>4</v>
      </c>
      <c r="N170" s="8">
        <f>QUOTIENT(J170,D170)</f>
        <v>0</v>
      </c>
      <c r="O170" s="3">
        <f>QUOTIENT(K170,E170)</f>
        <v>22</v>
      </c>
      <c r="P170" s="3">
        <f>O170-N170</f>
        <v>22</v>
      </c>
    </row>
    <row r="171" ht="15" customHeight="1">
      <c r="A171" s="8">
        <v>479</v>
      </c>
      <c r="B171" s="8">
        <v>31</v>
      </c>
      <c r="C171" s="8">
        <v>0</v>
      </c>
      <c r="D171" s="8">
        <v>31</v>
      </c>
      <c r="E171" s="8">
        <v>31</v>
      </c>
      <c r="F171" s="8">
        <v>495.69</v>
      </c>
      <c r="G171" s="8">
        <v>1</v>
      </c>
      <c r="H171" s="8">
        <v>139.5</v>
      </c>
      <c r="I171" s="8">
        <v>1</v>
      </c>
      <c r="J171" s="8">
        <v>287</v>
      </c>
      <c r="K171" s="8">
        <v>179</v>
      </c>
      <c r="L171" s="9">
        <f>QUOTIENT(F171,D171)</f>
        <v>15</v>
      </c>
      <c r="M171" s="8">
        <f>QUOTIENT(H171,E171)</f>
        <v>4</v>
      </c>
      <c r="N171" s="8">
        <f>QUOTIENT(J171,D171)</f>
        <v>9</v>
      </c>
      <c r="O171" s="3">
        <f>QUOTIENT(K171,E171)</f>
        <v>5</v>
      </c>
      <c r="P171" s="3">
        <f>O171-N171</f>
        <v>-4</v>
      </c>
    </row>
    <row r="172" ht="15" customHeight="1">
      <c r="A172" s="8">
        <v>480</v>
      </c>
      <c r="B172" s="8">
        <v>15</v>
      </c>
      <c r="C172" s="8">
        <v>3</v>
      </c>
      <c r="D172" s="8">
        <v>13</v>
      </c>
      <c r="E172" s="8">
        <v>13</v>
      </c>
      <c r="F172" s="8">
        <v>89.91</v>
      </c>
      <c r="G172" s="8">
        <v>1</v>
      </c>
      <c r="H172" s="8">
        <v>58.5</v>
      </c>
      <c r="I172" s="8">
        <v>2</v>
      </c>
      <c r="J172" s="8">
        <v>0</v>
      </c>
      <c r="K172" s="8">
        <v>113</v>
      </c>
      <c r="L172" s="9">
        <f>QUOTIENT(F172,D172)</f>
        <v>6</v>
      </c>
      <c r="M172" s="8">
        <f>QUOTIENT(H172,E172)</f>
        <v>4</v>
      </c>
      <c r="N172" s="8">
        <f>QUOTIENT(J172,D172)</f>
        <v>0</v>
      </c>
      <c r="O172" s="3">
        <f>QUOTIENT(K172,E172)</f>
        <v>8</v>
      </c>
      <c r="P172" s="3">
        <f>O172-N172</f>
        <v>8</v>
      </c>
    </row>
    <row r="173" ht="15" customHeight="1">
      <c r="A173" s="8">
        <v>482</v>
      </c>
      <c r="B173" s="8">
        <v>5</v>
      </c>
      <c r="C173" s="8">
        <v>0</v>
      </c>
      <c r="D173" s="8">
        <v>5</v>
      </c>
      <c r="E173" s="8">
        <v>5</v>
      </c>
      <c r="F173" s="8">
        <v>72.5</v>
      </c>
      <c r="G173" s="8">
        <v>2</v>
      </c>
      <c r="H173" s="8">
        <v>22.5</v>
      </c>
      <c r="I173" s="8">
        <v>1</v>
      </c>
      <c r="J173" s="8">
        <v>-1</v>
      </c>
      <c r="K173" s="8">
        <v>0.43</v>
      </c>
      <c r="L173" s="9">
        <f>QUOTIENT(F173,D173)</f>
        <v>14</v>
      </c>
      <c r="M173" s="8">
        <f>QUOTIENT(H173,E173)</f>
        <v>4</v>
      </c>
      <c r="N173" s="8">
        <f>QUOTIENT(J173,D173)</f>
        <v>0</v>
      </c>
      <c r="O173" s="3">
        <f>QUOTIENT(K173,E173)</f>
        <v>0</v>
      </c>
      <c r="P173" s="3">
        <f>O173-N173</f>
        <v>0</v>
      </c>
    </row>
    <row r="174" ht="15" customHeight="1">
      <c r="A174" s="8">
        <v>483</v>
      </c>
      <c r="B174" s="8">
        <v>750</v>
      </c>
      <c r="C174" s="8">
        <v>31</v>
      </c>
      <c r="D174" s="8">
        <v>750</v>
      </c>
      <c r="E174" s="8">
        <v>731</v>
      </c>
      <c r="F174" s="8">
        <v>4042</v>
      </c>
      <c r="G174" s="8">
        <v>1</v>
      </c>
      <c r="H174" s="8">
        <v>3256.95</v>
      </c>
      <c r="I174" s="8">
        <v>1</v>
      </c>
      <c r="J174" s="8">
        <v>-1</v>
      </c>
      <c r="K174" s="8">
        <v>6579</v>
      </c>
      <c r="L174" s="9">
        <f>QUOTIENT(F174,D174)</f>
        <v>5</v>
      </c>
      <c r="M174" s="8">
        <f>QUOTIENT(H174,E174)</f>
        <v>4</v>
      </c>
      <c r="N174" s="8">
        <f>QUOTIENT(J174,D174)</f>
        <v>0</v>
      </c>
      <c r="O174" s="3">
        <f>QUOTIENT(K174,E174)</f>
        <v>9</v>
      </c>
      <c r="P174" s="3">
        <f>O174-N174</f>
        <v>9</v>
      </c>
    </row>
    <row r="175" ht="15" customHeight="1">
      <c r="A175" s="8">
        <v>484</v>
      </c>
      <c r="B175" s="8">
        <v>76</v>
      </c>
      <c r="C175" s="8">
        <v>3</v>
      </c>
      <c r="D175" s="8">
        <v>76</v>
      </c>
      <c r="E175" s="8">
        <v>72</v>
      </c>
      <c r="F175" s="8">
        <v>324</v>
      </c>
      <c r="G175" s="8">
        <v>1</v>
      </c>
      <c r="H175" s="8">
        <v>323.94</v>
      </c>
      <c r="I175" s="8">
        <v>2</v>
      </c>
      <c r="J175" s="8">
        <v>0</v>
      </c>
      <c r="K175" s="8">
        <v>648</v>
      </c>
      <c r="L175" s="9">
        <f>QUOTIENT(F175,D175)</f>
        <v>4</v>
      </c>
      <c r="M175" s="8">
        <f>QUOTIENT(H175,E175)</f>
        <v>4</v>
      </c>
      <c r="N175" s="8">
        <f>QUOTIENT(J175,D175)</f>
        <v>0</v>
      </c>
      <c r="O175" s="3">
        <f>QUOTIENT(K175,E175)</f>
        <v>9</v>
      </c>
      <c r="P175" s="3">
        <f>O175-N175</f>
        <v>9</v>
      </c>
    </row>
    <row r="176" ht="15" customHeight="1">
      <c r="A176" s="8">
        <v>485</v>
      </c>
      <c r="B176" s="8">
        <v>66</v>
      </c>
      <c r="C176" s="8">
        <v>0</v>
      </c>
      <c r="D176" s="8">
        <v>66</v>
      </c>
      <c r="E176" s="8">
        <v>66</v>
      </c>
      <c r="F176" s="8">
        <v>637.54</v>
      </c>
      <c r="G176" s="8">
        <v>1</v>
      </c>
      <c r="H176" s="8">
        <v>297.87</v>
      </c>
      <c r="I176" s="8">
        <v>1</v>
      </c>
      <c r="J176" s="8">
        <v>512.8200000000001</v>
      </c>
      <c r="K176" s="8">
        <v>512.8200000000001</v>
      </c>
      <c r="L176" s="9"/>
      <c r="M176" s="8">
        <f>QUOTIENT(H176,E176)</f>
        <v>4</v>
      </c>
      <c r="N176" s="8">
        <f>QUOTIENT(J176,D176)</f>
        <v>7</v>
      </c>
      <c r="O176" s="3">
        <f>QUOTIENT(K176,E176)</f>
        <v>7</v>
      </c>
      <c r="P176" s="3">
        <f>O176-N176</f>
        <v>0</v>
      </c>
    </row>
    <row r="177" ht="15" customHeight="1">
      <c r="A177" s="8">
        <v>486</v>
      </c>
      <c r="B177" s="8">
        <v>14</v>
      </c>
      <c r="C177" s="8">
        <v>0</v>
      </c>
      <c r="D177" s="8">
        <v>14</v>
      </c>
      <c r="E177" s="8">
        <v>14</v>
      </c>
      <c r="F177" s="8">
        <v>91.12</v>
      </c>
      <c r="G177" s="8">
        <v>2</v>
      </c>
      <c r="H177" s="8">
        <v>67</v>
      </c>
      <c r="I177" s="8">
        <v>1</v>
      </c>
      <c r="J177" s="8">
        <v>150</v>
      </c>
      <c r="K177" s="8">
        <v>126</v>
      </c>
      <c r="L177" s="9">
        <f>QUOTIENT(F177,D177)</f>
        <v>6</v>
      </c>
      <c r="M177" s="8">
        <f>QUOTIENT(H177,E177)</f>
        <v>4</v>
      </c>
      <c r="N177" s="8">
        <f>QUOTIENT(J177,D177)</f>
        <v>10</v>
      </c>
      <c r="O177" s="3">
        <f>QUOTIENT(K177,E177)</f>
        <v>9</v>
      </c>
      <c r="P177" s="3">
        <f>O177-N177</f>
        <v>-1</v>
      </c>
    </row>
    <row r="178" ht="15" customHeight="1">
      <c r="A178" s="8">
        <v>487</v>
      </c>
      <c r="B178" s="8">
        <v>20</v>
      </c>
      <c r="C178" s="8">
        <v>9</v>
      </c>
      <c r="D178" s="8">
        <v>20</v>
      </c>
      <c r="E178" s="8">
        <v>20</v>
      </c>
      <c r="F178" s="8">
        <v>60</v>
      </c>
      <c r="G178" s="8">
        <v>2</v>
      </c>
      <c r="H178" s="8">
        <v>60</v>
      </c>
      <c r="I178" s="8">
        <v>3</v>
      </c>
      <c r="J178" s="8">
        <v>-1</v>
      </c>
      <c r="K178" s="8">
        <v>133</v>
      </c>
      <c r="L178" s="9">
        <f>QUOTIENT(F178,D178)</f>
        <v>3</v>
      </c>
      <c r="M178" s="8">
        <f>QUOTIENT(H178,E178)</f>
        <v>3</v>
      </c>
      <c r="N178" s="8">
        <f>QUOTIENT(J178,D178)</f>
        <v>0</v>
      </c>
      <c r="O178" s="3">
        <f>QUOTIENT(K178,E178)</f>
        <v>6</v>
      </c>
      <c r="P178" s="3">
        <f>O178-N178</f>
        <v>6</v>
      </c>
    </row>
    <row r="179" ht="15" customHeight="1">
      <c r="A179" s="8">
        <v>487</v>
      </c>
      <c r="B179" s="8">
        <v>21</v>
      </c>
      <c r="C179" s="8">
        <v>0</v>
      </c>
      <c r="D179" s="8">
        <v>21</v>
      </c>
      <c r="E179" s="8">
        <v>21</v>
      </c>
      <c r="F179" s="8">
        <v>60.02</v>
      </c>
      <c r="G179" s="8">
        <v>1</v>
      </c>
      <c r="H179" s="8">
        <v>60.02</v>
      </c>
      <c r="I179" s="8">
        <v>3</v>
      </c>
      <c r="J179" s="8">
        <v>0</v>
      </c>
      <c r="K179" s="8">
        <v>157.92</v>
      </c>
      <c r="L179" s="9">
        <f>QUOTIENT(F179,D179)</f>
        <v>2</v>
      </c>
      <c r="M179" s="8">
        <f>QUOTIENT(H179,E179)</f>
        <v>2</v>
      </c>
      <c r="N179" s="8">
        <f>QUOTIENT(J179,D179)</f>
        <v>0</v>
      </c>
      <c r="O179" s="3">
        <f>QUOTIENT(K179,E179)</f>
        <v>7</v>
      </c>
      <c r="P179" s="3">
        <f>O179-N179</f>
        <v>7</v>
      </c>
    </row>
    <row r="180" ht="15" customHeight="1">
      <c r="A180" s="8">
        <v>488</v>
      </c>
      <c r="B180" s="8">
        <v>11</v>
      </c>
      <c r="C180" s="8">
        <v>0</v>
      </c>
      <c r="D180" s="8">
        <v>11</v>
      </c>
      <c r="E180" s="8">
        <v>20</v>
      </c>
      <c r="F180" s="8">
        <v>227.27</v>
      </c>
      <c r="G180" s="8">
        <v>1</v>
      </c>
      <c r="H180" s="8">
        <v>90</v>
      </c>
      <c r="I180" s="8">
        <v>2</v>
      </c>
      <c r="J180" s="8">
        <v>0</v>
      </c>
      <c r="K180" s="8">
        <v>180</v>
      </c>
      <c r="L180" s="9">
        <f>QUOTIENT(F180,D180)</f>
        <v>20</v>
      </c>
      <c r="M180" s="8">
        <f>QUOTIENT(H180,E180)</f>
        <v>4</v>
      </c>
      <c r="N180" s="8">
        <f>QUOTIENT(J180,D180)</f>
        <v>0</v>
      </c>
      <c r="O180" s="3">
        <f>QUOTIENT(K180,E180)</f>
        <v>9</v>
      </c>
      <c r="P180" s="3">
        <f>O180-N180</f>
        <v>9</v>
      </c>
    </row>
    <row r="181" ht="15" customHeight="1">
      <c r="A181" s="8">
        <v>489</v>
      </c>
      <c r="B181" s="8">
        <v>16</v>
      </c>
      <c r="C181" s="8">
        <v>2</v>
      </c>
      <c r="D181" s="8">
        <v>16</v>
      </c>
      <c r="E181" s="8">
        <v>16</v>
      </c>
      <c r="F181" s="8">
        <v>175.34</v>
      </c>
      <c r="G181" s="8">
        <v>2</v>
      </c>
      <c r="H181" s="8">
        <v>72</v>
      </c>
      <c r="I181" s="8">
        <v>2</v>
      </c>
      <c r="J181" s="8">
        <v>0</v>
      </c>
      <c r="K181" s="8">
        <v>144</v>
      </c>
      <c r="L181" s="9">
        <f>QUOTIENT(F181,D181)</f>
        <v>10</v>
      </c>
      <c r="M181" s="8">
        <f>QUOTIENT(H181,E181)</f>
        <v>4</v>
      </c>
      <c r="N181" s="8">
        <f>QUOTIENT(J181,D181)</f>
        <v>0</v>
      </c>
      <c r="O181" s="3">
        <f>QUOTIENT(K181,E181)</f>
        <v>9</v>
      </c>
      <c r="P181" s="3">
        <f>O181-N181</f>
        <v>9</v>
      </c>
    </row>
    <row r="182" ht="15" customHeight="1">
      <c r="A182" s="8">
        <v>489</v>
      </c>
      <c r="B182" s="8">
        <v>11</v>
      </c>
      <c r="C182" s="8">
        <v>0</v>
      </c>
      <c r="D182" s="8">
        <v>11</v>
      </c>
      <c r="E182" s="8">
        <v>11</v>
      </c>
      <c r="F182" s="8">
        <v>136.78</v>
      </c>
      <c r="G182" s="8">
        <v>2</v>
      </c>
      <c r="H182" s="8">
        <v>49.5</v>
      </c>
      <c r="I182" s="8">
        <v>2</v>
      </c>
      <c r="J182" s="8">
        <v>0</v>
      </c>
      <c r="K182" s="8">
        <v>99</v>
      </c>
      <c r="L182" s="9">
        <f>QUOTIENT(F182,D182)</f>
        <v>12</v>
      </c>
      <c r="M182" s="8">
        <f>QUOTIENT(H182,E182)</f>
        <v>4</v>
      </c>
      <c r="N182" s="8">
        <f>QUOTIENT(J182,D182)</f>
        <v>0</v>
      </c>
      <c r="O182" s="3">
        <f>QUOTIENT(K182,E182)</f>
        <v>9</v>
      </c>
      <c r="P182" s="3">
        <f>O182-N182</f>
        <v>9</v>
      </c>
    </row>
    <row r="183" ht="15" customHeight="1">
      <c r="A183" s="8">
        <v>490</v>
      </c>
      <c r="B183" s="8">
        <v>74</v>
      </c>
      <c r="C183" s="8">
        <v>0</v>
      </c>
      <c r="D183" s="8">
        <v>74</v>
      </c>
      <c r="E183" s="8">
        <v>74</v>
      </c>
      <c r="F183" s="8">
        <v>556</v>
      </c>
      <c r="G183" s="8">
        <v>3</v>
      </c>
      <c r="H183" s="8">
        <v>346.08</v>
      </c>
      <c r="I183" s="8">
        <v>1</v>
      </c>
      <c r="J183" s="8">
        <v>6.76</v>
      </c>
      <c r="K183" s="8">
        <v>500.24</v>
      </c>
      <c r="L183" s="9">
        <f>QUOTIENT(F183,D183)</f>
        <v>7</v>
      </c>
      <c r="M183" s="8">
        <f>QUOTIENT(H183,E183)</f>
        <v>4</v>
      </c>
      <c r="N183" s="8">
        <f>QUOTIENT(J183,D183)</f>
        <v>0</v>
      </c>
      <c r="O183" s="3">
        <f>QUOTIENT(K183,E183)</f>
        <v>6</v>
      </c>
      <c r="P183" s="3">
        <f>O183-N183</f>
        <v>6</v>
      </c>
    </row>
    <row r="184" ht="15" customHeight="1">
      <c r="A184" s="8">
        <v>491</v>
      </c>
      <c r="B184" s="8">
        <v>72</v>
      </c>
      <c r="C184" s="8">
        <v>0</v>
      </c>
      <c r="D184" s="8">
        <v>72</v>
      </c>
      <c r="E184" s="8">
        <v>72</v>
      </c>
      <c r="F184" s="8">
        <v>188.8</v>
      </c>
      <c r="G184" s="8">
        <v>3</v>
      </c>
      <c r="H184" s="8">
        <v>278.52</v>
      </c>
      <c r="I184" s="8">
        <v>1</v>
      </c>
      <c r="J184" s="8">
        <v>-1</v>
      </c>
      <c r="K184" s="8">
        <v>-1</v>
      </c>
      <c r="L184" s="9">
        <f>QUOTIENT(F184,D184)</f>
        <v>2</v>
      </c>
      <c r="M184" s="8">
        <f>QUOTIENT(H184,E184)</f>
        <v>3</v>
      </c>
      <c r="N184" s="8">
        <f>QUOTIENT(J184,D184)</f>
        <v>0</v>
      </c>
      <c r="O184" s="3">
        <f>QUOTIENT(K184,E184)</f>
        <v>0</v>
      </c>
      <c r="P184" s="3">
        <f>O184-N184</f>
        <v>0</v>
      </c>
    </row>
    <row r="185" ht="15" customHeight="1">
      <c r="A185" s="8">
        <v>492</v>
      </c>
      <c r="B185" s="8">
        <v>20</v>
      </c>
      <c r="C185" s="8">
        <v>4</v>
      </c>
      <c r="D185" s="8">
        <v>20</v>
      </c>
      <c r="E185" s="8">
        <v>17</v>
      </c>
      <c r="F185" s="8">
        <v>107.81</v>
      </c>
      <c r="G185" s="8">
        <v>1</v>
      </c>
      <c r="H185" s="8">
        <v>77.5</v>
      </c>
      <c r="I185" s="8">
        <v>2</v>
      </c>
      <c r="J185" s="8">
        <v>0</v>
      </c>
      <c r="K185" s="8">
        <v>153</v>
      </c>
      <c r="L185" s="9">
        <f>QUOTIENT(F185,D185)</f>
        <v>5</v>
      </c>
      <c r="M185" s="8">
        <f>QUOTIENT(H185,E185)</f>
        <v>4</v>
      </c>
      <c r="N185" s="8">
        <f>QUOTIENT(J185,D185)</f>
        <v>0</v>
      </c>
      <c r="O185" s="3">
        <f>QUOTIENT(K185,E185)</f>
        <v>9</v>
      </c>
      <c r="P185" s="3">
        <f>O185-N185</f>
        <v>9</v>
      </c>
    </row>
    <row r="186" ht="15" customHeight="1">
      <c r="A186" s="8">
        <v>493</v>
      </c>
      <c r="B186" s="8">
        <v>15</v>
      </c>
      <c r="C186" s="8">
        <v>7</v>
      </c>
      <c r="D186" s="8">
        <v>15</v>
      </c>
      <c r="E186" s="8">
        <v>14</v>
      </c>
      <c r="F186" s="8">
        <v>65.66</v>
      </c>
      <c r="G186" s="8">
        <v>1</v>
      </c>
      <c r="H186" s="8">
        <v>63</v>
      </c>
      <c r="I186" s="8">
        <v>1</v>
      </c>
      <c r="J186" s="8">
        <v>-1</v>
      </c>
      <c r="K186" s="8">
        <v>125.07</v>
      </c>
      <c r="L186" s="9">
        <f>QUOTIENT(F186,D186)</f>
        <v>4</v>
      </c>
      <c r="M186" s="8">
        <f>QUOTIENT(H186,E186)</f>
        <v>4</v>
      </c>
      <c r="N186" s="8">
        <f>QUOTIENT(J186,D186)</f>
        <v>0</v>
      </c>
      <c r="O186" s="3">
        <f>QUOTIENT(K186,E186)</f>
        <v>8</v>
      </c>
      <c r="P186" s="3">
        <f>O186-N186</f>
        <v>8</v>
      </c>
    </row>
    <row r="187" ht="15" customHeight="1">
      <c r="A187" s="8">
        <v>493</v>
      </c>
      <c r="B187" s="8">
        <v>5</v>
      </c>
      <c r="C187" s="8">
        <v>4</v>
      </c>
      <c r="D187" s="8">
        <v>5</v>
      </c>
      <c r="E187" s="8">
        <v>5</v>
      </c>
      <c r="F187" s="8">
        <v>22.55</v>
      </c>
      <c r="G187" s="8">
        <v>1</v>
      </c>
      <c r="H187" s="8">
        <v>22.5</v>
      </c>
      <c r="I187" s="8">
        <v>1</v>
      </c>
      <c r="J187" s="8">
        <v>-1</v>
      </c>
      <c r="K187" s="8">
        <v>45</v>
      </c>
      <c r="L187" s="9">
        <f>QUOTIENT(F187,D187)</f>
        <v>4</v>
      </c>
      <c r="M187" s="8">
        <f>QUOTIENT(H187,E187)</f>
        <v>4</v>
      </c>
      <c r="N187" s="8">
        <f>QUOTIENT(J187,D187)</f>
        <v>0</v>
      </c>
      <c r="O187" s="3">
        <f>QUOTIENT(K187,E187)</f>
        <v>9</v>
      </c>
      <c r="P187" s="3">
        <f>O187-N187</f>
        <v>9</v>
      </c>
    </row>
    <row r="188" ht="15" customHeight="1">
      <c r="A188" s="8">
        <v>493</v>
      </c>
      <c r="B188" s="8">
        <v>4</v>
      </c>
      <c r="C188" s="8">
        <v>0</v>
      </c>
      <c r="D188" s="8">
        <v>4</v>
      </c>
      <c r="E188" s="8">
        <v>4</v>
      </c>
      <c r="F188" s="8">
        <v>25.63</v>
      </c>
      <c r="G188" s="8">
        <v>1</v>
      </c>
      <c r="H188" s="8">
        <v>18</v>
      </c>
      <c r="I188" s="8">
        <v>1</v>
      </c>
      <c r="J188" s="8">
        <v>-1</v>
      </c>
      <c r="K188" s="8">
        <v>36</v>
      </c>
      <c r="L188" s="9">
        <f>QUOTIENT(F188,D188)</f>
        <v>6</v>
      </c>
      <c r="M188" s="8">
        <f>QUOTIENT(H188,E188)</f>
        <v>4</v>
      </c>
      <c r="N188" s="8">
        <f>QUOTIENT(J188,D188)</f>
        <v>0</v>
      </c>
      <c r="O188" s="3">
        <f>QUOTIENT(K188,E188)</f>
        <v>9</v>
      </c>
      <c r="P188" s="3">
        <f>O188-N188</f>
        <v>9</v>
      </c>
    </row>
    <row r="189" ht="15" customHeight="1">
      <c r="A189" s="8">
        <v>494</v>
      </c>
      <c r="B189" s="8">
        <v>51</v>
      </c>
      <c r="C189" s="8">
        <v>19</v>
      </c>
      <c r="D189" s="8">
        <v>51</v>
      </c>
      <c r="E189" s="8">
        <v>51</v>
      </c>
      <c r="F189" s="8">
        <v>67.70999999999999</v>
      </c>
      <c r="G189" s="8">
        <v>1</v>
      </c>
      <c r="H189" s="8">
        <v>84.20999999999999</v>
      </c>
      <c r="I189" s="8">
        <v>2</v>
      </c>
      <c r="J189" s="8">
        <v>0</v>
      </c>
      <c r="K189" s="8">
        <v>286.62</v>
      </c>
      <c r="L189" s="9">
        <f>QUOTIENT(F189,D189)</f>
        <v>1</v>
      </c>
      <c r="M189" s="8">
        <f>QUOTIENT(H189,E189)</f>
        <v>1</v>
      </c>
      <c r="N189" s="8">
        <f>QUOTIENT(J189,D189)</f>
        <v>0</v>
      </c>
      <c r="O189" s="3">
        <f>QUOTIENT(K189,E189)</f>
        <v>5</v>
      </c>
      <c r="P189" s="3">
        <f>O189-N189</f>
        <v>5</v>
      </c>
    </row>
    <row r="190" ht="15" customHeight="1">
      <c r="A190" s="8">
        <v>495</v>
      </c>
      <c r="B190" s="8">
        <v>146</v>
      </c>
      <c r="C190" s="8">
        <v>0</v>
      </c>
      <c r="D190" s="8">
        <v>146</v>
      </c>
      <c r="E190" s="8">
        <v>126</v>
      </c>
      <c r="F190" s="8">
        <v>981.66</v>
      </c>
      <c r="G190" s="8">
        <v>3</v>
      </c>
      <c r="H190" s="8">
        <v>1071.04</v>
      </c>
      <c r="I190" s="8">
        <v>3</v>
      </c>
      <c r="J190" s="8">
        <v>0</v>
      </c>
      <c r="K190" s="8">
        <v>1134</v>
      </c>
      <c r="L190" s="9">
        <f>QUOTIENT(F190,D190)</f>
        <v>6</v>
      </c>
      <c r="M190" s="8">
        <f>QUOTIENT(H190,E190)</f>
        <v>8</v>
      </c>
      <c r="N190" s="8">
        <f>QUOTIENT(J190,D190)</f>
        <v>0</v>
      </c>
      <c r="O190" s="3">
        <f>QUOTIENT(K190,E190)</f>
        <v>9</v>
      </c>
      <c r="P190" s="3">
        <f>O190-N190</f>
        <v>9</v>
      </c>
    </row>
    <row r="191" ht="15" customHeight="1">
      <c r="A191" s="8">
        <v>495</v>
      </c>
      <c r="B191" s="8">
        <v>4</v>
      </c>
      <c r="C191" s="8">
        <v>0</v>
      </c>
      <c r="D191" s="8">
        <v>4</v>
      </c>
      <c r="E191" s="8">
        <v>4</v>
      </c>
      <c r="F191" s="8">
        <v>22.7</v>
      </c>
      <c r="G191" s="8">
        <v>1</v>
      </c>
      <c r="H191" s="8">
        <v>18</v>
      </c>
      <c r="I191" s="8">
        <v>3</v>
      </c>
      <c r="J191" s="8">
        <v>0</v>
      </c>
      <c r="K191" s="8">
        <v>36</v>
      </c>
      <c r="L191" s="9">
        <f>QUOTIENT(F191,D191)</f>
        <v>5</v>
      </c>
      <c r="M191" s="8">
        <f>QUOTIENT(H191,E191)</f>
        <v>4</v>
      </c>
      <c r="N191" s="8">
        <f>QUOTIENT(J191,D191)</f>
        <v>0</v>
      </c>
      <c r="O191" s="3">
        <f>QUOTIENT(K191,E191)</f>
        <v>9</v>
      </c>
      <c r="P191" s="3">
        <f>O191-N191</f>
        <v>9</v>
      </c>
    </row>
    <row r="192" ht="15" customHeight="1">
      <c r="A192" s="8">
        <v>496</v>
      </c>
      <c r="B192" s="8">
        <v>147</v>
      </c>
      <c r="C192" s="8">
        <v>0</v>
      </c>
      <c r="D192" s="8">
        <v>147</v>
      </c>
      <c r="E192" s="8">
        <v>147</v>
      </c>
      <c r="F192" s="8">
        <v>622.49</v>
      </c>
      <c r="G192" s="8">
        <v>1</v>
      </c>
      <c r="H192" s="8">
        <v>622.61</v>
      </c>
      <c r="I192" s="8">
        <v>1</v>
      </c>
      <c r="J192" s="8">
        <v>836.25</v>
      </c>
      <c r="K192" s="8">
        <v>834.36</v>
      </c>
      <c r="L192" s="9">
        <f>QUOTIENT(F192,D192)</f>
        <v>4</v>
      </c>
      <c r="M192" s="8">
        <f>QUOTIENT(H192,E192)</f>
        <v>4</v>
      </c>
      <c r="N192" s="8">
        <f>QUOTIENT(J192,D192)</f>
        <v>5</v>
      </c>
      <c r="O192" s="3">
        <f>QUOTIENT(K192,E192)</f>
        <v>5</v>
      </c>
      <c r="P192" s="3">
        <f>O192-N192</f>
        <v>0</v>
      </c>
    </row>
    <row r="193" ht="15" customHeight="1">
      <c r="A193" s="8">
        <v>497</v>
      </c>
      <c r="B193" s="8">
        <v>32</v>
      </c>
      <c r="C193" s="8">
        <v>6</v>
      </c>
      <c r="D193" s="8">
        <v>32</v>
      </c>
      <c r="E193" s="8">
        <v>31</v>
      </c>
      <c r="F193" s="8">
        <v>304.32</v>
      </c>
      <c r="G193" s="8">
        <v>1</v>
      </c>
      <c r="H193" s="8">
        <v>298.93</v>
      </c>
      <c r="I193" s="8">
        <v>1</v>
      </c>
      <c r="J193" s="8">
        <v>251.12</v>
      </c>
      <c r="K193" s="8">
        <v>279</v>
      </c>
      <c r="L193" s="9">
        <f>QUOTIENT(F193,D193)</f>
        <v>9</v>
      </c>
      <c r="M193" s="8">
        <f>QUOTIENT(H193,E193)</f>
        <v>9</v>
      </c>
      <c r="N193" s="8">
        <f>QUOTIENT(J193,D193)</f>
        <v>7</v>
      </c>
      <c r="O193" s="3">
        <f>QUOTIENT(K193,E193)</f>
        <v>9</v>
      </c>
      <c r="P193" s="3">
        <f>O193-N193</f>
        <v>2</v>
      </c>
    </row>
    <row r="194" ht="15" customHeight="1">
      <c r="A194" s="8">
        <v>498</v>
      </c>
      <c r="B194" s="8">
        <v>4</v>
      </c>
      <c r="C194" s="8">
        <v>0</v>
      </c>
      <c r="D194" s="8">
        <v>4</v>
      </c>
      <c r="E194" s="8">
        <v>4</v>
      </c>
      <c r="F194" s="8">
        <v>96</v>
      </c>
      <c r="G194" s="8">
        <v>1</v>
      </c>
      <c r="H194" s="8">
        <v>78</v>
      </c>
      <c r="I194" s="8">
        <v>1</v>
      </c>
      <c r="J194" s="8">
        <v>40</v>
      </c>
      <c r="K194" s="8">
        <v>36</v>
      </c>
      <c r="L194" s="9">
        <f>QUOTIENT(F194,D194)</f>
        <v>24</v>
      </c>
      <c r="M194" s="8">
        <f>QUOTIENT(H194,E194)</f>
        <v>19</v>
      </c>
      <c r="N194" s="8">
        <f>QUOTIENT(J194,D194)</f>
        <v>10</v>
      </c>
      <c r="O194" s="3">
        <f>QUOTIENT(K194,E194)</f>
        <v>9</v>
      </c>
      <c r="P194" s="3">
        <f>O194-N194</f>
        <v>-1</v>
      </c>
    </row>
    <row r="195" ht="15" customHeight="1">
      <c r="A195" s="8">
        <v>499</v>
      </c>
      <c r="B195" s="8">
        <v>25</v>
      </c>
      <c r="C195" s="8">
        <v>0</v>
      </c>
      <c r="D195" s="8">
        <v>25</v>
      </c>
      <c r="E195" s="8">
        <v>22</v>
      </c>
      <c r="F195" s="8">
        <v>99</v>
      </c>
      <c r="G195" s="8">
        <v>1</v>
      </c>
      <c r="H195" s="8">
        <v>99</v>
      </c>
      <c r="I195" s="8">
        <v>2</v>
      </c>
      <c r="J195" s="8">
        <v>0</v>
      </c>
      <c r="K195" s="8">
        <v>198</v>
      </c>
      <c r="L195" s="9">
        <f>QUOTIENT(F195,D195)</f>
        <v>3</v>
      </c>
      <c r="M195" s="8">
        <f>QUOTIENT(H195,E195)</f>
        <v>4</v>
      </c>
      <c r="N195" s="8">
        <f>QUOTIENT(J195,D195)</f>
        <v>0</v>
      </c>
      <c r="O195" s="3">
        <f>QUOTIENT(K195,E195)</f>
        <v>9</v>
      </c>
      <c r="P195" s="3">
        <f>O195-N195</f>
        <v>9</v>
      </c>
    </row>
    <row r="196" ht="15" customHeight="1">
      <c r="A196" s="8">
        <v>500</v>
      </c>
      <c r="B196" s="8">
        <v>13</v>
      </c>
      <c r="C196" s="8">
        <v>0</v>
      </c>
      <c r="D196" s="8">
        <v>13</v>
      </c>
      <c r="E196" s="8">
        <v>13</v>
      </c>
      <c r="F196" s="8">
        <v>54.95</v>
      </c>
      <c r="G196" s="8">
        <v>1</v>
      </c>
      <c r="H196" s="8">
        <v>54.95</v>
      </c>
      <c r="I196" s="8">
        <v>1</v>
      </c>
      <c r="J196" s="8">
        <v>100</v>
      </c>
      <c r="K196" s="8">
        <v>100</v>
      </c>
      <c r="L196" s="9">
        <f>QUOTIENT(F196,D196)</f>
        <v>4</v>
      </c>
      <c r="M196" s="8">
        <f>QUOTIENT(H196,E196)</f>
        <v>4</v>
      </c>
      <c r="N196" s="8">
        <f>QUOTIENT(J196,D196)</f>
        <v>7</v>
      </c>
      <c r="O196" s="3">
        <f>QUOTIENT(K196,E196)</f>
        <v>7</v>
      </c>
      <c r="P196" s="3">
        <f>O196-N196</f>
        <v>0</v>
      </c>
    </row>
    <row r="197" ht="15" customHeight="1">
      <c r="A197" s="8">
        <v>501</v>
      </c>
      <c r="B197" s="8">
        <v>63</v>
      </c>
      <c r="C197" s="8">
        <v>2</v>
      </c>
      <c r="D197" s="8">
        <v>63</v>
      </c>
      <c r="E197" s="8">
        <v>63</v>
      </c>
      <c r="F197" s="8">
        <v>302.58</v>
      </c>
      <c r="G197" s="8">
        <v>1</v>
      </c>
      <c r="H197" s="8">
        <v>276.31</v>
      </c>
      <c r="I197" s="8">
        <v>3</v>
      </c>
      <c r="J197" s="8">
        <v>0</v>
      </c>
      <c r="K197" s="8">
        <v>567</v>
      </c>
      <c r="L197" s="9">
        <f>QUOTIENT(F197,D197)</f>
        <v>4</v>
      </c>
      <c r="M197" s="8">
        <f>QUOTIENT(H197,E197)</f>
        <v>4</v>
      </c>
      <c r="N197" s="8">
        <f>QUOTIENT(J197,D197)</f>
        <v>0</v>
      </c>
      <c r="O197" s="3">
        <f>QUOTIENT(K197,E197)</f>
        <v>9</v>
      </c>
      <c r="P197" s="3">
        <f>O197-N197</f>
        <v>9</v>
      </c>
    </row>
    <row r="198" ht="15" customHeight="1">
      <c r="A198" s="8">
        <v>501</v>
      </c>
      <c r="B198" s="8">
        <v>9</v>
      </c>
      <c r="C198" s="8">
        <v>0</v>
      </c>
      <c r="D198" s="8">
        <v>9</v>
      </c>
      <c r="E198" s="8">
        <v>9</v>
      </c>
      <c r="F198" s="8">
        <v>46.78</v>
      </c>
      <c r="G198" s="8">
        <v>1</v>
      </c>
      <c r="H198" s="8">
        <v>42.85</v>
      </c>
      <c r="I198" s="8">
        <v>3</v>
      </c>
      <c r="J198" s="8">
        <v>0</v>
      </c>
      <c r="K198" s="8">
        <v>81</v>
      </c>
      <c r="L198" s="9">
        <f>QUOTIENT(F198,D198)</f>
        <v>5</v>
      </c>
      <c r="M198" s="8">
        <f>QUOTIENT(H198,E198)</f>
        <v>4</v>
      </c>
      <c r="N198" s="8">
        <f>QUOTIENT(J198,D198)</f>
        <v>0</v>
      </c>
      <c r="O198" s="3">
        <f>QUOTIENT(K198,E198)</f>
        <v>9</v>
      </c>
      <c r="P198" s="3">
        <f>O198-N198</f>
        <v>9</v>
      </c>
    </row>
    <row r="199" ht="15" customHeight="1">
      <c r="A199" s="8">
        <v>502</v>
      </c>
      <c r="B199" s="8">
        <v>36</v>
      </c>
      <c r="C199" s="8">
        <v>0</v>
      </c>
      <c r="D199" s="8">
        <v>36</v>
      </c>
      <c r="E199" s="8">
        <v>36</v>
      </c>
      <c r="F199" s="8">
        <v>112.66</v>
      </c>
      <c r="G199" s="8">
        <v>2</v>
      </c>
      <c r="H199" s="8">
        <v>91.09</v>
      </c>
      <c r="I199" s="8">
        <v>1</v>
      </c>
      <c r="J199" s="8">
        <v>-1</v>
      </c>
      <c r="K199" s="8">
        <v>216</v>
      </c>
      <c r="L199" s="9">
        <f>QUOTIENT(F199,D199)</f>
        <v>3</v>
      </c>
      <c r="M199" s="8">
        <f>QUOTIENT(H199,E199)</f>
        <v>2</v>
      </c>
      <c r="N199" s="8">
        <f>QUOTIENT(J199,D199)</f>
        <v>0</v>
      </c>
      <c r="O199" s="3">
        <f>QUOTIENT(K199,E199)</f>
        <v>6</v>
      </c>
      <c r="P199" s="3">
        <f>O199-N199</f>
        <v>6</v>
      </c>
    </row>
    <row r="200" ht="15" customHeight="1">
      <c r="A200" s="8">
        <v>502</v>
      </c>
      <c r="B200" s="8">
        <v>38</v>
      </c>
      <c r="C200" s="8">
        <v>0</v>
      </c>
      <c r="D200" s="8">
        <v>38</v>
      </c>
      <c r="E200" s="8">
        <v>38</v>
      </c>
      <c r="F200" s="8">
        <v>57</v>
      </c>
      <c r="G200" s="8">
        <v>2</v>
      </c>
      <c r="H200" s="8">
        <v>91.09</v>
      </c>
      <c r="I200" s="8">
        <v>1</v>
      </c>
      <c r="J200" s="8">
        <v>187.53</v>
      </c>
      <c r="K200" s="8">
        <v>202.16</v>
      </c>
      <c r="L200" s="9">
        <f>QUOTIENT(F200,D200)</f>
        <v>1</v>
      </c>
      <c r="M200" s="8">
        <f>QUOTIENT(H200,E200)</f>
        <v>2</v>
      </c>
      <c r="N200" s="8">
        <f>QUOTIENT(J200,D200)</f>
        <v>4</v>
      </c>
      <c r="O200" s="3">
        <f>QUOTIENT(K200,E200)</f>
        <v>5</v>
      </c>
      <c r="P200" s="3">
        <f>O200-N200</f>
        <v>1</v>
      </c>
    </row>
    <row r="201" ht="15" customHeight="1">
      <c r="A201" s="8">
        <v>502</v>
      </c>
      <c r="B201" s="8">
        <v>30</v>
      </c>
      <c r="C201" s="8">
        <v>0</v>
      </c>
      <c r="D201" s="8">
        <v>30</v>
      </c>
      <c r="E201" s="8">
        <v>30</v>
      </c>
      <c r="F201" s="8">
        <v>114.06</v>
      </c>
      <c r="G201" s="8">
        <v>1</v>
      </c>
      <c r="H201" s="8">
        <v>90.88</v>
      </c>
      <c r="I201" s="8">
        <v>1</v>
      </c>
      <c r="J201" s="8">
        <v>-1</v>
      </c>
      <c r="K201" s="8">
        <v>1.95</v>
      </c>
      <c r="L201" s="9">
        <f>QUOTIENT(F201,D201)</f>
        <v>3</v>
      </c>
      <c r="M201" s="8">
        <f>QUOTIENT(H201,E201)</f>
        <v>3</v>
      </c>
      <c r="N201" s="8">
        <f>QUOTIENT(J201,D201)</f>
        <v>0</v>
      </c>
      <c r="O201" s="3">
        <f>QUOTIENT(K201,E201)</f>
        <v>0</v>
      </c>
      <c r="P201" s="3">
        <f>O201-N201</f>
        <v>0</v>
      </c>
    </row>
    <row r="202" ht="15" customHeight="1">
      <c r="A202" s="8">
        <v>502</v>
      </c>
      <c r="B202" s="8">
        <v>37</v>
      </c>
      <c r="C202" s="8">
        <v>0</v>
      </c>
      <c r="D202" s="8">
        <v>37</v>
      </c>
      <c r="E202" s="8">
        <v>37</v>
      </c>
      <c r="F202" s="8">
        <v>115.4</v>
      </c>
      <c r="G202" s="8">
        <v>1</v>
      </c>
      <c r="H202" s="8">
        <v>90.88</v>
      </c>
      <c r="I202" s="8">
        <v>1</v>
      </c>
      <c r="J202" s="8">
        <v>-1</v>
      </c>
      <c r="K202" s="8">
        <v>207.94</v>
      </c>
      <c r="L202" s="9">
        <f>QUOTIENT(F202,D202)</f>
        <v>3</v>
      </c>
      <c r="M202" s="8">
        <f>QUOTIENT(H202,E202)</f>
        <v>2</v>
      </c>
      <c r="N202" s="8">
        <f>QUOTIENT(J202,D202)</f>
        <v>0</v>
      </c>
      <c r="O202" s="3">
        <f>QUOTIENT(K202,E202)</f>
        <v>5</v>
      </c>
      <c r="P202" s="3">
        <f>O202-N202</f>
        <v>5</v>
      </c>
    </row>
    <row r="203" ht="15" customHeight="1">
      <c r="A203" s="8">
        <v>503</v>
      </c>
      <c r="B203" s="8">
        <v>6</v>
      </c>
      <c r="C203" s="8">
        <v>11</v>
      </c>
      <c r="D203" s="8">
        <v>6</v>
      </c>
      <c r="E203" s="8">
        <v>10</v>
      </c>
      <c r="F203" s="8">
        <v>120</v>
      </c>
      <c r="G203" s="8">
        <v>2</v>
      </c>
      <c r="H203" s="8">
        <v>36.94</v>
      </c>
      <c r="I203" s="8">
        <v>1</v>
      </c>
      <c r="J203" s="8">
        <v>54</v>
      </c>
      <c r="K203" s="8">
        <v>90</v>
      </c>
      <c r="L203" s="9">
        <f>QUOTIENT(F203,D203)</f>
        <v>20</v>
      </c>
      <c r="M203" s="8">
        <f>QUOTIENT(H203,E203)</f>
        <v>3</v>
      </c>
      <c r="N203" s="8">
        <f>QUOTIENT(J203,D203)</f>
        <v>9</v>
      </c>
      <c r="O203" s="3">
        <f>QUOTIENT(K203,E203)</f>
        <v>9</v>
      </c>
      <c r="P203" s="3">
        <f>O203-N203</f>
        <v>0</v>
      </c>
    </row>
    <row r="204" ht="15" customHeight="1">
      <c r="A204" s="8">
        <v>504</v>
      </c>
      <c r="B204" s="8">
        <v>12</v>
      </c>
      <c r="C204" s="8">
        <v>7</v>
      </c>
      <c r="D204" s="8">
        <v>12</v>
      </c>
      <c r="E204" s="8">
        <v>12</v>
      </c>
      <c r="F204" s="8">
        <v>90</v>
      </c>
      <c r="G204" s="8">
        <v>2</v>
      </c>
      <c r="H204" s="8">
        <v>54</v>
      </c>
      <c r="I204" s="8">
        <v>3</v>
      </c>
      <c r="J204" s="8">
        <v>0</v>
      </c>
      <c r="K204" s="8">
        <v>108</v>
      </c>
      <c r="L204" s="9">
        <f>QUOTIENT(F204,D204)</f>
        <v>7</v>
      </c>
      <c r="M204" s="8">
        <f>QUOTIENT(H204,E204)</f>
        <v>4</v>
      </c>
      <c r="N204" s="8">
        <f>QUOTIENT(J204,D204)</f>
        <v>0</v>
      </c>
      <c r="O204" s="3">
        <f>QUOTIENT(K204,E204)</f>
        <v>9</v>
      </c>
      <c r="P204" s="3">
        <f>O204-N204</f>
        <v>9</v>
      </c>
    </row>
    <row r="205" ht="15" customHeight="1">
      <c r="A205" s="8">
        <v>505</v>
      </c>
      <c r="B205" s="8">
        <v>29</v>
      </c>
      <c r="C205" s="8">
        <v>9</v>
      </c>
      <c r="D205" s="8">
        <v>29</v>
      </c>
      <c r="E205" s="8">
        <v>29</v>
      </c>
      <c r="F205" s="8">
        <v>237.44</v>
      </c>
      <c r="G205" s="8">
        <v>1</v>
      </c>
      <c r="H205" s="8">
        <v>130.5</v>
      </c>
      <c r="I205" s="8">
        <v>-1</v>
      </c>
      <c r="J205" s="8">
        <v>-1</v>
      </c>
      <c r="K205" s="8">
        <v>261</v>
      </c>
      <c r="L205" s="9">
        <f>QUOTIENT(F205,D205)</f>
        <v>8</v>
      </c>
      <c r="M205" s="8">
        <f>QUOTIENT(H205,E205)</f>
        <v>4</v>
      </c>
      <c r="N205" s="8">
        <f>QUOTIENT(J205,D205)</f>
        <v>0</v>
      </c>
      <c r="O205" s="3">
        <f>QUOTIENT(K205,E205)</f>
        <v>9</v>
      </c>
      <c r="P205" s="3">
        <f>O205-N205</f>
        <v>9</v>
      </c>
    </row>
    <row r="206" ht="15" customHeight="1">
      <c r="A206" s="8">
        <v>505</v>
      </c>
      <c r="B206" s="8">
        <v>117</v>
      </c>
      <c r="C206" s="8">
        <v>0</v>
      </c>
      <c r="D206" s="8">
        <v>117</v>
      </c>
      <c r="E206" s="8">
        <v>110</v>
      </c>
      <c r="F206" s="8">
        <v>154.8</v>
      </c>
      <c r="G206" s="8">
        <v>1</v>
      </c>
      <c r="H206" s="8">
        <v>154.8</v>
      </c>
      <c r="I206" s="8">
        <v>1</v>
      </c>
      <c r="J206" s="8">
        <v>-1</v>
      </c>
      <c r="K206" s="8">
        <v>142</v>
      </c>
      <c r="L206" s="9">
        <f>QUOTIENT(F206,D206)</f>
        <v>1</v>
      </c>
      <c r="M206" s="8">
        <f>QUOTIENT(H206,E206)</f>
        <v>1</v>
      </c>
      <c r="N206" s="8">
        <f>QUOTIENT(J206,D206)</f>
        <v>0</v>
      </c>
      <c r="O206" s="3">
        <f>QUOTIENT(K206,E206)</f>
        <v>1</v>
      </c>
      <c r="P206" s="3">
        <f>O206-N206</f>
        <v>1</v>
      </c>
    </row>
    <row r="207" ht="15" customHeight="1">
      <c r="A207" s="8">
        <v>505</v>
      </c>
      <c r="B207" s="8">
        <v>63</v>
      </c>
      <c r="C207" s="8">
        <v>0</v>
      </c>
      <c r="D207" s="8">
        <v>63</v>
      </c>
      <c r="E207" s="8">
        <v>60</v>
      </c>
      <c r="F207" s="8">
        <v>49.95</v>
      </c>
      <c r="G207" s="8">
        <v>1</v>
      </c>
      <c r="H207" s="8">
        <v>49.95</v>
      </c>
      <c r="I207" s="8">
        <v>1</v>
      </c>
      <c r="J207" s="8">
        <v>-1</v>
      </c>
      <c r="K207" s="8">
        <v>180</v>
      </c>
      <c r="L207" s="9">
        <f>QUOTIENT(F207,D207)</f>
        <v>0</v>
      </c>
      <c r="M207" s="8">
        <f>QUOTIENT(H207,E207)</f>
        <v>0</v>
      </c>
      <c r="N207" s="8">
        <f>QUOTIENT(J207,D207)</f>
        <v>0</v>
      </c>
      <c r="O207" s="3">
        <f>QUOTIENT(K207,E207)</f>
        <v>3</v>
      </c>
      <c r="P207" s="3">
        <f>O207-N207</f>
        <v>3</v>
      </c>
    </row>
    <row r="208" ht="15" customHeight="1">
      <c r="A208" s="8">
        <v>505</v>
      </c>
      <c r="B208" s="8">
        <v>32</v>
      </c>
      <c r="C208" s="8">
        <v>0</v>
      </c>
      <c r="D208" s="8">
        <v>32</v>
      </c>
      <c r="E208" s="8">
        <v>32</v>
      </c>
      <c r="F208" s="8">
        <v>125.03</v>
      </c>
      <c r="G208" s="8">
        <v>1</v>
      </c>
      <c r="H208" s="8">
        <v>144.8</v>
      </c>
      <c r="I208" s="8">
        <v>2</v>
      </c>
      <c r="J208" s="8">
        <v>0</v>
      </c>
      <c r="K208" s="8">
        <v>288</v>
      </c>
      <c r="L208" s="9">
        <f>QUOTIENT(F208,D208)</f>
        <v>3</v>
      </c>
      <c r="M208" s="8">
        <f>QUOTIENT(H208,E208)</f>
        <v>4</v>
      </c>
      <c r="N208" s="8">
        <f>QUOTIENT(J208,D208)</f>
        <v>0</v>
      </c>
      <c r="O208" s="3">
        <f>QUOTIENT(K208,E208)</f>
        <v>9</v>
      </c>
      <c r="P208" s="3">
        <f>O208-N208</f>
        <v>9</v>
      </c>
    </row>
    <row r="209" ht="15" customHeight="1">
      <c r="A209" s="8">
        <v>505</v>
      </c>
      <c r="B209" s="8">
        <v>23</v>
      </c>
      <c r="C209" s="8">
        <v>0</v>
      </c>
      <c r="D209" s="8">
        <v>23</v>
      </c>
      <c r="E209" s="8">
        <v>21</v>
      </c>
      <c r="F209" s="8">
        <v>144.63</v>
      </c>
      <c r="G209" s="8">
        <v>1</v>
      </c>
      <c r="H209" s="8">
        <v>94.5</v>
      </c>
      <c r="I209" s="8">
        <v>2</v>
      </c>
      <c r="J209" s="8">
        <v>0</v>
      </c>
      <c r="K209" s="8">
        <v>189</v>
      </c>
      <c r="L209" s="9">
        <f>QUOTIENT(F209,D209)</f>
        <v>6</v>
      </c>
      <c r="M209" s="8">
        <f>QUOTIENT(H209,E209)</f>
        <v>4</v>
      </c>
      <c r="N209" s="8">
        <f>QUOTIENT(J209,D209)</f>
        <v>0</v>
      </c>
      <c r="O209" s="3">
        <f>QUOTIENT(K209,E209)</f>
        <v>9</v>
      </c>
      <c r="P209" s="3">
        <f>O209-N209</f>
        <v>9</v>
      </c>
    </row>
    <row r="210" ht="15" customHeight="1">
      <c r="A210" s="8">
        <v>505</v>
      </c>
      <c r="B210" s="8">
        <v>5</v>
      </c>
      <c r="C210" s="8">
        <v>0</v>
      </c>
      <c r="D210" s="8">
        <v>5</v>
      </c>
      <c r="E210" s="8">
        <v>5</v>
      </c>
      <c r="F210" s="8">
        <v>24.59</v>
      </c>
      <c r="G210" s="8">
        <v>1</v>
      </c>
      <c r="H210" s="8">
        <v>24.59</v>
      </c>
      <c r="I210" s="8">
        <v>2</v>
      </c>
      <c r="J210" s="8">
        <v>0</v>
      </c>
      <c r="K210" s="8">
        <v>45</v>
      </c>
      <c r="L210" s="9">
        <f>QUOTIENT(F210,D210)</f>
        <v>4</v>
      </c>
      <c r="M210" s="8">
        <f>QUOTIENT(H210,E210)</f>
        <v>4</v>
      </c>
      <c r="N210" s="8">
        <f>QUOTIENT(J210,D210)</f>
        <v>0</v>
      </c>
      <c r="O210" s="3">
        <f>QUOTIENT(K210,E210)</f>
        <v>9</v>
      </c>
      <c r="P210" s="3">
        <f>O210-N210</f>
        <v>9</v>
      </c>
    </row>
    <row r="211" ht="15" customHeight="1">
      <c r="A211" s="8">
        <v>505</v>
      </c>
      <c r="B211" s="8">
        <v>17</v>
      </c>
      <c r="C211" s="8">
        <v>0</v>
      </c>
      <c r="D211" s="8">
        <v>17</v>
      </c>
      <c r="E211" s="8">
        <v>16</v>
      </c>
      <c r="F211" s="8">
        <v>62.8</v>
      </c>
      <c r="G211" s="8">
        <v>1</v>
      </c>
      <c r="H211" s="8">
        <v>84.38</v>
      </c>
      <c r="I211" s="8">
        <v>2</v>
      </c>
      <c r="J211" s="8">
        <v>0</v>
      </c>
      <c r="K211" s="8">
        <v>144</v>
      </c>
      <c r="L211" s="9">
        <f>QUOTIENT(F211,D211)</f>
        <v>3</v>
      </c>
      <c r="M211" s="8">
        <f>QUOTIENT(H211,E211)</f>
        <v>5</v>
      </c>
      <c r="N211" s="8">
        <f>QUOTIENT(J211,D211)</f>
        <v>0</v>
      </c>
      <c r="O211" s="3">
        <f>QUOTIENT(K211,E211)</f>
        <v>9</v>
      </c>
      <c r="P211" s="3">
        <f>O211-N211</f>
        <v>9</v>
      </c>
    </row>
    <row r="212" ht="15" customHeight="1">
      <c r="A212" s="8">
        <v>505</v>
      </c>
      <c r="B212" s="8">
        <v>6</v>
      </c>
      <c r="C212" s="8">
        <v>10</v>
      </c>
      <c r="D212" s="8">
        <v>6</v>
      </c>
      <c r="E212" s="8">
        <v>6</v>
      </c>
      <c r="F212" s="8">
        <v>61.39</v>
      </c>
      <c r="G212" s="8">
        <v>2</v>
      </c>
      <c r="H212" s="8">
        <v>27</v>
      </c>
      <c r="I212" s="8">
        <v>2</v>
      </c>
      <c r="J212" s="8">
        <v>0</v>
      </c>
      <c r="K212" s="8">
        <v>54</v>
      </c>
      <c r="L212" s="9">
        <f>QUOTIENT(F212,D212)</f>
        <v>10</v>
      </c>
      <c r="M212" s="8">
        <f>QUOTIENT(H212,E212)</f>
        <v>4</v>
      </c>
      <c r="N212" s="8">
        <f>QUOTIENT(J212,D212)</f>
        <v>0</v>
      </c>
      <c r="O212" s="3">
        <f>QUOTIENT(K212,E212)</f>
        <v>9</v>
      </c>
      <c r="P212" s="3">
        <f>O212-N212</f>
        <v>9</v>
      </c>
    </row>
    <row r="213" ht="15" customHeight="1">
      <c r="A213" s="8">
        <v>505</v>
      </c>
      <c r="B213" s="8">
        <v>25</v>
      </c>
      <c r="C213" s="8">
        <v>0</v>
      </c>
      <c r="D213" s="8">
        <v>25</v>
      </c>
      <c r="E213" s="8">
        <v>26</v>
      </c>
      <c r="F213" s="8">
        <v>118.82</v>
      </c>
      <c r="G213" s="8">
        <v>2</v>
      </c>
      <c r="H213" s="8">
        <v>117</v>
      </c>
      <c r="I213" s="8">
        <v>2</v>
      </c>
      <c r="J213" s="8">
        <v>0</v>
      </c>
      <c r="K213" s="8">
        <v>234</v>
      </c>
      <c r="L213" s="9">
        <f>QUOTIENT(F213,D213)</f>
        <v>4</v>
      </c>
      <c r="M213" s="8">
        <f>QUOTIENT(H213,E213)</f>
        <v>4</v>
      </c>
      <c r="N213" s="8">
        <f>QUOTIENT(J213,D213)</f>
        <v>0</v>
      </c>
      <c r="O213" s="3">
        <f>QUOTIENT(K213,E213)</f>
        <v>9</v>
      </c>
      <c r="P213" s="3">
        <f>O213-N213</f>
        <v>9</v>
      </c>
    </row>
    <row r="214" ht="15" customHeight="1">
      <c r="A214" s="8">
        <v>505</v>
      </c>
      <c r="B214" s="8">
        <v>28</v>
      </c>
      <c r="C214" s="8">
        <v>22</v>
      </c>
      <c r="D214" s="8">
        <v>28</v>
      </c>
      <c r="E214" s="8">
        <v>25</v>
      </c>
      <c r="F214" s="8">
        <v>159.06</v>
      </c>
      <c r="G214" s="8">
        <v>1</v>
      </c>
      <c r="H214" s="8">
        <v>112.5</v>
      </c>
      <c r="I214" s="8">
        <v>1</v>
      </c>
      <c r="J214" s="8">
        <v>342</v>
      </c>
      <c r="K214" s="8">
        <v>225</v>
      </c>
      <c r="L214" s="9">
        <f>QUOTIENT(F214,D214)</f>
        <v>5</v>
      </c>
      <c r="M214" s="8">
        <f>QUOTIENT(H214,E214)</f>
        <v>4</v>
      </c>
      <c r="N214" s="8">
        <f>QUOTIENT(J214,D214)</f>
        <v>12</v>
      </c>
      <c r="O214" s="3">
        <f>QUOTIENT(K214,E214)</f>
        <v>9</v>
      </c>
      <c r="P214" s="3">
        <f>O214-N214</f>
        <v>-3</v>
      </c>
    </row>
    <row r="215" ht="15" customHeight="1">
      <c r="A215" s="8">
        <v>505</v>
      </c>
      <c r="B215" s="8">
        <v>35</v>
      </c>
      <c r="C215" s="8">
        <v>0</v>
      </c>
      <c r="D215" s="8">
        <v>35</v>
      </c>
      <c r="E215" s="8">
        <v>33</v>
      </c>
      <c r="F215" s="8">
        <v>148.5</v>
      </c>
      <c r="G215" s="8">
        <v>2</v>
      </c>
      <c r="H215" s="8">
        <v>148.5</v>
      </c>
      <c r="I215" s="8">
        <v>2</v>
      </c>
      <c r="J215" s="8">
        <v>0</v>
      </c>
      <c r="K215" s="8">
        <v>297</v>
      </c>
      <c r="L215" s="9">
        <f>QUOTIENT(F215,D215)</f>
        <v>4</v>
      </c>
      <c r="M215" s="8">
        <f>QUOTIENT(H215,E215)</f>
        <v>4</v>
      </c>
      <c r="N215" s="8">
        <f>QUOTIENT(J215,D215)</f>
        <v>0</v>
      </c>
      <c r="O215" s="3">
        <f>QUOTIENT(K215,E215)</f>
        <v>9</v>
      </c>
      <c r="P215" s="3">
        <f>O215-N215</f>
        <v>9</v>
      </c>
    </row>
    <row r="216" ht="15" customHeight="1">
      <c r="A216" s="8">
        <v>505</v>
      </c>
      <c r="B216" s="8">
        <v>16</v>
      </c>
      <c r="C216" s="8">
        <v>0</v>
      </c>
      <c r="D216" s="8">
        <v>16</v>
      </c>
      <c r="E216" s="8">
        <v>16</v>
      </c>
      <c r="F216" s="8">
        <v>23.09</v>
      </c>
      <c r="G216" s="8">
        <v>1</v>
      </c>
      <c r="H216" s="8">
        <v>22.68</v>
      </c>
      <c r="I216" s="8">
        <v>1</v>
      </c>
      <c r="J216" s="8">
        <v>-1</v>
      </c>
      <c r="K216" s="8">
        <v>80</v>
      </c>
      <c r="L216" s="9">
        <f>QUOTIENT(F216,D216)</f>
        <v>1</v>
      </c>
      <c r="M216" s="8">
        <f>QUOTIENT(H216,E216)</f>
        <v>1</v>
      </c>
      <c r="N216" s="8">
        <f>QUOTIENT(J216,D216)</f>
        <v>0</v>
      </c>
      <c r="O216" s="3">
        <f>QUOTIENT(K216,E216)</f>
        <v>5</v>
      </c>
      <c r="P216" s="3">
        <f>O216-N216</f>
        <v>5</v>
      </c>
    </row>
    <row r="217" ht="15" customHeight="1">
      <c r="A217" s="8">
        <v>505</v>
      </c>
      <c r="B217" s="8">
        <v>22</v>
      </c>
      <c r="C217" s="8">
        <v>5</v>
      </c>
      <c r="D217" s="8">
        <v>22</v>
      </c>
      <c r="E217" s="8">
        <v>25</v>
      </c>
      <c r="F217" s="8">
        <v>144.02</v>
      </c>
      <c r="G217" s="8">
        <v>1</v>
      </c>
      <c r="H217" s="8">
        <v>112.5</v>
      </c>
      <c r="I217" s="8">
        <v>2</v>
      </c>
      <c r="J217" s="8">
        <v>0</v>
      </c>
      <c r="K217" s="8">
        <v>225</v>
      </c>
      <c r="L217" s="9">
        <f>QUOTIENT(F217,D217)</f>
        <v>6</v>
      </c>
      <c r="M217" s="8">
        <f>QUOTIENT(H217,E217)</f>
        <v>4</v>
      </c>
      <c r="N217" s="8">
        <f>QUOTIENT(J217,D217)</f>
        <v>0</v>
      </c>
      <c r="O217" s="3">
        <f>QUOTIENT(K217,E217)</f>
        <v>9</v>
      </c>
      <c r="P217" s="3">
        <f>O217-N217</f>
        <v>9</v>
      </c>
    </row>
    <row r="218" ht="15" customHeight="1">
      <c r="A218" s="8">
        <v>505</v>
      </c>
      <c r="B218" s="8">
        <v>28</v>
      </c>
      <c r="C218" s="8">
        <v>0</v>
      </c>
      <c r="D218" s="8">
        <v>28</v>
      </c>
      <c r="E218" s="8">
        <v>28</v>
      </c>
      <c r="F218" s="8">
        <v>78.75</v>
      </c>
      <c r="G218" s="8">
        <v>1</v>
      </c>
      <c r="H218" s="8">
        <v>71.65000000000001</v>
      </c>
      <c r="I218" s="8">
        <v>1</v>
      </c>
      <c r="J218" s="8">
        <v>-1</v>
      </c>
      <c r="K218" s="8">
        <v>196</v>
      </c>
      <c r="L218" s="9">
        <f>QUOTIENT(F218,D218)</f>
        <v>2</v>
      </c>
      <c r="M218" s="8">
        <f>QUOTIENT(H218,E218)</f>
        <v>2</v>
      </c>
      <c r="N218" s="8">
        <f>QUOTIENT(J218,D218)</f>
        <v>0</v>
      </c>
      <c r="O218" s="3">
        <f>QUOTIENT(K218,E218)</f>
        <v>7</v>
      </c>
      <c r="P218" s="3">
        <f>O218-N218</f>
        <v>7</v>
      </c>
    </row>
    <row r="219" ht="15" customHeight="1">
      <c r="A219" s="8">
        <v>505</v>
      </c>
      <c r="B219" s="8">
        <v>23</v>
      </c>
      <c r="C219" s="8">
        <v>0</v>
      </c>
      <c r="D219" s="8">
        <v>23</v>
      </c>
      <c r="E219" s="8">
        <v>23</v>
      </c>
      <c r="F219" s="8">
        <v>117.33</v>
      </c>
      <c r="G219" s="8">
        <v>1</v>
      </c>
      <c r="H219" s="8">
        <v>104.49</v>
      </c>
      <c r="I219" s="8">
        <v>1</v>
      </c>
      <c r="J219" s="8">
        <v>-1</v>
      </c>
      <c r="K219" s="8">
        <v>207</v>
      </c>
      <c r="L219" s="9">
        <f>QUOTIENT(F219,D219)</f>
        <v>5</v>
      </c>
      <c r="M219" s="8">
        <f>QUOTIENT(H219,E219)</f>
        <v>4</v>
      </c>
      <c r="N219" s="8">
        <f>QUOTIENT(J219,D219)</f>
        <v>0</v>
      </c>
      <c r="O219" s="3">
        <f>QUOTIENT(K219,E219)</f>
        <v>9</v>
      </c>
      <c r="P219" s="3">
        <f>O219-N219</f>
        <v>9</v>
      </c>
    </row>
    <row r="220" ht="15" customHeight="1">
      <c r="A220" s="8">
        <v>506</v>
      </c>
      <c r="B220" s="8">
        <v>6</v>
      </c>
      <c r="C220" s="8">
        <v>0</v>
      </c>
      <c r="D220" s="8">
        <v>6</v>
      </c>
      <c r="E220" s="8">
        <v>6</v>
      </c>
      <c r="F220" s="8">
        <v>38.82</v>
      </c>
      <c r="G220" s="8">
        <v>1</v>
      </c>
      <c r="H220" s="8">
        <v>38.82</v>
      </c>
      <c r="I220" s="8">
        <v>1</v>
      </c>
      <c r="J220" s="8">
        <v>60</v>
      </c>
      <c r="K220" s="8">
        <v>54</v>
      </c>
      <c r="L220" s="9">
        <f>QUOTIENT(F220,D220)</f>
        <v>6</v>
      </c>
      <c r="M220" s="8">
        <f>QUOTIENT(H220,E220)</f>
        <v>6</v>
      </c>
      <c r="N220" s="8">
        <f>QUOTIENT(J220,D220)</f>
        <v>10</v>
      </c>
      <c r="O220" s="3">
        <f>QUOTIENT(K220,E220)</f>
        <v>9</v>
      </c>
      <c r="P220" s="3">
        <f>O220-N220</f>
        <v>-1</v>
      </c>
    </row>
    <row r="221" ht="15" customHeight="1">
      <c r="A221" s="8">
        <v>507</v>
      </c>
      <c r="B221" s="8">
        <v>163</v>
      </c>
      <c r="C221" s="8">
        <v>0</v>
      </c>
      <c r="D221" s="8">
        <v>163</v>
      </c>
      <c r="E221" s="8">
        <v>160</v>
      </c>
      <c r="F221" s="8">
        <v>2404.99</v>
      </c>
      <c r="G221" s="8">
        <v>2</v>
      </c>
      <c r="H221" s="8">
        <v>800</v>
      </c>
      <c r="I221" s="8">
        <v>3</v>
      </c>
      <c r="J221" s="8">
        <v>-1</v>
      </c>
      <c r="K221" s="8">
        <v>1142.4</v>
      </c>
      <c r="L221" s="9">
        <f>QUOTIENT(F221,D221)</f>
        <v>14</v>
      </c>
      <c r="M221" s="8">
        <f>QUOTIENT(H221,E221)</f>
        <v>5</v>
      </c>
      <c r="N221" s="8">
        <f>QUOTIENT(J221,D221)</f>
        <v>0</v>
      </c>
      <c r="O221" s="3">
        <f>QUOTIENT(K221,E221)</f>
        <v>7</v>
      </c>
      <c r="P221" s="3">
        <f>O221-N221</f>
        <v>7</v>
      </c>
    </row>
    <row r="222" ht="15" customHeight="1">
      <c r="A222" s="8">
        <v>507</v>
      </c>
      <c r="B222" s="8">
        <v>43</v>
      </c>
      <c r="C222" s="8">
        <v>0</v>
      </c>
      <c r="D222" s="8">
        <v>43</v>
      </c>
      <c r="E222" s="8">
        <v>45</v>
      </c>
      <c r="F222" s="8">
        <v>346.66</v>
      </c>
      <c r="G222" s="8">
        <v>1</v>
      </c>
      <c r="H222" s="8">
        <v>232.19</v>
      </c>
      <c r="I222" s="8">
        <v>3</v>
      </c>
      <c r="J222" s="8">
        <v>-1</v>
      </c>
      <c r="K222" s="8">
        <v>321.3</v>
      </c>
      <c r="L222" s="9">
        <f>QUOTIENT(F222,D222)</f>
        <v>8</v>
      </c>
      <c r="M222" s="8">
        <f>QUOTIENT(H222,E222)</f>
        <v>5</v>
      </c>
      <c r="N222" s="8">
        <f>QUOTIENT(J222,D222)</f>
        <v>0</v>
      </c>
      <c r="O222" s="3">
        <f>QUOTIENT(K222,E222)</f>
        <v>7</v>
      </c>
      <c r="P222" s="3">
        <f>O222-N222</f>
        <v>7</v>
      </c>
    </row>
    <row r="223" ht="15" customHeight="1">
      <c r="A223" s="8">
        <v>508</v>
      </c>
      <c r="B223" s="8">
        <v>21</v>
      </c>
      <c r="C223" s="8">
        <v>0</v>
      </c>
      <c r="D223" s="8">
        <v>21</v>
      </c>
      <c r="E223" s="8">
        <v>18</v>
      </c>
      <c r="F223" s="8">
        <v>120.05</v>
      </c>
      <c r="G223" s="8">
        <v>2</v>
      </c>
      <c r="H223" s="8">
        <v>81</v>
      </c>
      <c r="I223" s="8">
        <v>1</v>
      </c>
      <c r="J223" s="8">
        <v>220.15</v>
      </c>
      <c r="K223" s="8">
        <v>162</v>
      </c>
      <c r="L223" s="9">
        <f>QUOTIENT(F223,D223)</f>
        <v>5</v>
      </c>
      <c r="M223" s="8">
        <f>QUOTIENT(H223,E223)</f>
        <v>4</v>
      </c>
      <c r="N223" s="8">
        <f>QUOTIENT(J223,D223)</f>
        <v>10</v>
      </c>
      <c r="O223" s="3">
        <f>QUOTIENT(K223,E223)</f>
        <v>9</v>
      </c>
      <c r="P223" s="3">
        <f>O223-N223</f>
        <v>-1</v>
      </c>
    </row>
    <row r="224" ht="15" customHeight="1">
      <c r="A224" s="8">
        <v>509</v>
      </c>
      <c r="B224" s="8">
        <v>3</v>
      </c>
      <c r="C224" s="8">
        <v>0</v>
      </c>
      <c r="D224" s="8">
        <v>3</v>
      </c>
      <c r="E224" s="8">
        <v>3</v>
      </c>
      <c r="F224" s="8">
        <v>23.51</v>
      </c>
      <c r="G224" s="8">
        <v>2</v>
      </c>
      <c r="H224" s="8">
        <v>23.47</v>
      </c>
      <c r="I224" s="8">
        <v>1</v>
      </c>
      <c r="J224" s="8">
        <v>-1</v>
      </c>
      <c r="K224" s="8">
        <v>27</v>
      </c>
      <c r="L224" s="9">
        <f>QUOTIENT(F224,D224)</f>
        <v>7</v>
      </c>
      <c r="M224" s="8">
        <f>QUOTIENT(H224,E224)</f>
        <v>7</v>
      </c>
      <c r="N224" s="8">
        <f>QUOTIENT(J224,D224)</f>
        <v>0</v>
      </c>
      <c r="O224" s="3">
        <f>QUOTIENT(K224,E224)</f>
        <v>9</v>
      </c>
      <c r="P224" s="3">
        <f>O224-N224</f>
        <v>9</v>
      </c>
    </row>
    <row r="225" ht="15" customHeight="1">
      <c r="A225" s="8">
        <v>509</v>
      </c>
      <c r="B225" s="8">
        <v>22</v>
      </c>
      <c r="C225" s="8">
        <v>0</v>
      </c>
      <c r="D225" s="8">
        <v>22</v>
      </c>
      <c r="E225" s="8">
        <v>19</v>
      </c>
      <c r="F225" s="8">
        <v>96.02</v>
      </c>
      <c r="G225" s="8">
        <v>2</v>
      </c>
      <c r="H225" s="8">
        <v>94.86</v>
      </c>
      <c r="I225" s="8">
        <v>3</v>
      </c>
      <c r="J225" s="8">
        <v>-1</v>
      </c>
      <c r="K225" s="8">
        <v>171</v>
      </c>
      <c r="L225" s="9">
        <f>QUOTIENT(F225,D225)</f>
        <v>4</v>
      </c>
      <c r="M225" s="8">
        <f>QUOTIENT(H225,E225)</f>
        <v>4</v>
      </c>
      <c r="N225" s="8">
        <f>QUOTIENT(J225,D225)</f>
        <v>0</v>
      </c>
      <c r="O225" s="3">
        <f>QUOTIENT(K225,E225)</f>
        <v>9</v>
      </c>
      <c r="P225" s="3">
        <f>O225-N225</f>
        <v>9</v>
      </c>
    </row>
    <row r="226" ht="15" customHeight="1">
      <c r="A226" s="8">
        <v>510</v>
      </c>
      <c r="B226" s="8">
        <v>11</v>
      </c>
      <c r="C226" s="8">
        <v>0</v>
      </c>
      <c r="D226" s="8">
        <v>11</v>
      </c>
      <c r="E226" s="8">
        <v>11</v>
      </c>
      <c r="F226" s="8">
        <v>58.19</v>
      </c>
      <c r="G226" s="8">
        <v>2</v>
      </c>
      <c r="H226" s="8">
        <v>49.5</v>
      </c>
      <c r="I226" s="8">
        <v>1</v>
      </c>
      <c r="J226" s="8">
        <v>-1</v>
      </c>
      <c r="K226" s="8">
        <v>99</v>
      </c>
      <c r="L226" s="9">
        <f>QUOTIENT(F226,D226)</f>
        <v>5</v>
      </c>
      <c r="M226" s="8">
        <f>QUOTIENT(H226,E226)</f>
        <v>4</v>
      </c>
      <c r="N226" s="8">
        <f>QUOTIENT(J226,D226)</f>
        <v>0</v>
      </c>
      <c r="O226" s="3">
        <f>QUOTIENT(K226,E226)</f>
        <v>9</v>
      </c>
      <c r="P226" s="3">
        <f>O226-N226</f>
        <v>9</v>
      </c>
    </row>
    <row r="227" ht="15" customHeight="1">
      <c r="A227" s="8">
        <v>511</v>
      </c>
      <c r="B227" s="8">
        <v>122</v>
      </c>
      <c r="C227" s="8">
        <v>3</v>
      </c>
      <c r="D227" s="8">
        <v>122</v>
      </c>
      <c r="E227" s="8">
        <v>122</v>
      </c>
      <c r="F227" s="8">
        <v>1096.65</v>
      </c>
      <c r="G227" s="8">
        <v>2</v>
      </c>
      <c r="H227" s="8">
        <v>549</v>
      </c>
      <c r="I227" s="8">
        <v>1</v>
      </c>
      <c r="J227" s="8">
        <v>1048.3</v>
      </c>
      <c r="K227" s="8">
        <v>1048.3</v>
      </c>
      <c r="L227" s="9">
        <f>QUOTIENT(F227,D227)</f>
        <v>8</v>
      </c>
      <c r="M227" s="8">
        <f>QUOTIENT(H227,E227)</f>
        <v>4</v>
      </c>
      <c r="N227" s="8">
        <f>QUOTIENT(J227,D227)</f>
        <v>8</v>
      </c>
      <c r="O227" s="3">
        <f>QUOTIENT(K227,E227)</f>
        <v>8</v>
      </c>
      <c r="P227" s="3">
        <f>O227-N227</f>
        <v>0</v>
      </c>
    </row>
    <row r="228" ht="15" customHeight="1">
      <c r="A228" s="8">
        <v>512</v>
      </c>
      <c r="B228" s="8">
        <v>117</v>
      </c>
      <c r="C228" s="8">
        <v>0</v>
      </c>
      <c r="D228" s="8">
        <v>117</v>
      </c>
      <c r="E228" s="8">
        <v>117</v>
      </c>
      <c r="F228" s="8">
        <v>1243.25</v>
      </c>
      <c r="G228" s="8">
        <v>2</v>
      </c>
      <c r="H228" s="8">
        <v>526.5</v>
      </c>
      <c r="I228" s="8">
        <v>1</v>
      </c>
      <c r="J228" s="8">
        <v>877.5</v>
      </c>
      <c r="K228" s="8">
        <v>877.5</v>
      </c>
      <c r="L228" s="9">
        <f>QUOTIENT(F228,D228)</f>
        <v>10</v>
      </c>
      <c r="M228" s="8">
        <f>QUOTIENT(H228,E228)</f>
        <v>4</v>
      </c>
      <c r="N228" s="8">
        <f>QUOTIENT(J228,D228)</f>
        <v>7</v>
      </c>
      <c r="O228" s="3">
        <f>QUOTIENT(K228,E228)</f>
        <v>7</v>
      </c>
      <c r="P228" s="3">
        <f>O228-N228</f>
        <v>0</v>
      </c>
    </row>
    <row r="229" ht="15" customHeight="1">
      <c r="A229" s="8">
        <v>513</v>
      </c>
      <c r="B229" s="8">
        <v>45</v>
      </c>
      <c r="C229" s="8">
        <v>0</v>
      </c>
      <c r="D229" s="8">
        <v>45</v>
      </c>
      <c r="E229" s="8">
        <v>45</v>
      </c>
      <c r="F229" s="8">
        <v>431.09</v>
      </c>
      <c r="G229" s="8">
        <v>1</v>
      </c>
      <c r="H229" s="8">
        <v>202.5</v>
      </c>
      <c r="I229" s="8">
        <v>1</v>
      </c>
      <c r="J229" s="8">
        <v>282.6</v>
      </c>
      <c r="K229" s="8">
        <v>282.6</v>
      </c>
      <c r="L229" s="9">
        <f>QUOTIENT(F229,D229)</f>
        <v>9</v>
      </c>
      <c r="M229" s="8">
        <f>QUOTIENT(H229,E229)</f>
        <v>4</v>
      </c>
      <c r="N229" s="8">
        <f>QUOTIENT(J229,D229)</f>
        <v>6</v>
      </c>
      <c r="O229" s="3">
        <f>QUOTIENT(K229,E229)</f>
        <v>6</v>
      </c>
      <c r="P229" s="3">
        <f>O229-N229</f>
        <v>0</v>
      </c>
    </row>
    <row r="230" ht="15" customHeight="1">
      <c r="A230" s="8">
        <v>514</v>
      </c>
      <c r="B230" s="8">
        <v>6</v>
      </c>
      <c r="C230" s="8">
        <v>2</v>
      </c>
      <c r="D230" s="8">
        <v>6</v>
      </c>
      <c r="E230" s="8">
        <v>6</v>
      </c>
      <c r="F230" s="8">
        <v>30</v>
      </c>
      <c r="G230" s="8">
        <v>2</v>
      </c>
      <c r="H230" s="8">
        <v>27</v>
      </c>
      <c r="I230" s="8">
        <v>3</v>
      </c>
      <c r="J230" s="8">
        <v>0</v>
      </c>
      <c r="K230" s="8">
        <v>63</v>
      </c>
      <c r="L230" s="9">
        <f>QUOTIENT(F230,D230)</f>
        <v>5</v>
      </c>
      <c r="M230" s="8">
        <f>QUOTIENT(H230,E230)</f>
        <v>4</v>
      </c>
      <c r="N230" s="8">
        <f>QUOTIENT(J230,D230)</f>
        <v>0</v>
      </c>
      <c r="O230" s="3">
        <f>QUOTIENT(K230,E230)</f>
        <v>10</v>
      </c>
      <c r="P230" s="3">
        <f>O230-N230</f>
        <v>10</v>
      </c>
    </row>
    <row r="231" ht="15" customHeight="1">
      <c r="A231" s="8">
        <v>515</v>
      </c>
      <c r="B231" s="8">
        <v>25</v>
      </c>
      <c r="C231" s="8">
        <v>0</v>
      </c>
      <c r="D231" s="8">
        <v>25</v>
      </c>
      <c r="E231" s="8">
        <v>25</v>
      </c>
      <c r="F231" s="8">
        <v>91</v>
      </c>
      <c r="G231" s="8">
        <v>2</v>
      </c>
      <c r="H231" s="8">
        <v>93.81999999999999</v>
      </c>
      <c r="I231" s="8">
        <v>1</v>
      </c>
      <c r="J231" s="8">
        <v>-1</v>
      </c>
      <c r="K231" s="8">
        <v>150</v>
      </c>
      <c r="L231" s="9">
        <f>QUOTIENT(F231,D231)</f>
        <v>3</v>
      </c>
      <c r="M231" s="8">
        <f>QUOTIENT(H231,E231)</f>
        <v>3</v>
      </c>
      <c r="N231" s="8">
        <f>QUOTIENT(J231,D231)</f>
        <v>0</v>
      </c>
      <c r="O231" s="3">
        <f>QUOTIENT(K231,E231)</f>
        <v>6</v>
      </c>
      <c r="P231" s="3">
        <f>O231-N231</f>
        <v>6</v>
      </c>
    </row>
    <row r="232" ht="15" customHeight="1">
      <c r="A232" s="8">
        <v>516</v>
      </c>
      <c r="B232" s="8">
        <v>19</v>
      </c>
      <c r="C232" s="8">
        <v>0</v>
      </c>
      <c r="D232" s="8">
        <v>19</v>
      </c>
      <c r="E232" s="8">
        <v>19</v>
      </c>
      <c r="F232" s="8">
        <v>57</v>
      </c>
      <c r="G232" s="8">
        <v>1</v>
      </c>
      <c r="H232" s="8">
        <v>57.34</v>
      </c>
      <c r="I232" s="8">
        <v>1</v>
      </c>
      <c r="J232" s="8">
        <v>145.35</v>
      </c>
      <c r="K232" s="8">
        <v>120.08</v>
      </c>
      <c r="L232" s="9">
        <f>QUOTIENT(F232,D232)</f>
        <v>3</v>
      </c>
      <c r="M232" s="8">
        <f>QUOTIENT(H232,E232)</f>
        <v>3</v>
      </c>
      <c r="N232" s="8">
        <f>QUOTIENT(J232,D232)</f>
        <v>7</v>
      </c>
      <c r="O232" s="3">
        <f>QUOTIENT(K232,E232)</f>
        <v>6</v>
      </c>
      <c r="P232" s="3">
        <f>O232-N232</f>
        <v>-1</v>
      </c>
    </row>
    <row r="233" ht="15" customHeight="1">
      <c r="A233" s="8">
        <v>517</v>
      </c>
      <c r="B233" s="8">
        <v>49</v>
      </c>
      <c r="C233" s="8">
        <v>7</v>
      </c>
      <c r="D233" s="8">
        <v>49</v>
      </c>
      <c r="E233" s="8">
        <v>46</v>
      </c>
      <c r="F233" s="8">
        <v>275.24</v>
      </c>
      <c r="G233" s="8">
        <v>3</v>
      </c>
      <c r="H233" s="8">
        <v>207.55</v>
      </c>
      <c r="I233" s="8">
        <v>1</v>
      </c>
      <c r="J233" s="8">
        <v>0</v>
      </c>
      <c r="K233" s="8">
        <v>414</v>
      </c>
      <c r="L233" s="9">
        <f>QUOTIENT(F233,D233)</f>
        <v>5</v>
      </c>
      <c r="M233" s="8">
        <f>QUOTIENT(H233,E233)</f>
        <v>4</v>
      </c>
      <c r="N233" s="8">
        <f>QUOTIENT(J233,D233)</f>
        <v>0</v>
      </c>
      <c r="O233" s="3">
        <f>QUOTIENT(K233,E233)</f>
        <v>9</v>
      </c>
      <c r="P233" s="3">
        <f>O233-N233</f>
        <v>9</v>
      </c>
    </row>
    <row r="234" ht="15" customHeight="1">
      <c r="A234" s="8">
        <v>518</v>
      </c>
      <c r="B234" s="8">
        <v>13</v>
      </c>
      <c r="C234" s="8">
        <v>6</v>
      </c>
      <c r="D234" s="8">
        <v>19</v>
      </c>
      <c r="E234" s="8">
        <v>7</v>
      </c>
      <c r="F234" s="8">
        <v>-1</v>
      </c>
      <c r="G234" s="8">
        <v>3</v>
      </c>
      <c r="H234" s="8">
        <v>24.5</v>
      </c>
      <c r="I234" s="8">
        <v>2</v>
      </c>
      <c r="J234" s="8">
        <v>0</v>
      </c>
      <c r="K234" s="8">
        <v>56.7</v>
      </c>
      <c r="L234" s="9">
        <f>QUOTIENT(F234,D234)</f>
        <v>0</v>
      </c>
      <c r="M234" s="8">
        <f>QUOTIENT(H234,E234)</f>
        <v>3</v>
      </c>
      <c r="N234" s="8">
        <f>QUOTIENT(J234,D234)</f>
        <v>0</v>
      </c>
      <c r="O234" s="3">
        <f>QUOTIENT(K234,E234)</f>
        <v>8</v>
      </c>
      <c r="P234" s="3">
        <f>O234-N234</f>
        <v>8</v>
      </c>
    </row>
    <row r="235" ht="15" customHeight="1">
      <c r="A235" s="8">
        <v>519</v>
      </c>
      <c r="B235" s="8">
        <v>21</v>
      </c>
      <c r="C235" s="8">
        <v>0</v>
      </c>
      <c r="D235" s="8">
        <v>21</v>
      </c>
      <c r="E235" s="8">
        <v>21</v>
      </c>
      <c r="F235" s="8">
        <v>82</v>
      </c>
      <c r="G235" s="8">
        <v>1</v>
      </c>
      <c r="H235" s="8">
        <v>55.64</v>
      </c>
      <c r="I235" s="8">
        <v>1</v>
      </c>
      <c r="J235" s="8">
        <v>152.46</v>
      </c>
      <c r="K235" s="8">
        <v>153.09</v>
      </c>
      <c r="L235" s="9">
        <f>QUOTIENT(F235,D235)</f>
        <v>3</v>
      </c>
      <c r="M235" s="8">
        <f>QUOTIENT(H235,E235)</f>
        <v>2</v>
      </c>
      <c r="N235" s="8">
        <f>QUOTIENT(J235,D235)</f>
        <v>7</v>
      </c>
      <c r="O235" s="3">
        <f>QUOTIENT(K235,E235)</f>
        <v>7</v>
      </c>
      <c r="P235" s="3">
        <f>O235-N235</f>
        <v>0</v>
      </c>
    </row>
    <row r="236" ht="15" customHeight="1">
      <c r="A236" s="8">
        <v>519</v>
      </c>
      <c r="B236" s="8">
        <v>7</v>
      </c>
      <c r="C236" s="8">
        <v>0</v>
      </c>
      <c r="D236" s="8">
        <v>7</v>
      </c>
      <c r="E236" s="8">
        <v>7</v>
      </c>
      <c r="F236" s="8">
        <v>33</v>
      </c>
      <c r="G236" s="8">
        <v>1</v>
      </c>
      <c r="H236" s="8">
        <v>22</v>
      </c>
      <c r="I236" s="8">
        <v>4</v>
      </c>
      <c r="J236" s="8">
        <v>0</v>
      </c>
      <c r="K236" s="8">
        <v>54.46</v>
      </c>
      <c r="L236" s="9">
        <f>QUOTIENT(F236,D236)</f>
        <v>4</v>
      </c>
      <c r="M236" s="8">
        <f>QUOTIENT(H236,E236)</f>
        <v>3</v>
      </c>
      <c r="N236" s="8">
        <f>QUOTIENT(J236,D236)</f>
        <v>0</v>
      </c>
      <c r="O236" s="3">
        <f>QUOTIENT(K236,E236)</f>
        <v>7</v>
      </c>
      <c r="P236" s="3">
        <f>O236-N236</f>
        <v>7</v>
      </c>
    </row>
    <row r="237" ht="15" customHeight="1">
      <c r="A237" s="8">
        <v>519</v>
      </c>
      <c r="B237" s="8">
        <v>8</v>
      </c>
      <c r="C237" s="8">
        <v>0</v>
      </c>
      <c r="D237" s="8">
        <v>8</v>
      </c>
      <c r="E237" s="8">
        <v>8</v>
      </c>
      <c r="F237" s="8">
        <v>33</v>
      </c>
      <c r="G237" s="8">
        <v>1</v>
      </c>
      <c r="H237" s="8">
        <v>22</v>
      </c>
      <c r="I237" s="8">
        <v>1</v>
      </c>
      <c r="J237" s="8">
        <v>59.4</v>
      </c>
      <c r="K237" s="8">
        <v>59.4</v>
      </c>
      <c r="L237" s="9">
        <f>QUOTIENT(F237,D237)</f>
        <v>4</v>
      </c>
      <c r="M237" s="8">
        <f>QUOTIENT(H237,E237)</f>
        <v>2</v>
      </c>
      <c r="N237" s="8">
        <f>QUOTIENT(J237,D237)</f>
        <v>7</v>
      </c>
      <c r="O237" s="3">
        <f>QUOTIENT(K237,E237)</f>
        <v>7</v>
      </c>
      <c r="P237" s="3">
        <f>O237-N237</f>
        <v>0</v>
      </c>
    </row>
    <row r="238" ht="15" customHeight="1">
      <c r="A238" s="8">
        <v>520</v>
      </c>
      <c r="B238" s="8">
        <v>2</v>
      </c>
      <c r="C238" s="8">
        <v>0</v>
      </c>
      <c r="D238" s="8">
        <v>2</v>
      </c>
      <c r="E238" s="8">
        <v>2</v>
      </c>
      <c r="F238" s="8">
        <v>9.52</v>
      </c>
      <c r="G238" s="8">
        <v>1</v>
      </c>
      <c r="H238" s="8">
        <v>9.52</v>
      </c>
      <c r="I238" s="8">
        <v>1</v>
      </c>
      <c r="J238" s="8">
        <v>-1</v>
      </c>
      <c r="K238" s="8">
        <v>18</v>
      </c>
      <c r="L238" s="9">
        <f>QUOTIENT(F238,D238)</f>
        <v>4</v>
      </c>
      <c r="M238" s="8">
        <f>QUOTIENT(H238,E238)</f>
        <v>4</v>
      </c>
      <c r="N238" s="8">
        <f>QUOTIENT(J238,D238)</f>
        <v>0</v>
      </c>
      <c r="O238" s="3">
        <f>QUOTIENT(K238,E238)</f>
        <v>9</v>
      </c>
      <c r="P238" s="3">
        <f>O238-N238</f>
        <v>9</v>
      </c>
    </row>
    <row r="239" ht="15" customHeight="1">
      <c r="A239" s="8">
        <v>521</v>
      </c>
      <c r="B239" s="8">
        <v>24</v>
      </c>
      <c r="C239" s="8">
        <v>0</v>
      </c>
      <c r="D239" s="8">
        <v>24</v>
      </c>
      <c r="E239" s="8">
        <v>24</v>
      </c>
      <c r="F239" s="8">
        <v>147.63</v>
      </c>
      <c r="G239" s="8">
        <v>2</v>
      </c>
      <c r="H239" s="8">
        <v>108</v>
      </c>
      <c r="I239" s="8">
        <v>2</v>
      </c>
      <c r="J239" s="8">
        <v>0</v>
      </c>
      <c r="K239" s="8">
        <v>225</v>
      </c>
      <c r="L239" s="9">
        <f>QUOTIENT(F239,D239)</f>
        <v>6</v>
      </c>
      <c r="M239" s="8">
        <f>QUOTIENT(H239,E239)</f>
        <v>4</v>
      </c>
      <c r="N239" s="8">
        <f>QUOTIENT(J239,D239)</f>
        <v>0</v>
      </c>
      <c r="O239" s="3">
        <f>QUOTIENT(K239,E239)</f>
        <v>9</v>
      </c>
      <c r="P239" s="3">
        <f>O239-N239</f>
        <v>9</v>
      </c>
    </row>
    <row r="240" ht="15" customHeight="1">
      <c r="A240" s="8">
        <v>522</v>
      </c>
      <c r="B240" s="8">
        <v>13</v>
      </c>
      <c r="C240" s="8">
        <v>0</v>
      </c>
      <c r="D240" s="8">
        <v>13</v>
      </c>
      <c r="E240" s="8">
        <v>13</v>
      </c>
      <c r="F240" s="8">
        <v>70</v>
      </c>
      <c r="G240" s="8">
        <v>3</v>
      </c>
      <c r="H240" s="8">
        <v>58.5</v>
      </c>
      <c r="I240" s="8">
        <v>2</v>
      </c>
      <c r="J240" s="8">
        <v>0</v>
      </c>
      <c r="K240" s="8">
        <v>117</v>
      </c>
      <c r="L240" s="9">
        <f>QUOTIENT(F240,D240)</f>
        <v>5</v>
      </c>
      <c r="M240" s="8">
        <f>QUOTIENT(H240,E240)</f>
        <v>4</v>
      </c>
      <c r="N240" s="8">
        <f>QUOTIENT(J240,D240)</f>
        <v>0</v>
      </c>
      <c r="O240" s="3">
        <f>QUOTIENT(K240,E240)</f>
        <v>9</v>
      </c>
      <c r="P240" s="3">
        <f>O240-N240</f>
        <v>9</v>
      </c>
    </row>
    <row r="241" ht="15" customHeight="1">
      <c r="A241" s="8">
        <v>523</v>
      </c>
      <c r="B241" s="8">
        <v>18</v>
      </c>
      <c r="C241" s="8">
        <v>0</v>
      </c>
      <c r="D241" s="8">
        <v>18</v>
      </c>
      <c r="E241" s="8">
        <v>18</v>
      </c>
      <c r="F241" s="8">
        <v>105.8</v>
      </c>
      <c r="G241" s="8">
        <v>2</v>
      </c>
      <c r="H241" s="8">
        <v>81</v>
      </c>
      <c r="I241" s="8">
        <v>1</v>
      </c>
      <c r="J241" s="8">
        <v>157.5</v>
      </c>
      <c r="K241" s="8">
        <v>157.5</v>
      </c>
      <c r="L241" s="9">
        <f>QUOTIENT(F241,D241)</f>
        <v>5</v>
      </c>
      <c r="M241" s="8">
        <f>QUOTIENT(H241,E241)</f>
        <v>4</v>
      </c>
      <c r="N241" s="8">
        <f>QUOTIENT(J241,D241)</f>
        <v>8</v>
      </c>
      <c r="O241" s="3">
        <f>QUOTIENT(K241,E241)</f>
        <v>8</v>
      </c>
      <c r="P241" s="3">
        <f>O241-N241</f>
        <v>0</v>
      </c>
    </row>
    <row r="242" ht="15" customHeight="1">
      <c r="A242" s="8">
        <v>529</v>
      </c>
      <c r="B242" s="8">
        <v>141</v>
      </c>
      <c r="C242" s="8">
        <v>0</v>
      </c>
      <c r="D242" s="8">
        <v>141</v>
      </c>
      <c r="E242" s="8">
        <v>142</v>
      </c>
      <c r="F242" s="8">
        <v>1247.8</v>
      </c>
      <c r="G242" s="8">
        <v>2</v>
      </c>
      <c r="H242" s="8">
        <v>1165.8</v>
      </c>
      <c r="I242" s="8">
        <v>1</v>
      </c>
      <c r="J242" s="8">
        <v>805.11</v>
      </c>
      <c r="K242" s="8">
        <v>810.8200000000001</v>
      </c>
      <c r="L242" s="9">
        <f>QUOTIENT(F242,D242)</f>
        <v>8</v>
      </c>
      <c r="M242" s="8">
        <f>QUOTIENT(H242,E242)</f>
        <v>8</v>
      </c>
      <c r="N242" s="8">
        <f>QUOTIENT(J242,D242)</f>
        <v>5</v>
      </c>
      <c r="O242" s="3">
        <f>QUOTIENT(K242,E242)</f>
        <v>5</v>
      </c>
      <c r="P242" s="3">
        <f>O242-N242</f>
        <v>0</v>
      </c>
    </row>
    <row r="243" ht="15" customHeight="1">
      <c r="A243" s="8">
        <v>577</v>
      </c>
      <c r="B243" s="8">
        <v>14</v>
      </c>
      <c r="C243" s="8">
        <v>0</v>
      </c>
      <c r="D243" s="8">
        <v>14</v>
      </c>
      <c r="E243" s="8">
        <v>14</v>
      </c>
      <c r="F243" s="8">
        <v>62</v>
      </c>
      <c r="G243" s="8">
        <v>1</v>
      </c>
      <c r="H243" s="8">
        <v>62</v>
      </c>
      <c r="I243" s="8">
        <v>1</v>
      </c>
      <c r="J243" s="8">
        <v>125</v>
      </c>
      <c r="K243" s="8">
        <v>123.2</v>
      </c>
      <c r="L243" s="9">
        <f>QUOTIENT(F243,D243)</f>
        <v>4</v>
      </c>
      <c r="M243" s="8">
        <f>QUOTIENT(H243,E243)</f>
        <v>4</v>
      </c>
      <c r="N243" s="8">
        <f>QUOTIENT(J243,D243)</f>
        <v>8</v>
      </c>
      <c r="O243" s="3">
        <f>QUOTIENT(K243,E243)</f>
        <v>8</v>
      </c>
      <c r="P243" s="3">
        <f>O243-N243</f>
        <v>0</v>
      </c>
    </row>
    <row r="244" ht="15" customHeight="1">
      <c r="A244" s="8">
        <v>577</v>
      </c>
      <c r="B244" s="8">
        <v>74</v>
      </c>
      <c r="C244" s="8">
        <v>0</v>
      </c>
      <c r="D244" s="8">
        <v>62</v>
      </c>
      <c r="E244" s="8">
        <v>62</v>
      </c>
      <c r="F244" s="8">
        <v>382.32</v>
      </c>
      <c r="G244" s="8">
        <v>2</v>
      </c>
      <c r="H244" s="8">
        <v>279</v>
      </c>
      <c r="I244" s="8">
        <v>4</v>
      </c>
      <c r="J244" s="8">
        <v>0</v>
      </c>
      <c r="K244" s="8">
        <v>558</v>
      </c>
      <c r="L244" s="9">
        <f>QUOTIENT(F244,D244)</f>
        <v>6</v>
      </c>
      <c r="M244" s="8">
        <f>QUOTIENT(H244,E244)</f>
        <v>4</v>
      </c>
      <c r="N244" s="8">
        <f>QUOTIENT(J244,D244)</f>
        <v>0</v>
      </c>
      <c r="O244" s="3">
        <f>QUOTIENT(K244,E244)</f>
        <v>9</v>
      </c>
      <c r="P244" s="3">
        <f>O244-N244</f>
        <v>9</v>
      </c>
    </row>
    <row r="245" ht="15" customHeight="1">
      <c r="A245" s="8">
        <v>577</v>
      </c>
      <c r="B245" s="8">
        <v>30</v>
      </c>
      <c r="C245" s="8">
        <v>0</v>
      </c>
      <c r="D245" s="8">
        <v>30</v>
      </c>
      <c r="E245" s="8">
        <v>30</v>
      </c>
      <c r="F245" s="8">
        <v>124.49</v>
      </c>
      <c r="G245" s="8">
        <v>2</v>
      </c>
      <c r="H245" s="8">
        <v>68.5</v>
      </c>
      <c r="I245" s="8">
        <v>1</v>
      </c>
      <c r="J245" s="8">
        <v>0</v>
      </c>
      <c r="K245" s="8">
        <v>135</v>
      </c>
      <c r="L245" s="9">
        <f>QUOTIENT(F245,D245)</f>
        <v>4</v>
      </c>
      <c r="M245" s="8">
        <f>QUOTIENT(H245,E245)</f>
        <v>2</v>
      </c>
      <c r="N245" s="8">
        <f>QUOTIENT(J245,D245)</f>
        <v>0</v>
      </c>
      <c r="O245" s="3">
        <f>QUOTIENT(K245,E245)</f>
        <v>4</v>
      </c>
      <c r="P245" s="3">
        <f>O245-N245</f>
        <v>4</v>
      </c>
    </row>
    <row r="246" ht="1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2"/>
      <c r="M246" s="3"/>
      <c r="N246" s="3"/>
      <c r="O246" s="3"/>
      <c r="P24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