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Обзор экспорта" sheetId="1" r:id="rId4"/>
    <sheet name="Лист1" sheetId="2" r:id="rId5"/>
    <sheet name="признак 1" sheetId="3" r:id="rId6"/>
    <sheet name="признак 2" sheetId="4" r:id="rId7"/>
    <sheet name="признак 3" sheetId="5" r:id="rId8"/>
    <sheet name="на душу" sheetId="6" r:id="rId9"/>
    <sheet name="Лист2" sheetId="7" r:id="rId10"/>
  </sheets>
</workbook>
</file>

<file path=xl/sharedStrings.xml><?xml version="1.0" encoding="utf-8"?>
<sst xmlns="http://schemas.openxmlformats.org/spreadsheetml/2006/main" uniqueCount="34">
  <si>
    <t>Документ был экспортирован из Numbers. Каждая таблица была конвертирована в рабочий лист Excel. Все другие объекты на листах Numbers были помещены на отдельные рабочие листы. Имейте ввиду, что расчеты формул могут отличаться от расчетов в Excel.</t>
  </si>
  <si>
    <t>Название листа Numbers</t>
  </si>
  <si>
    <t>Название таблицы Numbers</t>
  </si>
  <si>
    <t>Название рабочего листа Excel</t>
  </si>
  <si>
    <t>Лист1</t>
  </si>
  <si>
    <t>Tаблица 1</t>
  </si>
  <si>
    <t>е. х.</t>
  </si>
  <si>
    <t>тяглые</t>
  </si>
  <si>
    <t>дворовые</t>
  </si>
  <si>
    <t>надел до</t>
  </si>
  <si>
    <t>надел после</t>
  </si>
  <si>
    <t>земля до</t>
  </si>
  <si>
    <t xml:space="preserve">точность </t>
  </si>
  <si>
    <t>земля после</t>
  </si>
  <si>
    <t>ф. экспл.</t>
  </si>
  <si>
    <t>плата до</t>
  </si>
  <si>
    <t>плата после</t>
  </si>
  <si>
    <t>?</t>
  </si>
  <si>
    <t>не известна</t>
  </si>
  <si>
    <t>о</t>
  </si>
  <si>
    <t>б</t>
  </si>
  <si>
    <t>с</t>
  </si>
  <si>
    <t>до 556</t>
  </si>
  <si>
    <t>признак 1</t>
  </si>
  <si>
    <t>земля на душу</t>
  </si>
  <si>
    <t>признак 2</t>
  </si>
  <si>
    <t>признак 3</t>
  </si>
  <si>
    <t>на душу</t>
  </si>
  <si>
    <t xml:space="preserve">надел на душу до </t>
  </si>
  <si>
    <t>надел на душу после</t>
  </si>
  <si>
    <t>платежи на душу до</t>
  </si>
  <si>
    <t>платежи на душу после</t>
  </si>
  <si>
    <t>разница</t>
  </si>
  <si>
    <t>Лист2</t>
  </si>
</sst>
</file>

<file path=xl/styles.xml><?xml version="1.0" encoding="utf-8"?>
<styleSheet xmlns="http://schemas.openxmlformats.org/spreadsheetml/2006/main">
  <numFmts count="1">
    <numFmt numFmtId="0" formatCode="General"/>
  </numFmts>
  <fonts count="14">
    <font>
      <sz val="11"/>
      <color indexed="8"/>
      <name val="Calibri"/>
    </font>
    <font>
      <sz val="12"/>
      <color indexed="8"/>
      <name val="Calibri"/>
    </font>
    <font>
      <sz val="14"/>
      <color indexed="8"/>
      <name val="Calibri"/>
    </font>
    <font>
      <sz val="11"/>
      <color indexed="8"/>
      <name val="Helvetica"/>
    </font>
    <font>
      <u val="single"/>
      <sz val="12"/>
      <color indexed="11"/>
      <name val="Calibri"/>
    </font>
    <font>
      <sz val="14"/>
      <color indexed="8"/>
      <name val="Calibri"/>
    </font>
    <font>
      <b val="1"/>
      <sz val="11"/>
      <color indexed="8"/>
      <name val="Times New Roman"/>
    </font>
    <font>
      <sz val="10"/>
      <color indexed="8"/>
      <name val="Arial Cyr"/>
    </font>
    <font>
      <sz val="11"/>
      <color indexed="8"/>
      <name val="Times New Roman"/>
    </font>
    <font>
      <b val="1"/>
      <sz val="11"/>
      <color indexed="14"/>
      <name val="Times New Roman"/>
    </font>
    <font>
      <b val="1"/>
      <sz val="14"/>
      <color indexed="14"/>
      <name val="Times New Roman"/>
    </font>
    <font>
      <sz val="14"/>
      <color indexed="14"/>
      <name val="Times New Roman"/>
    </font>
    <font>
      <b val="1"/>
      <sz val="12"/>
      <color indexed="14"/>
      <name val="Times New Roman"/>
    </font>
    <font>
      <b val="1"/>
      <sz val="11"/>
      <color indexed="14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</fills>
  <borders count="9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/>
      <top/>
      <bottom/>
      <diagonal/>
    </border>
    <border>
      <left/>
      <right/>
      <top/>
      <bottom/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/>
      <bottom style="thin">
        <color indexed="13"/>
      </bottom>
      <diagonal/>
    </border>
    <border>
      <left/>
      <right style="thin">
        <color indexed="13"/>
      </right>
      <top/>
      <bottom/>
      <diagonal/>
    </border>
    <border>
      <left style="thin">
        <color indexed="13"/>
      </left>
      <right/>
      <top style="thin">
        <color indexed="13"/>
      </top>
      <bottom style="thin">
        <color indexed="13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5">
    <xf numFmtId="0" fontId="0" applyNumberFormat="0" applyFont="1" applyFill="0" applyBorder="0" applyAlignment="1" applyProtection="0">
      <alignment vertical="bottom"/>
    </xf>
    <xf numFmtId="0" fontId="1" applyNumberFormat="0" applyFont="1" applyFill="0" applyBorder="0" applyAlignment="1" applyProtection="0">
      <alignment vertical="bottom" wrapText="1"/>
    </xf>
    <xf numFmtId="0" fontId="2" applyNumberFormat="0" applyFont="1" applyFill="0" applyBorder="0" applyAlignment="0" applyProtection="0"/>
    <xf numFmtId="0" fontId="1" fillId="2" applyNumberFormat="0" applyFont="1" applyFill="1" applyBorder="0" applyAlignment="0" applyProtection="0"/>
    <xf numFmtId="0" fontId="1" fillId="3" applyNumberFormat="0" applyFont="1" applyFill="1" applyBorder="0" applyAlignment="0" applyProtection="0"/>
    <xf numFmtId="0" fontId="4" fillId="3" applyNumberFormat="0" applyFont="1" applyFill="1" applyBorder="0" applyAlignment="0" applyProtection="0"/>
    <xf numFmtId="0" fontId="0" applyNumberFormat="1" applyFont="1" applyFill="0" applyBorder="0" applyAlignment="1" applyProtection="0">
      <alignment vertical="bottom"/>
    </xf>
    <xf numFmtId="49" fontId="6" fillId="4" borderId="1" applyNumberFormat="1" applyFont="1" applyFill="1" applyBorder="1" applyAlignment="1" applyProtection="0">
      <alignment vertical="bottom"/>
    </xf>
    <xf numFmtId="0" fontId="0" fillId="4" borderId="1" applyNumberFormat="1" applyFont="1" applyFill="1" applyBorder="1" applyAlignment="1" applyProtection="0">
      <alignment vertical="bottom"/>
    </xf>
    <xf numFmtId="49" fontId="0" fillId="4" borderId="1" applyNumberFormat="1" applyFont="1" applyFill="1" applyBorder="1" applyAlignment="1" applyProtection="0">
      <alignment vertical="bottom"/>
    </xf>
    <xf numFmtId="0" fontId="7" fillId="4" borderId="1" applyNumberFormat="1" applyFont="1" applyFill="1" applyBorder="1" applyAlignment="1" applyProtection="0">
      <alignment vertical="bottom"/>
    </xf>
    <xf numFmtId="49" fontId="7" fillId="4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8" fillId="4" applyNumberFormat="1" applyFont="1" applyFill="1" applyBorder="0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8" fillId="4" borderId="1" applyNumberFormat="1" applyFont="1" applyFill="1" applyBorder="1" applyAlignment="1" applyProtection="0">
      <alignment vertical="bottom"/>
    </xf>
    <xf numFmtId="2" fontId="8" fillId="4" borderId="1" applyNumberFormat="1" applyFont="1" applyFill="1" applyBorder="1" applyAlignment="1" applyProtection="0">
      <alignment vertical="bottom"/>
    </xf>
    <xf numFmtId="0" fontId="8" fillId="4" borderId="2" applyNumberFormat="1" applyFont="1" applyFill="1" applyBorder="1" applyAlignment="1" applyProtection="0">
      <alignment vertical="bottom"/>
    </xf>
    <xf numFmtId="0" fontId="8" fillId="5" borderId="3" applyNumberFormat="1" applyFont="1" applyFill="1" applyBorder="1" applyAlignment="1" applyProtection="0">
      <alignment vertical="bottom"/>
    </xf>
    <xf numFmtId="0" fontId="8" fillId="5" borderId="4" applyNumberFormat="1" applyFont="1" applyFill="1" applyBorder="1" applyAlignment="1" applyProtection="0">
      <alignment vertical="bottom"/>
    </xf>
    <xf numFmtId="2" fontId="8" fillId="4" borderId="5" applyNumberFormat="1" applyFont="1" applyFill="1" applyBorder="1" applyAlignment="1" applyProtection="0">
      <alignment vertical="bottom"/>
    </xf>
    <xf numFmtId="0" fontId="8" fillId="4" borderId="6" applyNumberFormat="1" applyFont="1" applyFill="1" applyBorder="1" applyAlignment="1" applyProtection="0">
      <alignment vertical="bottom"/>
    </xf>
    <xf numFmtId="0" fontId="9" fillId="4" borderId="1" applyNumberFormat="1" applyFont="1" applyFill="1" applyBorder="1" applyAlignment="1" applyProtection="0">
      <alignment vertical="bottom"/>
    </xf>
    <xf numFmtId="2" fontId="10" fillId="4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11" fillId="4" borderId="1" applyNumberFormat="1" applyFont="1" applyFill="1" applyBorder="1" applyAlignment="1" applyProtection="0">
      <alignment vertical="bottom"/>
    </xf>
    <xf numFmtId="2" fontId="12" fillId="4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4" applyNumberFormat="1" applyFont="1" applyFill="1" applyBorder="0" applyAlignment="1" applyProtection="0">
      <alignment vertical="bottom"/>
    </xf>
    <xf numFmtId="2" fontId="0" fillId="4" borderId="1" applyNumberFormat="1" applyFont="1" applyFill="1" applyBorder="1" applyAlignment="1" applyProtection="0">
      <alignment vertical="bottom"/>
    </xf>
    <xf numFmtId="2" fontId="8" fillId="4" borderId="2" applyNumberFormat="1" applyFont="1" applyFill="1" applyBorder="1" applyAlignment="1" applyProtection="0">
      <alignment vertical="bottom"/>
    </xf>
    <xf numFmtId="2" fontId="0" fillId="4" borderId="2" applyNumberFormat="1" applyFont="1" applyFill="1" applyBorder="1" applyAlignment="1" applyProtection="0">
      <alignment vertical="bottom"/>
    </xf>
    <xf numFmtId="0" fontId="0" fillId="5" borderId="1" applyNumberFormat="1" applyFont="1" applyFill="1" applyBorder="1" applyAlignment="1" applyProtection="0">
      <alignment vertical="bottom"/>
    </xf>
    <xf numFmtId="2" fontId="8" fillId="5" borderId="4" applyNumberFormat="1" applyFont="1" applyFill="1" applyBorder="1" applyAlignment="1" applyProtection="0">
      <alignment vertical="bottom"/>
    </xf>
    <xf numFmtId="2" fontId="0" fillId="5" borderId="4" applyNumberFormat="1" applyFont="1" applyFill="1" applyBorder="1" applyAlignment="1" applyProtection="0">
      <alignment vertical="bottom"/>
    </xf>
    <xf numFmtId="0" fontId="0" fillId="5" borderId="4" applyNumberFormat="1" applyFont="1" applyFill="1" applyBorder="1" applyAlignment="1" applyProtection="0">
      <alignment vertical="bottom"/>
    </xf>
    <xf numFmtId="0" fontId="0" fillId="5" borderId="7" applyNumberFormat="1" applyFont="1" applyFill="1" applyBorder="1" applyAlignment="1" applyProtection="0">
      <alignment vertical="bottom"/>
    </xf>
    <xf numFmtId="2" fontId="8" fillId="4" borderId="6" applyNumberFormat="1" applyFont="1" applyFill="1" applyBorder="1" applyAlignment="1" applyProtection="0">
      <alignment vertical="bottom"/>
    </xf>
    <xf numFmtId="2" fontId="0" fillId="4" borderId="6" applyNumberFormat="1" applyFont="1" applyFill="1" applyBorder="1" applyAlignment="1" applyProtection="0">
      <alignment vertical="bottom"/>
    </xf>
    <xf numFmtId="0" fontId="0" fillId="4" borderId="8" applyNumberFormat="1" applyFont="1" applyFill="1" applyBorder="1" applyAlignment="1" applyProtection="0">
      <alignment vertical="bottom"/>
    </xf>
    <xf numFmtId="0" fontId="0" fillId="4" borderId="2" applyNumberFormat="1" applyFont="1" applyFill="1" applyBorder="1" applyAlignment="1" applyProtection="0">
      <alignment vertical="bottom"/>
    </xf>
    <xf numFmtId="0" fontId="0" fillId="4" borderId="6" applyNumberFormat="1" applyFont="1" applyFill="1" applyBorder="1" applyAlignment="1" applyProtection="0">
      <alignment vertical="bottom"/>
    </xf>
    <xf numFmtId="0" fontId="13" fillId="4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aaaaaa"/>
      <rgbColor rgb="ffff00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Тема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Тема 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Тема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9F9F9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2" max="4" width="30.5547" customWidth="1"/>
  </cols>
  <sheetData>
    <row r="3" ht="50" customHeight="1">
      <c r="B3" t="s" s="1">
        <v>0</v>
      </c>
      <c r="C3"/>
      <c r="D3"/>
    </row>
    <row r="7">
      <c r="B7" t="s" s="2">
        <v>1</v>
      </c>
      <c r="C7" t="s" s="2">
        <v>2</v>
      </c>
      <c r="D7" t="s" s="2">
        <v>3</v>
      </c>
    </row>
    <row r="9">
      <c r="B9" t="s" s="3">
        <v>4</v>
      </c>
      <c r="C9" s="3"/>
      <c r="D9" s="3"/>
    </row>
    <row r="10">
      <c r="B10" s="4"/>
      <c r="C10" t="s" s="4">
        <v>5</v>
      </c>
      <c r="D10" t="s" s="5">
        <v>4</v>
      </c>
    </row>
    <row r="11">
      <c r="B11" t="s" s="3">
        <v>23</v>
      </c>
      <c r="C11" s="3"/>
      <c r="D11" s="3"/>
    </row>
    <row r="12">
      <c r="B12" s="4"/>
      <c r="C12" t="s" s="4">
        <v>5</v>
      </c>
      <c r="D12" t="s" s="5">
        <v>23</v>
      </c>
    </row>
    <row r="13">
      <c r="B13" t="s" s="3">
        <v>25</v>
      </c>
      <c r="C13" s="3"/>
      <c r="D13" s="3"/>
    </row>
    <row r="14">
      <c r="B14" s="4"/>
      <c r="C14" t="s" s="4">
        <v>5</v>
      </c>
      <c r="D14" t="s" s="5">
        <v>25</v>
      </c>
    </row>
    <row r="15">
      <c r="B15" t="s" s="3">
        <v>26</v>
      </c>
      <c r="C15" s="3"/>
      <c r="D15" s="3"/>
    </row>
    <row r="16">
      <c r="B16" s="4"/>
      <c r="C16" t="s" s="4">
        <v>5</v>
      </c>
      <c r="D16" t="s" s="5">
        <v>26</v>
      </c>
    </row>
    <row r="17">
      <c r="B17" t="s" s="3">
        <v>27</v>
      </c>
      <c r="C17" s="3"/>
      <c r="D17" s="3"/>
    </row>
    <row r="18">
      <c r="B18" s="4"/>
      <c r="C18" t="s" s="4">
        <v>5</v>
      </c>
      <c r="D18" t="s" s="5">
        <v>27</v>
      </c>
    </row>
    <row r="19">
      <c r="B19" t="s" s="3">
        <v>33</v>
      </c>
      <c r="C19" s="3"/>
      <c r="D19" s="3"/>
    </row>
    <row r="20">
      <c r="B20" s="4"/>
      <c r="C20" t="s" s="4">
        <v>5</v>
      </c>
      <c r="D20" t="s" s="5">
        <v>33</v>
      </c>
    </row>
  </sheetData>
  <mergeCells count="1">
    <mergeCell ref="B3:D3"/>
  </mergeCells>
  <hyperlinks>
    <hyperlink ref="D10" location="'Лист1'!R1C1" tooltip="" display="Лист1"/>
    <hyperlink ref="D12" location="'признак 1'!R1C1" tooltip="" display="признак 1"/>
    <hyperlink ref="D14" location="'признак 2'!R1C1" tooltip="" display="признак 2"/>
    <hyperlink ref="D16" location="'признак 3'!R1C1" tooltip="" display="признак 3"/>
    <hyperlink ref="D18" location="'на душу'!R1C1" tooltip="" display="на душу"/>
    <hyperlink ref="D20" location="'Лист2'!R1C1" tooltip="" display="Лист2"/>
  </hyperlinks>
</worksheet>
</file>

<file path=xl/worksheets/sheet2.xml><?xml version="1.0" encoding="utf-8"?>
<worksheet xmlns:r="http://schemas.openxmlformats.org/officeDocument/2006/relationships" xmlns="http://schemas.openxmlformats.org/spreadsheetml/2006/main">
  <dimension ref="A1:K245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6" customWidth="1"/>
    <col min="2" max="2" width="8.85156" style="6" customWidth="1"/>
    <col min="3" max="3" width="10.6719" style="6" customWidth="1"/>
    <col min="4" max="4" width="8.85156" style="6" customWidth="1"/>
    <col min="5" max="5" width="13.1719" style="6" customWidth="1"/>
    <col min="6" max="6" width="8.85156" style="6" customWidth="1"/>
    <col min="7" max="7" width="10.6719" style="6" customWidth="1"/>
    <col min="8" max="8" width="13.1719" style="6" customWidth="1"/>
    <col min="9" max="9" width="9.67188" style="6" customWidth="1"/>
    <col min="10" max="10" width="8.85156" style="6" customWidth="1"/>
    <col min="11" max="11" width="12.8516" style="6" customWidth="1"/>
    <col min="12" max="256" width="8.85156" style="6" customWidth="1"/>
  </cols>
  <sheetData>
    <row r="1" ht="14.5" customHeight="1">
      <c r="A1" t="s" s="7">
        <v>6</v>
      </c>
      <c r="B1" t="s" s="7">
        <v>7</v>
      </c>
      <c r="C1" t="s" s="7">
        <v>8</v>
      </c>
      <c r="D1" t="s" s="7">
        <v>9</v>
      </c>
      <c r="E1" t="s" s="7">
        <v>10</v>
      </c>
      <c r="F1" t="s" s="7">
        <v>11</v>
      </c>
      <c r="G1" t="s" s="7">
        <v>12</v>
      </c>
      <c r="H1" t="s" s="7">
        <v>13</v>
      </c>
      <c r="I1" t="s" s="7">
        <v>14</v>
      </c>
      <c r="J1" t="s" s="7">
        <v>15</v>
      </c>
      <c r="K1" t="s" s="7">
        <v>16</v>
      </c>
    </row>
    <row r="2" ht="15" customHeight="1">
      <c r="A2" s="8">
        <v>74</v>
      </c>
      <c r="B2" s="8">
        <v>8</v>
      </c>
      <c r="C2" s="8">
        <v>0</v>
      </c>
      <c r="D2" s="8">
        <v>8</v>
      </c>
      <c r="E2" s="8">
        <v>8</v>
      </c>
      <c r="F2" s="8">
        <v>82</v>
      </c>
      <c r="G2" s="8">
        <v>3</v>
      </c>
      <c r="H2" s="8">
        <v>36</v>
      </c>
      <c r="I2" s="8">
        <v>1</v>
      </c>
      <c r="J2" s="8">
        <v>72</v>
      </c>
      <c r="K2" s="8">
        <v>72</v>
      </c>
    </row>
    <row r="3" ht="15" customHeight="1">
      <c r="A3" s="8">
        <v>77</v>
      </c>
      <c r="B3" s="8">
        <v>6</v>
      </c>
      <c r="C3" s="8">
        <v>0</v>
      </c>
      <c r="D3" s="8">
        <v>6</v>
      </c>
      <c r="E3" s="8">
        <v>6</v>
      </c>
      <c r="F3" s="8">
        <v>29.5</v>
      </c>
      <c r="G3" s="8">
        <v>2</v>
      </c>
      <c r="H3" s="8">
        <v>27</v>
      </c>
      <c r="I3" s="8">
        <v>1</v>
      </c>
      <c r="J3" s="8">
        <v>60</v>
      </c>
      <c r="K3" s="8">
        <v>54</v>
      </c>
    </row>
    <row r="4" ht="15" customHeight="1">
      <c r="A4" s="8">
        <v>117</v>
      </c>
      <c r="B4" s="8">
        <v>20</v>
      </c>
      <c r="C4" s="8">
        <v>1</v>
      </c>
      <c r="D4" s="8">
        <v>20</v>
      </c>
      <c r="E4" s="8">
        <v>20</v>
      </c>
      <c r="F4" s="8">
        <v>148.3</v>
      </c>
      <c r="G4" s="8">
        <v>2</v>
      </c>
      <c r="H4" s="8">
        <v>90</v>
      </c>
      <c r="I4" s="8">
        <v>1</v>
      </c>
      <c r="J4" s="8">
        <v>150</v>
      </c>
      <c r="K4" s="8">
        <v>150</v>
      </c>
    </row>
    <row r="5" ht="15" customHeight="1">
      <c r="A5" s="8">
        <v>164</v>
      </c>
      <c r="B5" s="8">
        <v>38</v>
      </c>
      <c r="C5" s="8">
        <v>0</v>
      </c>
      <c r="D5" s="8">
        <v>38</v>
      </c>
      <c r="E5" s="8">
        <v>38</v>
      </c>
      <c r="F5" s="8">
        <v>171</v>
      </c>
      <c r="G5" s="8">
        <v>1</v>
      </c>
      <c r="H5" s="8">
        <v>171</v>
      </c>
      <c r="I5" s="8">
        <v>1</v>
      </c>
      <c r="J5" s="8">
        <v>342</v>
      </c>
      <c r="K5" s="8">
        <v>342</v>
      </c>
    </row>
    <row r="6" ht="15" customHeight="1">
      <c r="A6" s="8">
        <v>192</v>
      </c>
      <c r="B6" s="8">
        <v>8</v>
      </c>
      <c r="C6" s="8">
        <v>0</v>
      </c>
      <c r="D6" s="8">
        <v>8</v>
      </c>
      <c r="E6" s="8">
        <v>8</v>
      </c>
      <c r="F6" s="8">
        <v>62.03</v>
      </c>
      <c r="G6" s="8">
        <v>1</v>
      </c>
      <c r="H6" s="8">
        <v>36</v>
      </c>
      <c r="I6" s="8">
        <v>2</v>
      </c>
      <c r="J6" s="8">
        <v>0</v>
      </c>
      <c r="K6" s="8">
        <v>72</v>
      </c>
    </row>
    <row r="7" ht="15" customHeight="1">
      <c r="A7" t="s" s="9">
        <v>17</v>
      </c>
      <c r="B7" s="8">
        <v>6</v>
      </c>
      <c r="C7" s="8">
        <v>11</v>
      </c>
      <c r="D7" s="8">
        <v>10</v>
      </c>
      <c r="E7" s="8">
        <v>10</v>
      </c>
      <c r="F7" s="8">
        <v>120</v>
      </c>
      <c r="G7" s="8">
        <v>2</v>
      </c>
      <c r="H7" s="8">
        <v>45</v>
      </c>
      <c r="I7" s="8">
        <v>1</v>
      </c>
      <c r="J7" t="s" s="9">
        <v>17</v>
      </c>
      <c r="K7" s="8">
        <v>90</v>
      </c>
    </row>
    <row r="8" ht="15" customHeight="1">
      <c r="A8" s="8">
        <v>9</v>
      </c>
      <c r="B8" s="8">
        <v>26</v>
      </c>
      <c r="C8" s="8">
        <v>0</v>
      </c>
      <c r="D8" s="8">
        <v>26</v>
      </c>
      <c r="E8" s="8">
        <v>26</v>
      </c>
      <c r="F8" s="8">
        <v>146.9</v>
      </c>
      <c r="G8" s="8">
        <v>1</v>
      </c>
      <c r="H8" s="8">
        <v>146.9</v>
      </c>
      <c r="I8" s="8">
        <v>3</v>
      </c>
      <c r="J8" s="8">
        <v>0</v>
      </c>
      <c r="K8" s="8">
        <v>234</v>
      </c>
    </row>
    <row r="9" ht="15" customHeight="1">
      <c r="A9" s="8">
        <v>13</v>
      </c>
      <c r="B9" s="8">
        <v>45</v>
      </c>
      <c r="C9" s="8">
        <v>0</v>
      </c>
      <c r="D9" s="8">
        <v>45</v>
      </c>
      <c r="E9" s="8">
        <v>45</v>
      </c>
      <c r="F9" s="8">
        <v>94.36</v>
      </c>
      <c r="G9" s="8">
        <v>1</v>
      </c>
      <c r="H9" s="8">
        <v>102.36</v>
      </c>
      <c r="I9" s="8">
        <v>3</v>
      </c>
      <c r="J9" s="8">
        <v>0</v>
      </c>
      <c r="K9" s="8">
        <v>315</v>
      </c>
    </row>
    <row r="10" ht="15" customHeight="1">
      <c r="A10" s="8">
        <v>13</v>
      </c>
      <c r="B10" s="8">
        <v>24</v>
      </c>
      <c r="C10" s="8">
        <v>0</v>
      </c>
      <c r="D10" s="8">
        <v>24</v>
      </c>
      <c r="E10" s="8">
        <v>24</v>
      </c>
      <c r="F10" s="8">
        <v>89.01000000000001</v>
      </c>
      <c r="G10" s="8">
        <v>1</v>
      </c>
      <c r="H10" s="8">
        <v>89.01000000000001</v>
      </c>
      <c r="I10" s="8">
        <v>3</v>
      </c>
      <c r="J10" s="8">
        <v>0</v>
      </c>
      <c r="K10" s="8">
        <v>199.2</v>
      </c>
    </row>
    <row r="11" ht="15" customHeight="1">
      <c r="A11" s="8">
        <v>264</v>
      </c>
      <c r="B11" s="8">
        <v>59</v>
      </c>
      <c r="C11" s="8">
        <v>0</v>
      </c>
      <c r="D11" s="8">
        <v>59</v>
      </c>
      <c r="E11" s="8">
        <v>59</v>
      </c>
      <c r="F11" s="8">
        <v>376.55</v>
      </c>
      <c r="G11" s="8">
        <v>1</v>
      </c>
      <c r="H11" s="8">
        <v>376.55</v>
      </c>
      <c r="I11" s="8">
        <v>1</v>
      </c>
      <c r="J11" s="8">
        <v>410</v>
      </c>
      <c r="K11" s="8">
        <v>410</v>
      </c>
    </row>
    <row r="12" ht="15" customHeight="1">
      <c r="A12" s="8">
        <v>35</v>
      </c>
      <c r="B12" s="8">
        <v>27</v>
      </c>
      <c r="C12" s="8">
        <v>0</v>
      </c>
      <c r="D12" s="8">
        <v>23</v>
      </c>
      <c r="E12" s="8">
        <v>23</v>
      </c>
      <c r="F12" s="8">
        <v>153</v>
      </c>
      <c r="G12" s="8">
        <v>3</v>
      </c>
      <c r="H12" s="8">
        <v>103.5</v>
      </c>
      <c r="I12" s="8">
        <v>2</v>
      </c>
      <c r="J12" s="8">
        <v>0</v>
      </c>
      <c r="K12" s="8">
        <v>207</v>
      </c>
    </row>
    <row r="13" ht="15" customHeight="1">
      <c r="A13" s="8">
        <v>34</v>
      </c>
      <c r="B13" s="8">
        <v>4</v>
      </c>
      <c r="C13" s="8">
        <v>0</v>
      </c>
      <c r="D13" s="8">
        <v>4</v>
      </c>
      <c r="E13" s="8">
        <v>4</v>
      </c>
      <c r="F13" s="8">
        <v>80.97</v>
      </c>
      <c r="G13" s="8">
        <v>2</v>
      </c>
      <c r="H13" s="8">
        <v>18</v>
      </c>
      <c r="I13" s="8">
        <v>1</v>
      </c>
      <c r="J13" s="8">
        <v>36</v>
      </c>
      <c r="K13" s="8">
        <v>36</v>
      </c>
    </row>
    <row r="14" ht="15" customHeight="1">
      <c r="A14" s="8">
        <v>32</v>
      </c>
      <c r="B14" s="8">
        <v>13</v>
      </c>
      <c r="C14" s="8">
        <v>27</v>
      </c>
      <c r="D14" s="8">
        <v>15</v>
      </c>
      <c r="E14" s="8">
        <v>15</v>
      </c>
      <c r="F14" s="8">
        <v>22.5</v>
      </c>
      <c r="G14" s="8">
        <v>2</v>
      </c>
      <c r="H14" s="8">
        <v>22.5</v>
      </c>
      <c r="I14" s="8">
        <v>2</v>
      </c>
      <c r="J14" s="8">
        <v>36</v>
      </c>
      <c r="K14" s="8">
        <v>36</v>
      </c>
    </row>
    <row r="15" ht="15" customHeight="1">
      <c r="A15" s="8">
        <v>27</v>
      </c>
      <c r="B15" s="8">
        <v>22</v>
      </c>
      <c r="C15" s="8">
        <v>0</v>
      </c>
      <c r="D15" s="8">
        <v>22</v>
      </c>
      <c r="E15" s="8">
        <v>22</v>
      </c>
      <c r="F15" s="8">
        <v>70.09</v>
      </c>
      <c r="G15" s="8">
        <v>2</v>
      </c>
      <c r="H15" s="8">
        <v>38.09</v>
      </c>
      <c r="I15" s="8">
        <v>1</v>
      </c>
      <c r="J15" s="8">
        <v>160</v>
      </c>
      <c r="K15" s="8">
        <v>135.19</v>
      </c>
    </row>
    <row r="16" ht="15" customHeight="1">
      <c r="A16" s="8">
        <v>36</v>
      </c>
      <c r="B16" s="8">
        <v>62</v>
      </c>
      <c r="C16" s="8">
        <v>0</v>
      </c>
      <c r="D16" s="8">
        <v>60</v>
      </c>
      <c r="E16" s="8">
        <v>60</v>
      </c>
      <c r="F16" s="8">
        <v>551.45</v>
      </c>
      <c r="G16" s="8">
        <v>2</v>
      </c>
      <c r="H16" s="8">
        <v>270</v>
      </c>
      <c r="I16" s="8">
        <v>3</v>
      </c>
      <c r="J16" s="8">
        <v>0</v>
      </c>
      <c r="K16" s="8">
        <v>413</v>
      </c>
    </row>
    <row r="17" ht="15" customHeight="1">
      <c r="A17" s="8">
        <v>126</v>
      </c>
      <c r="B17" s="8">
        <v>57</v>
      </c>
      <c r="C17" s="8">
        <v>0</v>
      </c>
      <c r="D17" s="8">
        <v>56</v>
      </c>
      <c r="E17" s="8">
        <v>56</v>
      </c>
      <c r="F17" s="8">
        <v>1477.15</v>
      </c>
      <c r="G17" s="8">
        <v>2</v>
      </c>
      <c r="H17" s="8">
        <v>579.76</v>
      </c>
      <c r="I17" s="8">
        <v>1</v>
      </c>
      <c r="J17" t="s" s="9">
        <v>17</v>
      </c>
      <c r="K17" s="8">
        <v>504</v>
      </c>
    </row>
    <row r="18" ht="15" customHeight="1">
      <c r="A18" s="8">
        <v>224</v>
      </c>
      <c r="B18" s="8">
        <v>35</v>
      </c>
      <c r="C18" s="8">
        <v>10</v>
      </c>
      <c r="D18" s="8">
        <v>33</v>
      </c>
      <c r="E18" s="8">
        <v>33</v>
      </c>
      <c r="F18" s="8">
        <v>130.88</v>
      </c>
      <c r="G18" s="8">
        <v>1</v>
      </c>
      <c r="H18" s="8">
        <v>130.88</v>
      </c>
      <c r="I18" s="8">
        <v>3</v>
      </c>
      <c r="J18" s="8">
        <v>0</v>
      </c>
      <c r="K18" s="8">
        <v>281</v>
      </c>
    </row>
    <row r="19" ht="15" customHeight="1">
      <c r="A19" s="8">
        <v>227</v>
      </c>
      <c r="B19" s="8">
        <v>47</v>
      </c>
      <c r="C19" s="8">
        <v>1</v>
      </c>
      <c r="D19" s="8">
        <v>47</v>
      </c>
      <c r="E19" s="8">
        <v>47</v>
      </c>
      <c r="F19" s="8">
        <v>106.5</v>
      </c>
      <c r="G19" s="8">
        <v>1</v>
      </c>
      <c r="H19" s="8">
        <v>106.5</v>
      </c>
      <c r="I19" s="8">
        <v>1</v>
      </c>
      <c r="J19" s="8">
        <v>328.3</v>
      </c>
      <c r="K19" s="8">
        <v>328.3</v>
      </c>
    </row>
    <row r="20" ht="15" customHeight="1">
      <c r="A20" s="8">
        <v>244</v>
      </c>
      <c r="B20" s="8">
        <v>3</v>
      </c>
      <c r="C20" s="8">
        <v>0</v>
      </c>
      <c r="D20" s="8">
        <v>3</v>
      </c>
      <c r="E20" s="8">
        <v>3</v>
      </c>
      <c r="F20" s="8">
        <v>31.16</v>
      </c>
      <c r="G20" s="8">
        <v>2</v>
      </c>
      <c r="H20" s="8">
        <v>13.5</v>
      </c>
      <c r="I20" s="8">
        <v>1</v>
      </c>
      <c r="J20" s="8">
        <v>30</v>
      </c>
      <c r="K20" s="8">
        <v>27</v>
      </c>
    </row>
    <row r="21" ht="15" customHeight="1">
      <c r="A21" s="8">
        <v>245</v>
      </c>
      <c r="B21" s="8">
        <v>29</v>
      </c>
      <c r="C21" s="8">
        <v>0</v>
      </c>
      <c r="D21" s="8">
        <v>26</v>
      </c>
      <c r="E21" s="8">
        <v>26</v>
      </c>
      <c r="F21" s="8">
        <v>114</v>
      </c>
      <c r="G21" s="8">
        <v>2</v>
      </c>
      <c r="H21" s="8">
        <v>114</v>
      </c>
      <c r="I21" s="8">
        <v>4</v>
      </c>
      <c r="J21" s="8">
        <v>0</v>
      </c>
      <c r="K21" s="8">
        <v>229.3</v>
      </c>
    </row>
    <row r="22" ht="15" customHeight="1">
      <c r="A22" s="8">
        <v>253</v>
      </c>
      <c r="B22" s="8">
        <v>29</v>
      </c>
      <c r="C22" s="8">
        <v>4</v>
      </c>
      <c r="D22" s="8">
        <v>24</v>
      </c>
      <c r="E22" s="8">
        <v>24</v>
      </c>
      <c r="F22" s="8">
        <v>107.08</v>
      </c>
      <c r="G22" s="8">
        <v>1</v>
      </c>
      <c r="H22" s="8">
        <v>108</v>
      </c>
      <c r="I22" s="8">
        <v>2</v>
      </c>
      <c r="J22" s="8">
        <v>0</v>
      </c>
      <c r="K22" s="8">
        <v>216</v>
      </c>
    </row>
    <row r="23" ht="15" customHeight="1">
      <c r="A23" s="8">
        <v>256</v>
      </c>
      <c r="B23" s="8">
        <v>41</v>
      </c>
      <c r="C23" s="8">
        <v>0</v>
      </c>
      <c r="D23" s="8">
        <v>40</v>
      </c>
      <c r="E23" s="8">
        <v>40</v>
      </c>
      <c r="F23" s="8">
        <v>410</v>
      </c>
      <c r="G23" s="8">
        <v>2</v>
      </c>
      <c r="H23" s="8">
        <v>180</v>
      </c>
      <c r="I23" s="8">
        <v>3</v>
      </c>
      <c r="J23" s="8">
        <v>315</v>
      </c>
      <c r="K23" s="8">
        <v>360</v>
      </c>
    </row>
    <row r="24" ht="15" customHeight="1">
      <c r="A24" s="8">
        <v>262</v>
      </c>
      <c r="B24" s="8">
        <v>8</v>
      </c>
      <c r="C24" s="8">
        <v>0</v>
      </c>
      <c r="D24" s="8">
        <v>8</v>
      </c>
      <c r="E24" s="8">
        <v>8</v>
      </c>
      <c r="F24" s="8">
        <v>23.25</v>
      </c>
      <c r="G24" s="8">
        <v>1</v>
      </c>
      <c r="H24" s="8">
        <v>36.65</v>
      </c>
      <c r="I24" s="8">
        <v>1</v>
      </c>
      <c r="J24" s="8">
        <v>72</v>
      </c>
      <c r="K24" s="8">
        <v>72</v>
      </c>
    </row>
    <row r="25" ht="15" customHeight="1">
      <c r="A25" s="8">
        <v>514</v>
      </c>
      <c r="B25" s="8">
        <v>6</v>
      </c>
      <c r="C25" s="8">
        <v>2</v>
      </c>
      <c r="D25" s="8">
        <v>6</v>
      </c>
      <c r="E25" s="8">
        <v>6</v>
      </c>
      <c r="F25" s="8">
        <v>30</v>
      </c>
      <c r="G25" s="8">
        <v>2</v>
      </c>
      <c r="H25" s="8">
        <v>27</v>
      </c>
      <c r="I25" s="8">
        <v>3</v>
      </c>
      <c r="J25" s="8">
        <v>0</v>
      </c>
      <c r="K25" s="8">
        <v>63</v>
      </c>
    </row>
    <row r="26" ht="15" customHeight="1">
      <c r="A26" s="8">
        <v>513</v>
      </c>
      <c r="B26" s="8">
        <v>45</v>
      </c>
      <c r="C26" s="8">
        <v>0</v>
      </c>
      <c r="D26" s="8">
        <v>45</v>
      </c>
      <c r="E26" s="8">
        <v>45</v>
      </c>
      <c r="F26" s="8">
        <v>431.09</v>
      </c>
      <c r="G26" s="8">
        <v>1</v>
      </c>
      <c r="H26" s="8">
        <v>202.5</v>
      </c>
      <c r="I26" s="8">
        <v>1</v>
      </c>
      <c r="J26" s="8">
        <v>282.6</v>
      </c>
      <c r="K26" s="8">
        <v>282.6</v>
      </c>
    </row>
    <row r="27" ht="15" customHeight="1">
      <c r="A27" s="8">
        <v>516</v>
      </c>
      <c r="B27" s="8">
        <v>19</v>
      </c>
      <c r="C27" s="8">
        <v>0</v>
      </c>
      <c r="D27" s="8">
        <v>19</v>
      </c>
      <c r="E27" s="8">
        <v>19</v>
      </c>
      <c r="F27" s="8">
        <v>57</v>
      </c>
      <c r="G27" s="8">
        <v>1</v>
      </c>
      <c r="H27" s="8">
        <v>57.34</v>
      </c>
      <c r="I27" s="8">
        <v>1</v>
      </c>
      <c r="J27" s="8">
        <v>145.35</v>
      </c>
      <c r="K27" s="8">
        <v>120.08</v>
      </c>
    </row>
    <row r="28" ht="15" customHeight="1">
      <c r="A28" s="8">
        <v>515</v>
      </c>
      <c r="B28" s="8">
        <v>25</v>
      </c>
      <c r="C28" s="8">
        <v>0</v>
      </c>
      <c r="D28" s="8">
        <v>25</v>
      </c>
      <c r="E28" s="8">
        <v>25</v>
      </c>
      <c r="F28" s="8">
        <v>91</v>
      </c>
      <c r="G28" s="8">
        <v>2</v>
      </c>
      <c r="H28" s="8">
        <v>93.81999999999999</v>
      </c>
      <c r="I28" s="8">
        <v>1</v>
      </c>
      <c r="J28" t="s" s="9">
        <v>17</v>
      </c>
      <c r="K28" s="8">
        <v>150</v>
      </c>
    </row>
    <row r="29" ht="15" customHeight="1">
      <c r="A29" s="8">
        <v>410</v>
      </c>
      <c r="B29" s="8">
        <v>11</v>
      </c>
      <c r="C29" s="8">
        <v>8</v>
      </c>
      <c r="D29" s="8">
        <v>11</v>
      </c>
      <c r="E29" s="8">
        <v>11</v>
      </c>
      <c r="F29" s="8">
        <v>69.15000000000001</v>
      </c>
      <c r="G29" s="8">
        <v>2</v>
      </c>
      <c r="H29" s="8">
        <v>49.5</v>
      </c>
      <c r="I29" s="8">
        <v>2</v>
      </c>
      <c r="J29" s="8">
        <v>0</v>
      </c>
      <c r="K29" s="8">
        <v>99</v>
      </c>
    </row>
    <row r="30" ht="15" customHeight="1">
      <c r="A30" s="8">
        <v>351</v>
      </c>
      <c r="B30" s="8">
        <v>22</v>
      </c>
      <c r="C30" s="8">
        <v>0</v>
      </c>
      <c r="D30" s="8">
        <v>17</v>
      </c>
      <c r="E30" s="8">
        <v>17</v>
      </c>
      <c r="F30" s="8">
        <v>80</v>
      </c>
      <c r="G30" s="8">
        <v>2</v>
      </c>
      <c r="H30" s="8">
        <v>76.5</v>
      </c>
      <c r="I30" s="8">
        <v>2</v>
      </c>
      <c r="J30" s="8">
        <v>0</v>
      </c>
      <c r="K30" s="8">
        <v>153</v>
      </c>
    </row>
    <row r="31" ht="15" customHeight="1">
      <c r="A31" s="8">
        <v>352</v>
      </c>
      <c r="B31" s="8">
        <v>14</v>
      </c>
      <c r="C31" s="8">
        <v>0</v>
      </c>
      <c r="D31" s="8">
        <v>14</v>
      </c>
      <c r="E31" s="8">
        <v>14</v>
      </c>
      <c r="F31" s="8">
        <v>374.42</v>
      </c>
      <c r="G31" s="8">
        <v>2</v>
      </c>
      <c r="H31" s="8">
        <v>63</v>
      </c>
      <c r="I31" s="8">
        <v>1</v>
      </c>
      <c r="J31" s="8">
        <v>126</v>
      </c>
      <c r="K31" s="8">
        <v>126</v>
      </c>
    </row>
    <row r="32" ht="15" customHeight="1">
      <c r="A32" s="8">
        <v>290</v>
      </c>
      <c r="B32" s="8">
        <v>9</v>
      </c>
      <c r="C32" s="8">
        <v>0</v>
      </c>
      <c r="D32" s="8">
        <v>9</v>
      </c>
      <c r="E32" s="8">
        <v>9</v>
      </c>
      <c r="F32" s="8">
        <v>62.5</v>
      </c>
      <c r="G32" s="8">
        <v>2</v>
      </c>
      <c r="H32" s="8">
        <v>40.5</v>
      </c>
      <c r="I32" s="8">
        <v>1</v>
      </c>
      <c r="J32" t="s" s="9">
        <v>17</v>
      </c>
      <c r="K32" s="8">
        <v>81</v>
      </c>
    </row>
    <row r="33" ht="15" customHeight="1">
      <c r="A33" s="8">
        <v>520</v>
      </c>
      <c r="B33" s="8">
        <v>2</v>
      </c>
      <c r="C33" s="8">
        <v>0</v>
      </c>
      <c r="D33" s="8">
        <v>2</v>
      </c>
      <c r="E33" s="8">
        <v>2</v>
      </c>
      <c r="F33" s="8">
        <v>9.52</v>
      </c>
      <c r="G33" s="8">
        <v>1</v>
      </c>
      <c r="H33" s="8">
        <v>9.52</v>
      </c>
      <c r="I33" s="8">
        <v>1</v>
      </c>
      <c r="J33" t="s" s="9">
        <v>17</v>
      </c>
      <c r="K33" s="8">
        <v>18</v>
      </c>
    </row>
    <row r="34" ht="15" customHeight="1">
      <c r="A34" s="8">
        <v>479</v>
      </c>
      <c r="B34" s="8">
        <v>31</v>
      </c>
      <c r="C34" s="8">
        <v>0</v>
      </c>
      <c r="D34" s="8">
        <v>31</v>
      </c>
      <c r="E34" s="8">
        <v>31</v>
      </c>
      <c r="F34" s="8">
        <v>495.69</v>
      </c>
      <c r="G34" s="8">
        <v>1</v>
      </c>
      <c r="H34" s="8">
        <v>139.5</v>
      </c>
      <c r="I34" s="8">
        <v>1</v>
      </c>
      <c r="J34" s="8">
        <v>287</v>
      </c>
      <c r="K34" s="8">
        <v>179</v>
      </c>
    </row>
    <row r="35" ht="15" customHeight="1">
      <c r="A35" s="8">
        <v>474</v>
      </c>
      <c r="B35" s="8">
        <v>22</v>
      </c>
      <c r="C35" s="8">
        <v>0</v>
      </c>
      <c r="D35" s="8">
        <v>22</v>
      </c>
      <c r="E35" s="8">
        <v>22</v>
      </c>
      <c r="F35" s="8">
        <v>85.78</v>
      </c>
      <c r="G35" s="8">
        <v>1</v>
      </c>
      <c r="H35" s="8">
        <v>74.31</v>
      </c>
      <c r="I35" s="8">
        <v>3</v>
      </c>
      <c r="J35" s="8">
        <v>0</v>
      </c>
      <c r="K35" s="8">
        <v>186.12</v>
      </c>
    </row>
    <row r="36" ht="15" customHeight="1">
      <c r="A36" s="8">
        <v>474</v>
      </c>
      <c r="B36" s="8">
        <v>68</v>
      </c>
      <c r="C36" s="8">
        <v>0</v>
      </c>
      <c r="D36" s="8">
        <v>68</v>
      </c>
      <c r="E36" s="8">
        <v>68</v>
      </c>
      <c r="F36" s="8">
        <v>265.15</v>
      </c>
      <c r="G36" s="8">
        <v>1</v>
      </c>
      <c r="H36" s="8">
        <v>229.68</v>
      </c>
      <c r="I36" s="8">
        <v>3</v>
      </c>
      <c r="J36" s="8">
        <v>0</v>
      </c>
      <c r="K36" s="8">
        <v>575.28</v>
      </c>
    </row>
    <row r="37" ht="15" customHeight="1">
      <c r="A37" s="8">
        <v>458</v>
      </c>
      <c r="B37" s="8">
        <v>3</v>
      </c>
      <c r="C37" s="8">
        <v>0</v>
      </c>
      <c r="D37" s="8">
        <v>3</v>
      </c>
      <c r="E37" s="8">
        <v>3</v>
      </c>
      <c r="F37" s="8">
        <v>13.5</v>
      </c>
      <c r="G37" s="8">
        <v>2</v>
      </c>
      <c r="H37" s="8">
        <v>13</v>
      </c>
      <c r="I37" s="8">
        <v>1</v>
      </c>
      <c r="J37" t="s" s="9">
        <v>17</v>
      </c>
      <c r="K37" s="8">
        <v>27</v>
      </c>
    </row>
    <row r="38" ht="15" customHeight="1">
      <c r="A38" s="8">
        <v>458</v>
      </c>
      <c r="B38" s="8">
        <v>2</v>
      </c>
      <c r="C38" s="8">
        <v>0</v>
      </c>
      <c r="D38" s="8">
        <v>2</v>
      </c>
      <c r="E38" s="8">
        <v>2</v>
      </c>
      <c r="F38" s="8">
        <v>19</v>
      </c>
      <c r="G38" s="8">
        <v>1</v>
      </c>
      <c r="H38" s="8">
        <v>19</v>
      </c>
      <c r="I38" s="8">
        <v>1</v>
      </c>
      <c r="J38" t="s" s="9">
        <v>17</v>
      </c>
      <c r="K38" s="8">
        <v>18</v>
      </c>
    </row>
    <row r="39" ht="15" customHeight="1">
      <c r="A39" s="8">
        <v>518</v>
      </c>
      <c r="B39" s="8">
        <v>13</v>
      </c>
      <c r="C39" s="8">
        <v>6</v>
      </c>
      <c r="D39" s="8">
        <v>19</v>
      </c>
      <c r="E39" s="8">
        <v>7</v>
      </c>
      <c r="F39" s="8">
        <v>24.5</v>
      </c>
      <c r="G39" s="8">
        <v>3</v>
      </c>
      <c r="H39" s="8">
        <v>24.5</v>
      </c>
      <c r="I39" s="8">
        <v>2</v>
      </c>
      <c r="J39" s="8">
        <v>0</v>
      </c>
      <c r="K39" s="8">
        <v>56.7</v>
      </c>
    </row>
    <row r="40" ht="15" customHeight="1">
      <c r="A40" s="8">
        <v>517</v>
      </c>
      <c r="B40" s="8">
        <v>49</v>
      </c>
      <c r="C40" s="8">
        <v>7</v>
      </c>
      <c r="D40" s="8">
        <v>49</v>
      </c>
      <c r="E40" s="8">
        <v>46</v>
      </c>
      <c r="F40" s="8">
        <v>275.24</v>
      </c>
      <c r="G40" s="8">
        <v>3</v>
      </c>
      <c r="H40" s="8">
        <v>207.55</v>
      </c>
      <c r="I40" s="8">
        <v>1</v>
      </c>
      <c r="J40" s="8">
        <v>0</v>
      </c>
      <c r="K40" s="8">
        <v>414</v>
      </c>
    </row>
    <row r="41" ht="15" customHeight="1">
      <c r="A41" s="8">
        <v>519</v>
      </c>
      <c r="B41" s="8">
        <v>21</v>
      </c>
      <c r="C41" s="8">
        <v>0</v>
      </c>
      <c r="D41" s="8">
        <v>21</v>
      </c>
      <c r="E41" s="8">
        <v>21</v>
      </c>
      <c r="F41" s="8">
        <v>82</v>
      </c>
      <c r="G41" s="8">
        <v>1</v>
      </c>
      <c r="H41" s="8">
        <v>55.64</v>
      </c>
      <c r="I41" s="8">
        <v>1</v>
      </c>
      <c r="J41" s="8">
        <v>152.46</v>
      </c>
      <c r="K41" s="8">
        <v>153.09</v>
      </c>
    </row>
    <row r="42" ht="15" customHeight="1">
      <c r="A42" s="8">
        <v>519</v>
      </c>
      <c r="B42" s="8">
        <v>7</v>
      </c>
      <c r="C42" s="8">
        <v>0</v>
      </c>
      <c r="D42" s="8">
        <v>7</v>
      </c>
      <c r="E42" s="8">
        <v>7</v>
      </c>
      <c r="F42" s="8">
        <v>33</v>
      </c>
      <c r="G42" s="8">
        <v>1</v>
      </c>
      <c r="H42" s="8">
        <v>22</v>
      </c>
      <c r="I42" s="8">
        <v>4</v>
      </c>
      <c r="J42" s="8">
        <v>0</v>
      </c>
      <c r="K42" s="8">
        <v>54.46</v>
      </c>
    </row>
    <row r="43" ht="15" customHeight="1">
      <c r="A43" s="8">
        <v>521</v>
      </c>
      <c r="B43" s="8">
        <v>24</v>
      </c>
      <c r="C43" s="8">
        <v>0</v>
      </c>
      <c r="D43" s="8">
        <v>7</v>
      </c>
      <c r="E43" s="8">
        <v>24</v>
      </c>
      <c r="F43" s="8">
        <v>147.63</v>
      </c>
      <c r="G43" s="8">
        <v>2</v>
      </c>
      <c r="H43" s="8">
        <v>108</v>
      </c>
      <c r="I43" s="8">
        <v>2</v>
      </c>
      <c r="J43" s="8">
        <v>0</v>
      </c>
      <c r="K43" s="8">
        <v>225</v>
      </c>
    </row>
    <row r="44" ht="15" customHeight="1">
      <c r="A44" s="8">
        <v>522</v>
      </c>
      <c r="B44" s="8">
        <v>13</v>
      </c>
      <c r="C44" s="8">
        <v>0</v>
      </c>
      <c r="D44" s="8">
        <v>13</v>
      </c>
      <c r="E44" s="8">
        <v>13</v>
      </c>
      <c r="F44" s="8">
        <v>70</v>
      </c>
      <c r="G44" s="8">
        <v>3</v>
      </c>
      <c r="H44" s="8">
        <v>58.5</v>
      </c>
      <c r="I44" s="8">
        <v>2</v>
      </c>
      <c r="J44" s="8">
        <v>0</v>
      </c>
      <c r="K44" s="8">
        <v>117</v>
      </c>
    </row>
    <row r="45" ht="15" customHeight="1">
      <c r="A45" s="8">
        <v>523</v>
      </c>
      <c r="B45" s="8">
        <v>18</v>
      </c>
      <c r="C45" s="8">
        <v>0</v>
      </c>
      <c r="D45" s="8">
        <v>18</v>
      </c>
      <c r="E45" s="8">
        <v>18</v>
      </c>
      <c r="F45" s="8">
        <v>105.8</v>
      </c>
      <c r="G45" s="8">
        <v>2</v>
      </c>
      <c r="H45" s="8">
        <v>81</v>
      </c>
      <c r="I45" s="8">
        <v>1</v>
      </c>
      <c r="J45" s="8">
        <v>157.5</v>
      </c>
      <c r="K45" s="8">
        <v>157.5</v>
      </c>
    </row>
    <row r="46" ht="15" customHeight="1">
      <c r="A46" s="8">
        <v>469</v>
      </c>
      <c r="B46" s="8">
        <v>55</v>
      </c>
      <c r="C46" s="8">
        <v>0</v>
      </c>
      <c r="D46" s="8">
        <v>55</v>
      </c>
      <c r="E46" s="8">
        <v>55</v>
      </c>
      <c r="F46" s="8">
        <v>167.76</v>
      </c>
      <c r="G46" s="8">
        <v>2</v>
      </c>
      <c r="H46" s="8">
        <v>83.06999999999999</v>
      </c>
      <c r="I46" s="8">
        <v>2</v>
      </c>
      <c r="J46" s="8">
        <v>0</v>
      </c>
      <c r="K46" s="8">
        <v>423.5</v>
      </c>
    </row>
    <row r="47" ht="15" customHeight="1">
      <c r="A47" s="8">
        <v>469</v>
      </c>
      <c r="B47" s="8">
        <v>19</v>
      </c>
      <c r="C47" s="8">
        <v>0</v>
      </c>
      <c r="D47" s="8">
        <v>19</v>
      </c>
      <c r="E47" s="8">
        <v>19</v>
      </c>
      <c r="F47" s="8">
        <v>66.95999999999999</v>
      </c>
      <c r="G47" s="8">
        <v>2</v>
      </c>
      <c r="H47" s="8">
        <v>72.20999999999999</v>
      </c>
      <c r="I47" s="8">
        <v>2</v>
      </c>
      <c r="J47" s="8">
        <v>0</v>
      </c>
      <c r="K47" s="8">
        <v>154.09</v>
      </c>
    </row>
    <row r="48" ht="15" customHeight="1">
      <c r="A48" s="8">
        <v>456</v>
      </c>
      <c r="B48" s="8">
        <v>35</v>
      </c>
      <c r="C48" s="8">
        <v>0</v>
      </c>
      <c r="D48" s="8">
        <v>35</v>
      </c>
      <c r="E48" s="8">
        <v>35</v>
      </c>
      <c r="F48" s="8">
        <v>280.9</v>
      </c>
      <c r="G48" s="8">
        <v>2</v>
      </c>
      <c r="H48" s="8">
        <v>157.5</v>
      </c>
      <c r="I48" s="8">
        <v>1</v>
      </c>
      <c r="J48" s="8">
        <v>256.2</v>
      </c>
      <c r="K48" s="8">
        <v>256.2</v>
      </c>
    </row>
    <row r="49" ht="15" customHeight="1">
      <c r="A49" s="8">
        <v>458</v>
      </c>
      <c r="B49" s="8">
        <v>292</v>
      </c>
      <c r="C49" s="8">
        <v>0</v>
      </c>
      <c r="D49" s="8">
        <v>292</v>
      </c>
      <c r="E49" s="8">
        <v>289</v>
      </c>
      <c r="F49" s="8">
        <v>1178.25</v>
      </c>
      <c r="G49" s="8">
        <v>1</v>
      </c>
      <c r="H49" s="8">
        <v>1134.6</v>
      </c>
      <c r="I49" s="8">
        <v>1</v>
      </c>
      <c r="J49" s="8">
        <v>0</v>
      </c>
      <c r="K49" s="8">
        <v>2491.18</v>
      </c>
    </row>
    <row r="50" ht="15" customHeight="1">
      <c r="A50" s="8">
        <v>26</v>
      </c>
      <c r="B50" s="8">
        <v>153</v>
      </c>
      <c r="C50" s="8">
        <v>4</v>
      </c>
      <c r="D50" s="8">
        <v>136</v>
      </c>
      <c r="E50" s="8">
        <v>136</v>
      </c>
      <c r="F50" s="8">
        <v>1000</v>
      </c>
      <c r="G50" s="8">
        <v>3</v>
      </c>
      <c r="H50" s="8">
        <v>612</v>
      </c>
      <c r="I50" s="8">
        <v>4</v>
      </c>
      <c r="J50" s="8">
        <v>0</v>
      </c>
      <c r="K50" s="8">
        <v>1224</v>
      </c>
    </row>
    <row r="51" ht="15" customHeight="1">
      <c r="A51" s="8">
        <v>30</v>
      </c>
      <c r="B51" s="8">
        <v>26</v>
      </c>
      <c r="C51" s="8">
        <v>2</v>
      </c>
      <c r="D51" s="8">
        <v>22</v>
      </c>
      <c r="E51" s="8">
        <v>22</v>
      </c>
      <c r="F51" s="8">
        <v>99</v>
      </c>
      <c r="G51" s="8">
        <v>3</v>
      </c>
      <c r="H51" s="8">
        <v>99</v>
      </c>
      <c r="I51" s="8">
        <v>2</v>
      </c>
      <c r="J51" s="8">
        <v>0</v>
      </c>
      <c r="K51" s="8">
        <v>198</v>
      </c>
    </row>
    <row r="52" ht="15" customHeight="1">
      <c r="A52" s="8">
        <v>17</v>
      </c>
      <c r="B52" s="8">
        <v>19</v>
      </c>
      <c r="C52" s="8">
        <v>2</v>
      </c>
      <c r="D52" s="8">
        <v>19</v>
      </c>
      <c r="E52" s="8">
        <v>19</v>
      </c>
      <c r="F52" s="8">
        <v>74.44</v>
      </c>
      <c r="G52" s="8">
        <v>1</v>
      </c>
      <c r="H52" s="8">
        <v>74.44</v>
      </c>
      <c r="I52" s="8">
        <v>2</v>
      </c>
      <c r="J52" s="8">
        <v>0</v>
      </c>
      <c r="K52" s="8">
        <v>165.45</v>
      </c>
    </row>
    <row r="53" ht="15" customHeight="1">
      <c r="A53" s="8">
        <v>12</v>
      </c>
      <c r="B53" s="8">
        <v>30</v>
      </c>
      <c r="C53" s="8">
        <v>0</v>
      </c>
      <c r="D53" s="8">
        <v>25</v>
      </c>
      <c r="E53" s="8">
        <v>25</v>
      </c>
      <c r="F53" s="8">
        <v>130</v>
      </c>
      <c r="G53" s="8">
        <v>2</v>
      </c>
      <c r="H53" s="8">
        <v>121.5</v>
      </c>
      <c r="I53" s="8">
        <v>3</v>
      </c>
      <c r="J53" s="8">
        <v>0</v>
      </c>
      <c r="K53" s="8">
        <v>225</v>
      </c>
    </row>
    <row r="54" ht="15" customHeight="1">
      <c r="A54" s="8">
        <v>15</v>
      </c>
      <c r="B54" s="8">
        <v>7</v>
      </c>
      <c r="C54" s="8">
        <v>0</v>
      </c>
      <c r="D54" s="8">
        <v>7</v>
      </c>
      <c r="E54" s="8">
        <v>7</v>
      </c>
      <c r="F54" s="8">
        <v>44.87</v>
      </c>
      <c r="G54" s="8">
        <v>1</v>
      </c>
      <c r="H54" s="8">
        <v>31.5</v>
      </c>
      <c r="I54" s="8">
        <v>3</v>
      </c>
      <c r="J54" s="8">
        <v>0</v>
      </c>
      <c r="K54" s="8">
        <v>63</v>
      </c>
    </row>
    <row r="55" ht="15" customHeight="1">
      <c r="A55" s="8">
        <v>464</v>
      </c>
      <c r="B55" s="8">
        <v>23</v>
      </c>
      <c r="C55" s="8">
        <v>0</v>
      </c>
      <c r="D55" s="8">
        <v>23</v>
      </c>
      <c r="E55" s="8">
        <v>23</v>
      </c>
      <c r="F55" s="8">
        <v>184.94</v>
      </c>
      <c r="G55" s="8">
        <v>2</v>
      </c>
      <c r="H55" s="8">
        <v>126.5</v>
      </c>
      <c r="I55" s="8">
        <v>3</v>
      </c>
      <c r="J55" s="8">
        <v>0</v>
      </c>
      <c r="K55" s="8">
        <v>230</v>
      </c>
    </row>
    <row r="56" ht="15" customHeight="1">
      <c r="A56" s="8">
        <v>465</v>
      </c>
      <c r="B56" s="8">
        <v>32</v>
      </c>
      <c r="C56" s="8">
        <v>0</v>
      </c>
      <c r="D56" s="8">
        <v>32</v>
      </c>
      <c r="E56" s="8">
        <v>32</v>
      </c>
      <c r="F56" s="8">
        <v>211.87</v>
      </c>
      <c r="G56" s="8">
        <v>2</v>
      </c>
      <c r="H56" s="8">
        <v>144</v>
      </c>
      <c r="I56" s="8">
        <v>3</v>
      </c>
      <c r="J56" s="8">
        <v>0</v>
      </c>
      <c r="K56" s="8">
        <v>288</v>
      </c>
    </row>
    <row r="57" ht="15" customHeight="1">
      <c r="A57" s="8">
        <v>466</v>
      </c>
      <c r="B57" s="8">
        <v>18</v>
      </c>
      <c r="C57" s="8">
        <v>0</v>
      </c>
      <c r="D57" s="8">
        <v>18</v>
      </c>
      <c r="E57" s="8">
        <v>18</v>
      </c>
      <c r="F57" s="8">
        <v>89.68000000000001</v>
      </c>
      <c r="G57" s="8">
        <v>2</v>
      </c>
      <c r="H57" s="8">
        <v>81</v>
      </c>
      <c r="I57" s="8">
        <v>2</v>
      </c>
      <c r="J57" s="8">
        <v>0</v>
      </c>
      <c r="K57" s="8">
        <v>162</v>
      </c>
    </row>
    <row r="58" ht="15" customHeight="1">
      <c r="A58" s="8">
        <v>466</v>
      </c>
      <c r="B58" s="8">
        <v>31</v>
      </c>
      <c r="C58" s="8">
        <v>0</v>
      </c>
      <c r="D58" s="8">
        <v>31</v>
      </c>
      <c r="E58" s="8">
        <v>31</v>
      </c>
      <c r="F58" s="8">
        <v>127.1</v>
      </c>
      <c r="G58" s="8">
        <v>2</v>
      </c>
      <c r="H58" s="8">
        <v>19.3</v>
      </c>
      <c r="I58" s="8">
        <v>60.16</v>
      </c>
      <c r="J58" s="8">
        <v>0</v>
      </c>
      <c r="K58" s="8">
        <v>279</v>
      </c>
    </row>
    <row r="59" ht="15" customHeight="1">
      <c r="A59" s="8">
        <v>68</v>
      </c>
      <c r="B59" s="8">
        <v>51</v>
      </c>
      <c r="C59" s="8">
        <v>3</v>
      </c>
      <c r="D59" s="8">
        <v>51</v>
      </c>
      <c r="E59" s="8">
        <v>51</v>
      </c>
      <c r="F59" s="8">
        <v>246.29</v>
      </c>
      <c r="G59" s="8">
        <v>2</v>
      </c>
      <c r="H59" s="8">
        <v>229.5</v>
      </c>
      <c r="I59" s="8">
        <v>1</v>
      </c>
      <c r="J59" s="8">
        <v>433.15</v>
      </c>
      <c r="K59" s="8">
        <v>433.15</v>
      </c>
    </row>
    <row r="60" ht="15" customHeight="1">
      <c r="A60" s="8">
        <v>93</v>
      </c>
      <c r="B60" s="8">
        <v>5</v>
      </c>
      <c r="C60" s="8">
        <v>4</v>
      </c>
      <c r="D60" s="8">
        <v>5</v>
      </c>
      <c r="E60" s="8">
        <v>5</v>
      </c>
      <c r="F60" s="8">
        <v>92.89</v>
      </c>
      <c r="G60" s="8">
        <v>3</v>
      </c>
      <c r="H60" s="8">
        <v>23.96</v>
      </c>
      <c r="I60" s="8">
        <v>3</v>
      </c>
      <c r="J60" s="8">
        <v>0</v>
      </c>
      <c r="K60" s="8">
        <v>45</v>
      </c>
    </row>
    <row r="61" ht="15" customHeight="1">
      <c r="A61" s="8">
        <v>147</v>
      </c>
      <c r="B61" s="8">
        <v>62</v>
      </c>
      <c r="C61" s="8">
        <v>0</v>
      </c>
      <c r="D61" s="8">
        <v>62</v>
      </c>
      <c r="E61" s="8">
        <v>62</v>
      </c>
      <c r="F61" s="8">
        <v>251.39</v>
      </c>
      <c r="G61" s="8">
        <v>1</v>
      </c>
      <c r="H61" s="8">
        <v>251.39</v>
      </c>
      <c r="I61" s="8">
        <v>1</v>
      </c>
      <c r="J61" s="8">
        <v>0</v>
      </c>
      <c r="K61" s="8">
        <v>536.3</v>
      </c>
    </row>
    <row r="62" ht="15" customHeight="1">
      <c r="A62" s="8">
        <v>163</v>
      </c>
      <c r="B62" s="8">
        <v>25</v>
      </c>
      <c r="C62" s="8">
        <v>0</v>
      </c>
      <c r="D62" s="8">
        <v>22</v>
      </c>
      <c r="E62" s="8">
        <v>22</v>
      </c>
      <c r="F62" s="8">
        <v>198</v>
      </c>
      <c r="G62" s="8">
        <v>2</v>
      </c>
      <c r="H62" s="8">
        <v>99</v>
      </c>
      <c r="I62" s="8">
        <v>3</v>
      </c>
      <c r="J62" s="8">
        <v>0</v>
      </c>
      <c r="K62" s="8">
        <v>198</v>
      </c>
    </row>
    <row r="63" ht="15" customHeight="1">
      <c r="A63" s="8">
        <v>39</v>
      </c>
      <c r="B63" s="8">
        <v>19</v>
      </c>
      <c r="C63" s="8">
        <v>0</v>
      </c>
      <c r="D63" s="8">
        <v>19</v>
      </c>
      <c r="E63" s="8">
        <v>19</v>
      </c>
      <c r="F63" s="8">
        <v>116.47</v>
      </c>
      <c r="G63" s="8">
        <v>1</v>
      </c>
      <c r="H63" s="8">
        <v>85.5</v>
      </c>
      <c r="I63" s="8">
        <v>1</v>
      </c>
      <c r="J63" s="8">
        <v>171</v>
      </c>
      <c r="K63" s="8">
        <v>171</v>
      </c>
    </row>
    <row r="64" ht="15" customHeight="1">
      <c r="A64" s="8">
        <v>1</v>
      </c>
      <c r="B64" s="8">
        <v>21</v>
      </c>
      <c r="C64" s="8">
        <v>0</v>
      </c>
      <c r="D64" s="8">
        <v>21</v>
      </c>
      <c r="E64" s="8">
        <v>20</v>
      </c>
      <c r="F64" s="8">
        <v>229.87</v>
      </c>
      <c r="G64" s="8">
        <v>2</v>
      </c>
      <c r="H64" s="8">
        <v>90</v>
      </c>
      <c r="I64" s="8">
        <v>1</v>
      </c>
      <c r="J64" s="8">
        <v>200</v>
      </c>
      <c r="K64" s="8">
        <v>180</v>
      </c>
    </row>
    <row r="65" ht="15" customHeight="1">
      <c r="A65" s="8">
        <v>3</v>
      </c>
      <c r="B65" s="8">
        <v>85</v>
      </c>
      <c r="C65" s="8">
        <v>0</v>
      </c>
      <c r="D65" s="8">
        <v>85</v>
      </c>
      <c r="E65" s="8">
        <v>85</v>
      </c>
      <c r="F65" s="8">
        <v>437.66</v>
      </c>
      <c r="G65" s="8">
        <v>1</v>
      </c>
      <c r="H65" s="8">
        <v>382.5</v>
      </c>
      <c r="I65" s="8">
        <v>1</v>
      </c>
      <c r="J65" s="8">
        <v>612</v>
      </c>
      <c r="K65" s="8">
        <v>612</v>
      </c>
    </row>
    <row r="66" ht="15" customHeight="1">
      <c r="A66" s="8">
        <v>13</v>
      </c>
      <c r="B66" s="8">
        <v>19</v>
      </c>
      <c r="C66" s="8">
        <v>0</v>
      </c>
      <c r="D66" s="8">
        <v>19</v>
      </c>
      <c r="E66" s="8">
        <v>19</v>
      </c>
      <c r="F66" s="8">
        <v>78.29000000000001</v>
      </c>
      <c r="G66" s="8">
        <v>1</v>
      </c>
      <c r="H66" s="8">
        <v>78.29000000000001</v>
      </c>
      <c r="I66" s="8">
        <v>3</v>
      </c>
      <c r="J66" s="8">
        <v>0</v>
      </c>
      <c r="K66" s="8">
        <v>164.54</v>
      </c>
    </row>
    <row r="67" ht="15" customHeight="1">
      <c r="A67" s="8">
        <v>15</v>
      </c>
      <c r="B67" s="8">
        <v>13</v>
      </c>
      <c r="C67" s="8">
        <v>0</v>
      </c>
      <c r="D67" s="8">
        <v>12</v>
      </c>
      <c r="E67" s="8">
        <v>12</v>
      </c>
      <c r="F67" s="8">
        <v>45.2</v>
      </c>
      <c r="G67" s="8">
        <v>1</v>
      </c>
      <c r="H67" s="8">
        <v>45.2</v>
      </c>
      <c r="I67" s="8">
        <v>3</v>
      </c>
      <c r="J67" s="8">
        <v>0</v>
      </c>
      <c r="K67" s="8">
        <v>87.59999999999999</v>
      </c>
    </row>
    <row r="68" ht="15" customHeight="1">
      <c r="A68" s="8">
        <v>18</v>
      </c>
      <c r="B68" s="8">
        <v>46</v>
      </c>
      <c r="C68" s="8">
        <v>0</v>
      </c>
      <c r="D68" s="8">
        <v>46</v>
      </c>
      <c r="E68" s="8">
        <v>47</v>
      </c>
      <c r="F68" s="8">
        <v>282.04</v>
      </c>
      <c r="G68" s="8">
        <v>3</v>
      </c>
      <c r="H68" s="8">
        <v>211.5</v>
      </c>
      <c r="I68" s="8">
        <v>1</v>
      </c>
      <c r="J68" s="8">
        <v>420</v>
      </c>
      <c r="K68" s="8">
        <v>420</v>
      </c>
    </row>
    <row r="69" ht="15" customHeight="1">
      <c r="A69" s="8">
        <v>455</v>
      </c>
      <c r="B69" s="8">
        <v>39</v>
      </c>
      <c r="C69" s="8">
        <v>0</v>
      </c>
      <c r="D69" s="8">
        <v>39</v>
      </c>
      <c r="E69" s="8">
        <v>24</v>
      </c>
      <c r="F69" s="8">
        <v>153.21</v>
      </c>
      <c r="G69" s="8">
        <v>1</v>
      </c>
      <c r="H69" s="8">
        <v>118</v>
      </c>
      <c r="I69" s="8">
        <v>2</v>
      </c>
      <c r="J69" s="8">
        <v>0</v>
      </c>
      <c r="K69" s="8">
        <v>216</v>
      </c>
    </row>
    <row r="70" ht="15" customHeight="1">
      <c r="A70" s="8">
        <v>455</v>
      </c>
      <c r="B70" s="8">
        <v>7</v>
      </c>
      <c r="C70" s="8">
        <v>0</v>
      </c>
      <c r="D70" s="8">
        <v>7</v>
      </c>
      <c r="E70" s="8">
        <v>4</v>
      </c>
      <c r="F70" s="8">
        <v>133.31</v>
      </c>
      <c r="G70" s="8">
        <v>1</v>
      </c>
      <c r="H70" s="8">
        <v>18</v>
      </c>
      <c r="I70" s="8">
        <v>1</v>
      </c>
      <c r="J70" t="s" s="9">
        <v>17</v>
      </c>
      <c r="K70" s="8">
        <v>36</v>
      </c>
    </row>
    <row r="71" ht="15" customHeight="1">
      <c r="A71" s="8">
        <v>469</v>
      </c>
      <c r="B71" s="8">
        <v>96</v>
      </c>
      <c r="C71" s="8">
        <v>0</v>
      </c>
      <c r="D71" s="8">
        <v>96</v>
      </c>
      <c r="E71" s="8">
        <v>96</v>
      </c>
      <c r="F71" t="s" s="9">
        <v>18</v>
      </c>
      <c r="G71" s="8">
        <v>3</v>
      </c>
      <c r="H71" s="8">
        <v>358</v>
      </c>
      <c r="I71" s="8">
        <v>1</v>
      </c>
      <c r="J71" s="8">
        <v>987.84</v>
      </c>
      <c r="K71" s="8">
        <v>641.28</v>
      </c>
    </row>
    <row r="72" ht="15" customHeight="1">
      <c r="A72" s="8">
        <v>470</v>
      </c>
      <c r="B72" s="8">
        <v>88</v>
      </c>
      <c r="C72" s="8">
        <v>0</v>
      </c>
      <c r="D72" s="8">
        <v>88</v>
      </c>
      <c r="E72" s="8">
        <v>86</v>
      </c>
      <c r="F72" s="8">
        <v>1893.43</v>
      </c>
      <c r="G72" s="8">
        <v>1</v>
      </c>
      <c r="H72" s="8">
        <v>538.58</v>
      </c>
      <c r="I72" s="8">
        <v>3</v>
      </c>
      <c r="J72" s="8">
        <v>0</v>
      </c>
      <c r="K72" s="8">
        <v>657.9</v>
      </c>
    </row>
    <row r="73" ht="15" customHeight="1">
      <c r="A73" s="8">
        <v>469</v>
      </c>
      <c r="B73" s="8">
        <v>28</v>
      </c>
      <c r="C73" s="8">
        <v>0</v>
      </c>
      <c r="D73" s="8">
        <v>28</v>
      </c>
      <c r="E73" s="8">
        <v>31</v>
      </c>
      <c r="F73" s="8">
        <v>118.15</v>
      </c>
      <c r="G73" s="8">
        <v>1</v>
      </c>
      <c r="H73" s="8">
        <v>118.15</v>
      </c>
      <c r="I73" s="8">
        <v>2</v>
      </c>
      <c r="J73" s="8">
        <v>0</v>
      </c>
      <c r="K73" s="8">
        <v>259.78</v>
      </c>
    </row>
    <row r="74" ht="15" customHeight="1">
      <c r="A74" s="8">
        <v>469</v>
      </c>
      <c r="B74" s="8">
        <v>45</v>
      </c>
      <c r="C74" s="8">
        <v>0</v>
      </c>
      <c r="D74" s="8">
        <v>45</v>
      </c>
      <c r="E74" s="8">
        <v>43</v>
      </c>
      <c r="F74" t="s" s="9">
        <v>18</v>
      </c>
      <c r="G74" s="8">
        <v>3</v>
      </c>
      <c r="H74" s="8">
        <v>193.5</v>
      </c>
      <c r="I74" s="8">
        <v>1</v>
      </c>
      <c r="J74" s="8">
        <v>450</v>
      </c>
      <c r="K74" s="8">
        <v>387</v>
      </c>
    </row>
    <row r="75" ht="15" customHeight="1">
      <c r="A75" s="8">
        <v>470</v>
      </c>
      <c r="B75" s="8">
        <v>139</v>
      </c>
      <c r="C75" s="8">
        <v>0</v>
      </c>
      <c r="D75" s="8">
        <v>139</v>
      </c>
      <c r="E75" s="8">
        <v>104</v>
      </c>
      <c r="F75" s="8">
        <v>530.51</v>
      </c>
      <c r="G75" s="8">
        <v>2</v>
      </c>
      <c r="H75" s="8">
        <v>1006.58</v>
      </c>
      <c r="I75" s="8">
        <v>3</v>
      </c>
      <c r="J75" s="8">
        <v>0</v>
      </c>
      <c r="K75" s="8">
        <v>936</v>
      </c>
    </row>
    <row r="76" ht="15" customHeight="1">
      <c r="A76" s="8">
        <v>451</v>
      </c>
      <c r="B76" s="8">
        <v>12</v>
      </c>
      <c r="C76" s="8">
        <v>0</v>
      </c>
      <c r="D76" s="8">
        <v>12</v>
      </c>
      <c r="E76" s="8">
        <v>9</v>
      </c>
      <c r="F76" s="8">
        <v>54.41</v>
      </c>
      <c r="G76" s="8">
        <v>1</v>
      </c>
      <c r="H76" s="8">
        <v>40.5</v>
      </c>
      <c r="I76" s="8">
        <v>1</v>
      </c>
      <c r="J76" t="s" s="9">
        <v>17</v>
      </c>
      <c r="K76" s="8">
        <v>81</v>
      </c>
    </row>
    <row r="77" ht="15" customHeight="1">
      <c r="A77" s="8">
        <v>474</v>
      </c>
      <c r="B77" s="8">
        <v>34</v>
      </c>
      <c r="C77" s="8">
        <v>0</v>
      </c>
      <c r="D77" s="8">
        <v>34</v>
      </c>
      <c r="E77" s="8">
        <v>34</v>
      </c>
      <c r="F77" s="8">
        <v>132.56</v>
      </c>
      <c r="G77" s="8">
        <v>1</v>
      </c>
      <c r="H77" s="8">
        <v>181.68</v>
      </c>
      <c r="I77" s="8">
        <v>3</v>
      </c>
      <c r="J77" s="8">
        <v>0</v>
      </c>
      <c r="K77" s="8">
        <v>306</v>
      </c>
    </row>
    <row r="78" ht="15" customHeight="1">
      <c r="A78" s="8">
        <v>475</v>
      </c>
      <c r="B78" s="8">
        <v>21</v>
      </c>
      <c r="C78" s="8">
        <v>0</v>
      </c>
      <c r="D78" s="8">
        <v>21</v>
      </c>
      <c r="E78" s="8">
        <v>21</v>
      </c>
      <c r="F78" t="s" s="9">
        <v>18</v>
      </c>
      <c r="G78" s="8">
        <v>3</v>
      </c>
      <c r="H78" s="8">
        <v>94.48999999999999</v>
      </c>
      <c r="I78" s="8">
        <v>3</v>
      </c>
      <c r="J78" s="8">
        <v>0</v>
      </c>
      <c r="K78" s="8">
        <v>189</v>
      </c>
    </row>
    <row r="79" ht="15" customHeight="1">
      <c r="A79" s="8">
        <v>503</v>
      </c>
      <c r="B79" s="8">
        <v>6</v>
      </c>
      <c r="C79" s="8">
        <v>11</v>
      </c>
      <c r="D79" s="8">
        <v>6</v>
      </c>
      <c r="E79" s="8">
        <v>10</v>
      </c>
      <c r="F79" s="8">
        <v>120</v>
      </c>
      <c r="G79" s="8">
        <v>2</v>
      </c>
      <c r="H79" s="8">
        <v>36.94</v>
      </c>
      <c r="I79" s="8">
        <v>1</v>
      </c>
      <c r="J79" s="8">
        <v>54</v>
      </c>
      <c r="K79" s="8">
        <v>90</v>
      </c>
    </row>
    <row r="80" ht="15" customHeight="1">
      <c r="A80" s="8">
        <v>504</v>
      </c>
      <c r="B80" s="8">
        <v>12</v>
      </c>
      <c r="C80" s="8">
        <v>7</v>
      </c>
      <c r="D80" s="8">
        <v>12</v>
      </c>
      <c r="E80" s="8">
        <v>12</v>
      </c>
      <c r="F80" s="8">
        <v>90</v>
      </c>
      <c r="G80" s="8">
        <v>2</v>
      </c>
      <c r="H80" s="8">
        <v>54</v>
      </c>
      <c r="I80" s="8">
        <v>3</v>
      </c>
      <c r="J80" s="8">
        <v>0</v>
      </c>
      <c r="K80" s="8">
        <v>108</v>
      </c>
    </row>
    <row r="81" ht="15" customHeight="1">
      <c r="A81" s="8">
        <v>505</v>
      </c>
      <c r="B81" s="8">
        <v>29</v>
      </c>
      <c r="C81" s="8">
        <v>9</v>
      </c>
      <c r="D81" s="8">
        <v>29</v>
      </c>
      <c r="E81" s="8">
        <v>29</v>
      </c>
      <c r="F81" s="8">
        <v>237.44</v>
      </c>
      <c r="G81" s="8">
        <v>1</v>
      </c>
      <c r="H81" t="s" s="9">
        <v>17</v>
      </c>
      <c r="I81" t="s" s="9">
        <v>17</v>
      </c>
      <c r="J81" t="s" s="9">
        <v>17</v>
      </c>
      <c r="K81" t="s" s="9">
        <v>17</v>
      </c>
    </row>
    <row r="82" ht="15" customHeight="1">
      <c r="A82" s="8">
        <v>506</v>
      </c>
      <c r="B82" s="8">
        <v>6</v>
      </c>
      <c r="C82" s="8">
        <v>0</v>
      </c>
      <c r="D82" s="8">
        <v>6</v>
      </c>
      <c r="E82" s="8">
        <v>6</v>
      </c>
      <c r="F82" s="8">
        <v>38.82</v>
      </c>
      <c r="G82" s="8">
        <v>1</v>
      </c>
      <c r="H82" s="8">
        <v>9</v>
      </c>
      <c r="I82" s="8">
        <v>1</v>
      </c>
      <c r="J82" s="8">
        <v>60</v>
      </c>
      <c r="K82" s="8">
        <v>54</v>
      </c>
    </row>
    <row r="83" ht="15" customHeight="1">
      <c r="A83" s="8">
        <v>505</v>
      </c>
      <c r="B83" s="8">
        <v>117</v>
      </c>
      <c r="C83" s="8">
        <v>0</v>
      </c>
      <c r="D83" s="8">
        <v>117</v>
      </c>
      <c r="E83" s="8">
        <v>110</v>
      </c>
      <c r="F83" s="8">
        <v>154.8</v>
      </c>
      <c r="G83" s="8">
        <v>1</v>
      </c>
      <c r="H83" s="8">
        <v>154.8</v>
      </c>
      <c r="I83" s="8">
        <v>1</v>
      </c>
      <c r="J83" t="s" s="9">
        <v>17</v>
      </c>
      <c r="K83" s="8">
        <v>142</v>
      </c>
    </row>
    <row r="84" ht="15" customHeight="1">
      <c r="A84" s="8">
        <v>505</v>
      </c>
      <c r="B84" s="8">
        <v>63</v>
      </c>
      <c r="C84" s="8">
        <v>0</v>
      </c>
      <c r="D84" s="8">
        <v>63</v>
      </c>
      <c r="E84" s="8">
        <v>60</v>
      </c>
      <c r="F84" s="8">
        <v>49.95</v>
      </c>
      <c r="G84" s="8">
        <v>1</v>
      </c>
      <c r="H84" s="8">
        <v>49.95</v>
      </c>
      <c r="I84" s="8">
        <v>1</v>
      </c>
      <c r="J84" t="s" s="9">
        <v>17</v>
      </c>
      <c r="K84" s="8">
        <v>180</v>
      </c>
    </row>
    <row r="85" ht="15" customHeight="1">
      <c r="A85" s="8">
        <v>505</v>
      </c>
      <c r="B85" s="8">
        <v>32</v>
      </c>
      <c r="C85" s="8">
        <v>0</v>
      </c>
      <c r="D85" s="8">
        <v>32</v>
      </c>
      <c r="E85" s="8">
        <v>32</v>
      </c>
      <c r="F85" s="8">
        <v>125.03</v>
      </c>
      <c r="G85" s="8">
        <v>1</v>
      </c>
      <c r="H85" s="8">
        <v>144.8</v>
      </c>
      <c r="I85" s="8">
        <v>2</v>
      </c>
      <c r="J85" s="8">
        <v>0</v>
      </c>
      <c r="K85" s="8">
        <v>288</v>
      </c>
    </row>
    <row r="86" ht="15" customHeight="1">
      <c r="A86" s="8">
        <v>505</v>
      </c>
      <c r="B86" s="8">
        <v>23</v>
      </c>
      <c r="C86" s="8">
        <v>0</v>
      </c>
      <c r="D86" s="8">
        <v>23</v>
      </c>
      <c r="E86" s="8">
        <v>21</v>
      </c>
      <c r="F86" s="8">
        <v>144.63</v>
      </c>
      <c r="G86" s="8">
        <v>1</v>
      </c>
      <c r="H86" s="8">
        <v>94.5</v>
      </c>
      <c r="I86" s="8">
        <v>2</v>
      </c>
      <c r="J86" s="8">
        <v>0</v>
      </c>
      <c r="K86" s="8">
        <v>189</v>
      </c>
    </row>
    <row r="87" ht="15" customHeight="1">
      <c r="A87" s="8">
        <v>505</v>
      </c>
      <c r="B87" s="8">
        <v>5</v>
      </c>
      <c r="C87" s="8">
        <v>0</v>
      </c>
      <c r="D87" s="8">
        <v>5</v>
      </c>
      <c r="E87" s="8">
        <v>5</v>
      </c>
      <c r="F87" s="8">
        <v>24.59</v>
      </c>
      <c r="G87" s="8">
        <v>1</v>
      </c>
      <c r="H87" s="8">
        <v>24.59</v>
      </c>
      <c r="I87" s="8">
        <v>2</v>
      </c>
      <c r="J87" s="8">
        <v>0</v>
      </c>
      <c r="K87" s="8">
        <v>45</v>
      </c>
    </row>
    <row r="88" ht="15" customHeight="1">
      <c r="A88" s="8">
        <v>505</v>
      </c>
      <c r="B88" s="8">
        <v>17</v>
      </c>
      <c r="C88" s="8">
        <v>0</v>
      </c>
      <c r="D88" s="8">
        <v>17</v>
      </c>
      <c r="E88" s="8">
        <v>16</v>
      </c>
      <c r="F88" s="8">
        <v>62.8</v>
      </c>
      <c r="G88" s="8">
        <v>1</v>
      </c>
      <c r="H88" s="8">
        <v>84.38</v>
      </c>
      <c r="I88" s="8">
        <v>2</v>
      </c>
      <c r="J88" s="8">
        <v>0</v>
      </c>
      <c r="K88" s="8">
        <v>144</v>
      </c>
    </row>
    <row r="89" ht="15" customHeight="1">
      <c r="A89" s="8">
        <v>63</v>
      </c>
      <c r="B89" s="8">
        <v>7</v>
      </c>
      <c r="C89" s="8">
        <v>4</v>
      </c>
      <c r="D89" s="8">
        <v>9</v>
      </c>
      <c r="E89" s="8">
        <v>9</v>
      </c>
      <c r="F89" s="8">
        <v>66.64</v>
      </c>
      <c r="G89" s="8">
        <v>1</v>
      </c>
      <c r="H89" s="8">
        <v>42.1</v>
      </c>
      <c r="I89" s="8">
        <v>1</v>
      </c>
      <c r="J89" s="8">
        <v>120</v>
      </c>
      <c r="K89" s="8">
        <v>81</v>
      </c>
    </row>
    <row r="90" ht="15" customHeight="1">
      <c r="A90" s="8">
        <v>58</v>
      </c>
      <c r="B90" s="8">
        <v>22</v>
      </c>
      <c r="C90" s="8">
        <v>3</v>
      </c>
      <c r="D90" s="8">
        <v>20</v>
      </c>
      <c r="E90" s="8">
        <v>20</v>
      </c>
      <c r="F90" s="8">
        <v>50.16</v>
      </c>
      <c r="G90" s="8">
        <v>2</v>
      </c>
      <c r="H90" s="8">
        <v>90</v>
      </c>
      <c r="I90" s="8">
        <v>2</v>
      </c>
      <c r="J90" s="8">
        <v>0</v>
      </c>
      <c r="K90" s="8">
        <v>180</v>
      </c>
    </row>
    <row r="91" ht="15" customHeight="1">
      <c r="A91" s="8">
        <v>122</v>
      </c>
      <c r="B91" s="8">
        <v>16</v>
      </c>
      <c r="C91" s="8">
        <v>0</v>
      </c>
      <c r="D91" s="8">
        <v>16</v>
      </c>
      <c r="E91" s="8">
        <v>16</v>
      </c>
      <c r="F91" s="8">
        <v>243</v>
      </c>
      <c r="G91" s="8">
        <v>2</v>
      </c>
      <c r="H91" s="8">
        <v>72</v>
      </c>
      <c r="I91" s="8">
        <v>1</v>
      </c>
      <c r="J91" t="s" s="9">
        <v>17</v>
      </c>
      <c r="K91" s="8">
        <v>144</v>
      </c>
    </row>
    <row r="92" ht="15" customHeight="1">
      <c r="A92" s="8">
        <v>170</v>
      </c>
      <c r="B92" s="8">
        <v>106</v>
      </c>
      <c r="C92" s="8">
        <v>0</v>
      </c>
      <c r="D92" s="8">
        <v>100</v>
      </c>
      <c r="E92" s="8">
        <v>100</v>
      </c>
      <c r="F92" s="8">
        <v>790</v>
      </c>
      <c r="G92" s="8">
        <v>2</v>
      </c>
      <c r="H92" s="8">
        <v>450</v>
      </c>
      <c r="I92" s="8">
        <v>4</v>
      </c>
      <c r="J92" t="s" s="9">
        <v>17</v>
      </c>
      <c r="K92" s="8">
        <v>900</v>
      </c>
    </row>
    <row r="93" ht="15" customHeight="1">
      <c r="A93" s="8">
        <v>23</v>
      </c>
      <c r="B93" s="8">
        <v>5</v>
      </c>
      <c r="C93" s="8">
        <v>0</v>
      </c>
      <c r="D93" s="8">
        <v>5</v>
      </c>
      <c r="E93" s="8">
        <v>5</v>
      </c>
      <c r="F93" t="s" s="9">
        <v>17</v>
      </c>
      <c r="G93" s="8">
        <v>3</v>
      </c>
      <c r="H93" s="8">
        <v>22.5</v>
      </c>
      <c r="I93" s="8">
        <v>1</v>
      </c>
      <c r="J93" s="8">
        <v>34</v>
      </c>
      <c r="K93" s="8">
        <v>34</v>
      </c>
    </row>
    <row r="94" ht="15" customHeight="1">
      <c r="A94" s="8">
        <v>23</v>
      </c>
      <c r="B94" s="8">
        <v>8</v>
      </c>
      <c r="C94" s="8">
        <v>0</v>
      </c>
      <c r="D94" s="8">
        <v>8</v>
      </c>
      <c r="E94" s="8">
        <v>8</v>
      </c>
      <c r="F94" t="s" s="9">
        <v>17</v>
      </c>
      <c r="G94" s="8">
        <v>3</v>
      </c>
      <c r="H94" s="8">
        <v>36</v>
      </c>
      <c r="I94" s="8">
        <v>1</v>
      </c>
      <c r="J94" s="8">
        <v>51.43</v>
      </c>
      <c r="K94" s="8">
        <v>51.43</v>
      </c>
    </row>
    <row r="95" ht="15" customHeight="1">
      <c r="A95" s="8">
        <v>23</v>
      </c>
      <c r="B95" s="8">
        <v>4</v>
      </c>
      <c r="C95" s="8">
        <v>0</v>
      </c>
      <c r="D95" s="8">
        <v>4</v>
      </c>
      <c r="E95" s="8">
        <v>4</v>
      </c>
      <c r="F95" s="8">
        <v>19.1</v>
      </c>
      <c r="G95" s="8">
        <v>1</v>
      </c>
      <c r="H95" s="8">
        <v>18</v>
      </c>
      <c r="I95" s="8">
        <v>1</v>
      </c>
      <c r="J95" s="8">
        <v>17.14</v>
      </c>
      <c r="K95" s="8">
        <v>17.14</v>
      </c>
    </row>
    <row r="96" ht="15" customHeight="1">
      <c r="A96" s="8">
        <v>21</v>
      </c>
      <c r="B96" s="8">
        <v>69</v>
      </c>
      <c r="C96" s="8">
        <v>0</v>
      </c>
      <c r="D96" s="8">
        <v>68</v>
      </c>
      <c r="E96" s="8">
        <v>68</v>
      </c>
      <c r="F96" s="8">
        <v>469.69</v>
      </c>
      <c r="G96" s="8">
        <v>1</v>
      </c>
      <c r="H96" s="8">
        <v>306</v>
      </c>
      <c r="I96" s="8">
        <v>1</v>
      </c>
      <c r="J96" s="8">
        <v>9.74</v>
      </c>
      <c r="K96" s="8">
        <v>9</v>
      </c>
    </row>
    <row r="97" ht="15" customHeight="1">
      <c r="A97" s="8">
        <v>9</v>
      </c>
      <c r="B97" s="8">
        <v>7</v>
      </c>
      <c r="C97" s="8">
        <v>0</v>
      </c>
      <c r="D97" s="8">
        <v>7</v>
      </c>
      <c r="E97" s="8">
        <v>7</v>
      </c>
      <c r="F97" s="8">
        <v>28.75</v>
      </c>
      <c r="G97" s="8">
        <v>1</v>
      </c>
      <c r="H97" s="8">
        <v>28.75</v>
      </c>
      <c r="I97" s="8">
        <v>3</v>
      </c>
      <c r="J97" s="8">
        <v>34.29</v>
      </c>
      <c r="K97" s="8">
        <v>60.52</v>
      </c>
    </row>
    <row r="98" ht="15" customHeight="1">
      <c r="A98" s="8">
        <v>12</v>
      </c>
      <c r="B98" s="8">
        <v>482</v>
      </c>
      <c r="C98" s="8">
        <v>10</v>
      </c>
      <c r="D98" s="8">
        <v>481</v>
      </c>
      <c r="E98" s="8">
        <v>481</v>
      </c>
      <c r="F98" s="8">
        <v>3229.69</v>
      </c>
      <c r="G98" s="8">
        <v>1</v>
      </c>
      <c r="H98" s="8">
        <v>2164.5</v>
      </c>
      <c r="I98" s="8">
        <v>3</v>
      </c>
      <c r="J98" s="8">
        <v>8.9</v>
      </c>
      <c r="K98" s="8">
        <v>9</v>
      </c>
    </row>
    <row r="99" ht="15" customHeight="1">
      <c r="A99" s="8">
        <v>12</v>
      </c>
      <c r="B99" s="8">
        <v>7</v>
      </c>
      <c r="C99" s="8">
        <v>0</v>
      </c>
      <c r="D99" s="8">
        <v>7</v>
      </c>
      <c r="E99" s="8">
        <v>7</v>
      </c>
      <c r="F99" s="8">
        <v>51.27</v>
      </c>
      <c r="G99" s="8">
        <v>1</v>
      </c>
      <c r="H99" s="8">
        <v>31.5</v>
      </c>
      <c r="I99" s="8">
        <v>3</v>
      </c>
      <c r="J99" s="8">
        <v>8.9</v>
      </c>
      <c r="K99" s="8">
        <v>9</v>
      </c>
    </row>
    <row r="100" ht="15" customHeight="1">
      <c r="A100" s="8">
        <v>12</v>
      </c>
      <c r="B100" s="8">
        <v>32</v>
      </c>
      <c r="C100" s="8">
        <v>0</v>
      </c>
      <c r="D100" s="8">
        <v>32</v>
      </c>
      <c r="E100" s="8">
        <v>32</v>
      </c>
      <c r="F100" s="8">
        <v>144.5</v>
      </c>
      <c r="G100" s="8">
        <v>1</v>
      </c>
      <c r="H100" s="8">
        <v>144</v>
      </c>
      <c r="I100" s="8">
        <v>3</v>
      </c>
      <c r="J100" s="8">
        <v>8.9</v>
      </c>
      <c r="K100" s="8">
        <v>9</v>
      </c>
    </row>
    <row r="101" ht="15" customHeight="1">
      <c r="A101" s="8">
        <v>25</v>
      </c>
      <c r="B101" s="8">
        <v>20</v>
      </c>
      <c r="C101" s="8">
        <v>0</v>
      </c>
      <c r="D101" s="8">
        <v>20</v>
      </c>
      <c r="E101" s="8">
        <v>19</v>
      </c>
      <c r="F101" s="8">
        <v>99.05</v>
      </c>
      <c r="G101" s="8">
        <v>3</v>
      </c>
      <c r="H101" s="8">
        <v>85.5</v>
      </c>
      <c r="I101" s="8">
        <v>2</v>
      </c>
      <c r="J101" s="8">
        <v>0</v>
      </c>
      <c r="K101" s="8">
        <v>171</v>
      </c>
    </row>
    <row r="102" ht="15" customHeight="1">
      <c r="A102" s="8">
        <v>24</v>
      </c>
      <c r="B102" s="8">
        <v>18</v>
      </c>
      <c r="C102" s="8">
        <v>0</v>
      </c>
      <c r="D102" s="8">
        <v>18</v>
      </c>
      <c r="E102" s="8">
        <v>18</v>
      </c>
      <c r="F102" s="8">
        <v>126.33</v>
      </c>
      <c r="G102" s="8">
        <v>1</v>
      </c>
      <c r="H102" s="8">
        <v>80.11</v>
      </c>
      <c r="I102" s="8">
        <v>1</v>
      </c>
      <c r="J102" s="8">
        <v>220</v>
      </c>
      <c r="K102" s="8">
        <v>162</v>
      </c>
    </row>
    <row r="103" ht="15" customHeight="1">
      <c r="A103" s="8">
        <v>22</v>
      </c>
      <c r="B103" s="8">
        <v>21</v>
      </c>
      <c r="C103" s="8">
        <v>1</v>
      </c>
      <c r="D103" s="8">
        <v>22</v>
      </c>
      <c r="E103" s="8">
        <v>22</v>
      </c>
      <c r="F103" s="8">
        <v>58</v>
      </c>
      <c r="G103" s="8">
        <v>2</v>
      </c>
      <c r="H103" s="8">
        <v>58</v>
      </c>
      <c r="I103" s="8">
        <v>2</v>
      </c>
      <c r="J103" s="8">
        <v>0</v>
      </c>
      <c r="K103" s="8">
        <v>161.4</v>
      </c>
    </row>
    <row r="104" ht="15" customHeight="1">
      <c r="A104" s="8">
        <v>20</v>
      </c>
      <c r="B104" s="8">
        <v>30</v>
      </c>
      <c r="C104" s="8">
        <v>0</v>
      </c>
      <c r="D104" s="8">
        <v>30</v>
      </c>
      <c r="E104" s="8">
        <v>30</v>
      </c>
      <c r="F104" s="8">
        <v>134.84</v>
      </c>
      <c r="G104" s="8">
        <v>1</v>
      </c>
      <c r="H104" s="8">
        <v>89.92</v>
      </c>
      <c r="I104" s="8">
        <v>1</v>
      </c>
      <c r="J104" s="8">
        <v>171.43</v>
      </c>
      <c r="K104" s="8">
        <v>171.43</v>
      </c>
    </row>
    <row r="105" ht="15" customHeight="1">
      <c r="A105" s="8">
        <v>21</v>
      </c>
      <c r="B105" s="8">
        <v>41</v>
      </c>
      <c r="C105" s="8">
        <v>0</v>
      </c>
      <c r="D105" s="8">
        <v>41</v>
      </c>
      <c r="E105" s="8">
        <v>41</v>
      </c>
      <c r="F105" s="8">
        <v>326.37</v>
      </c>
      <c r="G105" s="8">
        <v>1</v>
      </c>
      <c r="H105" s="8">
        <v>184.5</v>
      </c>
      <c r="I105" s="8">
        <v>1</v>
      </c>
      <c r="J105" s="8">
        <v>399.34</v>
      </c>
      <c r="K105" s="8">
        <v>369</v>
      </c>
    </row>
    <row r="106" ht="15" customHeight="1">
      <c r="A106" s="8">
        <v>21</v>
      </c>
      <c r="B106" s="8">
        <v>31</v>
      </c>
      <c r="C106" s="8">
        <v>0</v>
      </c>
      <c r="D106" s="8">
        <v>31</v>
      </c>
      <c r="E106" s="8">
        <v>31</v>
      </c>
      <c r="F106" s="8">
        <v>198.03</v>
      </c>
      <c r="G106" s="8">
        <v>1</v>
      </c>
      <c r="H106" s="8">
        <v>139.5</v>
      </c>
      <c r="I106" s="8">
        <v>1</v>
      </c>
      <c r="J106" s="8">
        <v>301.94</v>
      </c>
      <c r="K106" s="8">
        <v>279</v>
      </c>
    </row>
    <row r="107" ht="15" customHeight="1">
      <c r="A107" s="8">
        <v>21</v>
      </c>
      <c r="B107" s="8">
        <v>9</v>
      </c>
      <c r="C107" s="8">
        <v>0</v>
      </c>
      <c r="D107" s="8">
        <v>9</v>
      </c>
      <c r="E107" s="8">
        <v>11</v>
      </c>
      <c r="F107" s="8">
        <v>57.34</v>
      </c>
      <c r="G107" s="8">
        <v>1</v>
      </c>
      <c r="H107" s="8">
        <v>49.5</v>
      </c>
      <c r="I107" s="8">
        <v>1</v>
      </c>
      <c r="J107" s="8">
        <v>87.66</v>
      </c>
      <c r="K107" s="8">
        <v>99</v>
      </c>
    </row>
    <row r="108" ht="15" customHeight="1">
      <c r="A108" s="8">
        <v>21</v>
      </c>
      <c r="B108" s="8">
        <v>29</v>
      </c>
      <c r="C108" s="8">
        <v>0</v>
      </c>
      <c r="D108" s="8">
        <v>29</v>
      </c>
      <c r="E108" s="8">
        <v>29</v>
      </c>
      <c r="F108" s="8">
        <v>156.07</v>
      </c>
      <c r="G108" s="8">
        <v>1</v>
      </c>
      <c r="H108" s="8">
        <v>130.5</v>
      </c>
      <c r="I108" s="8">
        <v>1</v>
      </c>
      <c r="J108" s="8">
        <v>282.46</v>
      </c>
      <c r="K108" s="8">
        <v>261</v>
      </c>
    </row>
    <row r="109" ht="15" customHeight="1">
      <c r="A109" s="8">
        <v>476</v>
      </c>
      <c r="B109" s="8">
        <v>26</v>
      </c>
      <c r="C109" s="8">
        <v>0</v>
      </c>
      <c r="D109" s="8">
        <v>26</v>
      </c>
      <c r="E109" s="8">
        <v>26</v>
      </c>
      <c r="F109" s="8">
        <v>256.35</v>
      </c>
      <c r="G109" s="8">
        <v>1</v>
      </c>
      <c r="H109" s="8">
        <v>117</v>
      </c>
      <c r="I109" s="8">
        <v>3</v>
      </c>
      <c r="J109" s="8">
        <v>0</v>
      </c>
      <c r="K109" s="8">
        <v>234</v>
      </c>
    </row>
    <row r="110" ht="15" customHeight="1">
      <c r="A110" s="8">
        <v>477</v>
      </c>
      <c r="B110" s="8">
        <v>8</v>
      </c>
      <c r="C110" s="8">
        <v>0</v>
      </c>
      <c r="D110" s="8">
        <v>8</v>
      </c>
      <c r="E110" s="8">
        <v>5</v>
      </c>
      <c r="F110" s="8">
        <v>107.25</v>
      </c>
      <c r="G110" s="8">
        <v>1</v>
      </c>
      <c r="H110" s="8">
        <v>22.71</v>
      </c>
      <c r="I110" s="8">
        <v>1</v>
      </c>
      <c r="J110" s="8">
        <v>82.31999999999999</v>
      </c>
      <c r="K110" s="8">
        <v>45</v>
      </c>
    </row>
    <row r="111" ht="15" customHeight="1">
      <c r="A111" s="8">
        <v>478</v>
      </c>
      <c r="B111" s="8">
        <v>21</v>
      </c>
      <c r="C111" s="8">
        <v>0</v>
      </c>
      <c r="D111" s="8">
        <v>21</v>
      </c>
      <c r="E111" s="8">
        <v>15</v>
      </c>
      <c r="F111" s="8">
        <v>47.97</v>
      </c>
      <c r="G111" s="8">
        <v>1</v>
      </c>
      <c r="H111" s="8">
        <v>27</v>
      </c>
      <c r="I111" s="8">
        <v>2</v>
      </c>
      <c r="J111" s="8">
        <v>0</v>
      </c>
      <c r="K111" s="8">
        <v>135</v>
      </c>
    </row>
    <row r="112" ht="15" customHeight="1">
      <c r="A112" s="8">
        <v>65</v>
      </c>
      <c r="B112" s="8">
        <v>12</v>
      </c>
      <c r="C112" s="8">
        <v>0</v>
      </c>
      <c r="D112" s="8">
        <v>7</v>
      </c>
      <c r="E112" s="8">
        <v>7</v>
      </c>
      <c r="F112" s="8">
        <v>35.07</v>
      </c>
      <c r="G112" s="8">
        <v>2</v>
      </c>
      <c r="H112" s="8">
        <v>31.5</v>
      </c>
      <c r="I112" s="8">
        <v>2</v>
      </c>
      <c r="J112" s="8">
        <v>0</v>
      </c>
      <c r="K112" s="8">
        <v>63</v>
      </c>
    </row>
    <row r="113" ht="15" customHeight="1">
      <c r="A113" s="8">
        <v>114</v>
      </c>
      <c r="B113" s="8">
        <v>22</v>
      </c>
      <c r="C113" s="8">
        <v>0</v>
      </c>
      <c r="D113" s="8">
        <v>10</v>
      </c>
      <c r="E113" s="8">
        <v>10</v>
      </c>
      <c r="F113" s="8">
        <v>135.81</v>
      </c>
      <c r="G113" s="8">
        <v>2</v>
      </c>
      <c r="H113" s="8">
        <v>45</v>
      </c>
      <c r="I113" s="8">
        <v>2</v>
      </c>
      <c r="J113" s="8">
        <v>0</v>
      </c>
      <c r="K113" s="8">
        <v>90</v>
      </c>
    </row>
    <row r="114" ht="15" customHeight="1">
      <c r="A114" s="8">
        <v>123</v>
      </c>
      <c r="B114" s="8">
        <v>28</v>
      </c>
      <c r="C114" s="8">
        <v>3</v>
      </c>
      <c r="D114" s="8">
        <v>28</v>
      </c>
      <c r="E114" s="8">
        <v>28</v>
      </c>
      <c r="F114" s="8">
        <v>198</v>
      </c>
      <c r="G114" s="8">
        <v>1</v>
      </c>
      <c r="H114" s="8">
        <v>126</v>
      </c>
      <c r="I114" s="8">
        <v>1</v>
      </c>
      <c r="J114" s="8">
        <v>177.8</v>
      </c>
      <c r="K114" s="8">
        <v>177.8</v>
      </c>
    </row>
    <row r="115" ht="15" customHeight="1">
      <c r="A115" s="8">
        <v>152</v>
      </c>
      <c r="B115" s="8">
        <v>13</v>
      </c>
      <c r="C115" s="8">
        <v>0</v>
      </c>
      <c r="D115" s="8">
        <v>13</v>
      </c>
      <c r="E115" s="8">
        <v>13</v>
      </c>
      <c r="F115" s="8">
        <v>59.1</v>
      </c>
      <c r="G115" s="8">
        <v>2</v>
      </c>
      <c r="H115" s="8">
        <v>58.5</v>
      </c>
      <c r="I115" s="8">
        <v>1</v>
      </c>
      <c r="J115" s="8">
        <v>141.78</v>
      </c>
      <c r="K115" s="8">
        <v>117</v>
      </c>
    </row>
    <row r="116" ht="15" customHeight="1">
      <c r="A116" s="8">
        <v>186</v>
      </c>
      <c r="B116" s="8">
        <v>16</v>
      </c>
      <c r="C116" s="8">
        <v>0</v>
      </c>
      <c r="D116" s="8">
        <v>13</v>
      </c>
      <c r="E116" s="8">
        <v>13</v>
      </c>
      <c r="F116" s="8">
        <v>74.08</v>
      </c>
      <c r="G116" s="8">
        <v>1</v>
      </c>
      <c r="H116" s="8">
        <v>58.5</v>
      </c>
      <c r="I116" s="8">
        <v>2</v>
      </c>
      <c r="J116" s="8">
        <v>0</v>
      </c>
      <c r="K116" s="8">
        <v>117</v>
      </c>
    </row>
    <row r="117" ht="15" customHeight="1">
      <c r="A117" s="8">
        <v>1</v>
      </c>
      <c r="B117" s="8">
        <v>21</v>
      </c>
      <c r="C117" s="8">
        <v>0</v>
      </c>
      <c r="D117" s="8">
        <v>21</v>
      </c>
      <c r="E117" s="8">
        <v>20</v>
      </c>
      <c r="F117" s="8">
        <v>229.87</v>
      </c>
      <c r="G117" s="8">
        <v>3</v>
      </c>
      <c r="H117" s="8">
        <v>90</v>
      </c>
      <c r="I117" s="8">
        <v>1</v>
      </c>
      <c r="J117" s="8">
        <v>200</v>
      </c>
      <c r="K117" s="8">
        <v>180</v>
      </c>
    </row>
    <row r="118" ht="15" customHeight="1">
      <c r="A118" s="8">
        <v>2</v>
      </c>
      <c r="B118" s="8">
        <v>3</v>
      </c>
      <c r="C118" s="8">
        <v>0</v>
      </c>
      <c r="D118" s="8">
        <v>3</v>
      </c>
      <c r="E118" s="8">
        <v>3</v>
      </c>
      <c r="F118" s="8">
        <v>12.64</v>
      </c>
      <c r="G118" s="8">
        <v>1</v>
      </c>
      <c r="H118" s="8">
        <v>12.65</v>
      </c>
      <c r="I118" s="8">
        <v>1</v>
      </c>
      <c r="J118" s="8">
        <v>20</v>
      </c>
      <c r="K118" s="8">
        <v>6.67</v>
      </c>
    </row>
    <row r="119" ht="15" customHeight="1">
      <c r="A119" s="8">
        <v>13</v>
      </c>
      <c r="B119" s="8">
        <v>35</v>
      </c>
      <c r="C119" s="8">
        <v>0</v>
      </c>
      <c r="D119" s="8">
        <v>36</v>
      </c>
      <c r="E119" s="8">
        <v>36</v>
      </c>
      <c r="F119" s="8">
        <v>146.91</v>
      </c>
      <c r="G119" s="8">
        <v>1</v>
      </c>
      <c r="H119" s="8">
        <v>146.91</v>
      </c>
      <c r="I119" s="8">
        <v>3</v>
      </c>
      <c r="J119" t="s" s="9">
        <v>17</v>
      </c>
      <c r="K119" s="8">
        <v>311.4</v>
      </c>
    </row>
    <row r="120" ht="15" customHeight="1">
      <c r="A120" s="8">
        <v>37</v>
      </c>
      <c r="B120" s="8">
        <v>20</v>
      </c>
      <c r="C120" s="8">
        <v>8</v>
      </c>
      <c r="D120" s="8">
        <v>20</v>
      </c>
      <c r="E120" s="8">
        <v>20</v>
      </c>
      <c r="F120" s="8">
        <v>68</v>
      </c>
      <c r="G120" s="8">
        <v>1</v>
      </c>
      <c r="H120" s="8">
        <v>68</v>
      </c>
      <c r="I120" s="8">
        <v>2</v>
      </c>
      <c r="J120" s="8">
        <v>0</v>
      </c>
      <c r="K120" s="8">
        <v>160.2</v>
      </c>
    </row>
    <row r="121" ht="15" customHeight="1">
      <c r="A121" s="8">
        <v>29</v>
      </c>
      <c r="B121" s="8">
        <v>24</v>
      </c>
      <c r="C121" s="8">
        <v>7</v>
      </c>
      <c r="D121" s="8">
        <v>21</v>
      </c>
      <c r="E121" s="8">
        <v>21</v>
      </c>
      <c r="F121" s="8">
        <v>94.5</v>
      </c>
      <c r="G121" s="8">
        <v>2</v>
      </c>
      <c r="H121" s="8">
        <v>94.5</v>
      </c>
      <c r="I121" s="8">
        <v>2</v>
      </c>
      <c r="J121" s="8">
        <v>0</v>
      </c>
      <c r="K121" s="8">
        <v>189</v>
      </c>
    </row>
    <row r="122" ht="15" customHeight="1">
      <c r="A122" s="8">
        <v>57</v>
      </c>
      <c r="B122" s="8">
        <v>21</v>
      </c>
      <c r="C122" s="8">
        <v>2</v>
      </c>
      <c r="D122" s="8">
        <v>21</v>
      </c>
      <c r="E122" s="8">
        <v>21</v>
      </c>
      <c r="F122" s="8">
        <v>96</v>
      </c>
      <c r="G122" s="8">
        <v>2</v>
      </c>
      <c r="H122" s="8">
        <v>94.5</v>
      </c>
      <c r="I122" s="8">
        <v>1</v>
      </c>
      <c r="J122" s="8">
        <v>195</v>
      </c>
      <c r="K122" s="8">
        <v>189</v>
      </c>
    </row>
    <row r="123" ht="15" customHeight="1">
      <c r="A123" s="8">
        <v>46</v>
      </c>
      <c r="B123" s="8">
        <v>33</v>
      </c>
      <c r="C123" s="8">
        <v>6</v>
      </c>
      <c r="D123" s="8">
        <v>32</v>
      </c>
      <c r="E123" s="8">
        <v>32</v>
      </c>
      <c r="F123" s="8">
        <v>155.51</v>
      </c>
      <c r="G123" s="8">
        <v>2</v>
      </c>
      <c r="H123" s="8">
        <v>109.64</v>
      </c>
      <c r="I123" s="8">
        <v>3</v>
      </c>
      <c r="J123" t="s" s="9">
        <v>17</v>
      </c>
      <c r="K123" s="8">
        <v>256.96</v>
      </c>
    </row>
    <row r="124" ht="15" customHeight="1">
      <c r="A124" s="8">
        <v>39</v>
      </c>
      <c r="B124" s="8">
        <v>16</v>
      </c>
      <c r="C124" s="8">
        <v>0</v>
      </c>
      <c r="D124" s="8">
        <v>16</v>
      </c>
      <c r="E124" s="8">
        <v>16</v>
      </c>
      <c r="F124" s="8">
        <v>95.83</v>
      </c>
      <c r="G124" s="8">
        <v>1</v>
      </c>
      <c r="H124" s="8">
        <v>72</v>
      </c>
      <c r="I124" s="8">
        <v>3</v>
      </c>
      <c r="J124" s="8">
        <v>200</v>
      </c>
      <c r="K124" s="8">
        <v>144</v>
      </c>
    </row>
    <row r="125" ht="15" customHeight="1">
      <c r="A125" s="8">
        <v>165</v>
      </c>
      <c r="B125" s="8">
        <v>46</v>
      </c>
      <c r="C125" s="8">
        <v>0</v>
      </c>
      <c r="D125" s="8">
        <v>46</v>
      </c>
      <c r="E125" s="8">
        <v>46</v>
      </c>
      <c r="F125" t="s" s="9">
        <v>17</v>
      </c>
      <c r="G125" s="8">
        <v>3</v>
      </c>
      <c r="H125" s="8">
        <v>207</v>
      </c>
      <c r="I125" s="8">
        <v>1</v>
      </c>
      <c r="J125" s="8">
        <v>322</v>
      </c>
      <c r="K125" s="8">
        <v>322</v>
      </c>
    </row>
    <row r="126" ht="15" customHeight="1">
      <c r="A126" s="8">
        <v>173</v>
      </c>
      <c r="B126" s="8">
        <v>24</v>
      </c>
      <c r="C126" s="8">
        <v>0</v>
      </c>
      <c r="D126" s="8">
        <v>14</v>
      </c>
      <c r="E126" s="8">
        <v>14</v>
      </c>
      <c r="F126" s="8">
        <v>113</v>
      </c>
      <c r="G126" s="8">
        <v>2</v>
      </c>
      <c r="H126" s="8">
        <v>63</v>
      </c>
      <c r="I126" s="8">
        <v>3</v>
      </c>
      <c r="J126" s="8">
        <v>0</v>
      </c>
      <c r="K126" s="8">
        <v>126</v>
      </c>
    </row>
    <row r="127" ht="15" customHeight="1">
      <c r="A127" s="8">
        <v>180</v>
      </c>
      <c r="B127" s="8">
        <v>77</v>
      </c>
      <c r="C127" s="8">
        <v>2</v>
      </c>
      <c r="D127" s="8">
        <v>78</v>
      </c>
      <c r="E127" s="8">
        <v>78</v>
      </c>
      <c r="F127" s="8">
        <v>341.73</v>
      </c>
      <c r="G127" s="8">
        <v>1</v>
      </c>
      <c r="H127" s="8">
        <v>227.81</v>
      </c>
      <c r="I127" s="8">
        <v>1</v>
      </c>
      <c r="J127" s="8">
        <v>496</v>
      </c>
      <c r="K127" s="8">
        <v>496</v>
      </c>
    </row>
    <row r="128" ht="15" customHeight="1">
      <c r="A128" s="8">
        <v>206</v>
      </c>
      <c r="B128" s="8">
        <v>6</v>
      </c>
      <c r="C128" s="8">
        <v>0</v>
      </c>
      <c r="D128" s="8">
        <v>4</v>
      </c>
      <c r="E128" s="8">
        <v>4</v>
      </c>
      <c r="F128" s="8">
        <v>92.84</v>
      </c>
      <c r="G128" s="8">
        <v>2</v>
      </c>
      <c r="H128" s="8">
        <v>18</v>
      </c>
      <c r="I128" s="8">
        <v>4</v>
      </c>
      <c r="J128" t="s" s="9">
        <v>17</v>
      </c>
      <c r="K128" s="8">
        <v>36</v>
      </c>
    </row>
    <row r="129" ht="15" customHeight="1">
      <c r="A129" s="8">
        <v>220</v>
      </c>
      <c r="B129" s="8">
        <v>129</v>
      </c>
      <c r="C129" s="8">
        <v>0</v>
      </c>
      <c r="D129" s="8">
        <v>120</v>
      </c>
      <c r="E129" s="8">
        <v>120</v>
      </c>
      <c r="F129" s="8">
        <v>945.58</v>
      </c>
      <c r="G129" s="8">
        <v>2</v>
      </c>
      <c r="H129" s="8">
        <v>124.74</v>
      </c>
      <c r="I129" s="8">
        <v>1</v>
      </c>
      <c r="J129" s="8">
        <v>1000</v>
      </c>
      <c r="K129" s="8">
        <v>1000</v>
      </c>
    </row>
    <row r="130" ht="15" customHeight="1">
      <c r="A130" s="8">
        <v>469</v>
      </c>
      <c r="B130" s="8">
        <v>4</v>
      </c>
      <c r="C130" s="8">
        <v>0</v>
      </c>
      <c r="D130" s="8">
        <v>4</v>
      </c>
      <c r="E130" s="8">
        <v>8</v>
      </c>
      <c r="F130" s="8">
        <v>19.81</v>
      </c>
      <c r="G130" s="8">
        <v>1</v>
      </c>
      <c r="H130" s="8">
        <v>19.88</v>
      </c>
      <c r="I130" s="8">
        <v>2</v>
      </c>
      <c r="J130" s="8">
        <v>0</v>
      </c>
      <c r="K130" s="8">
        <v>57.36</v>
      </c>
    </row>
    <row r="131" ht="15" customHeight="1">
      <c r="A131" s="8">
        <v>469</v>
      </c>
      <c r="B131" s="8">
        <v>9</v>
      </c>
      <c r="C131" s="8">
        <v>0</v>
      </c>
      <c r="D131" s="8">
        <v>9</v>
      </c>
      <c r="E131" s="8">
        <v>9</v>
      </c>
      <c r="F131" s="8">
        <v>29.04</v>
      </c>
      <c r="G131" s="8">
        <v>2</v>
      </c>
      <c r="H131" s="8">
        <v>29.41</v>
      </c>
      <c r="I131" s="8">
        <v>2</v>
      </c>
      <c r="J131" s="8">
        <v>0</v>
      </c>
      <c r="K131" s="8">
        <v>70.73999999999999</v>
      </c>
    </row>
    <row r="132" ht="15" customHeight="1">
      <c r="A132" s="8">
        <v>505</v>
      </c>
      <c r="B132" s="8">
        <v>6</v>
      </c>
      <c r="C132" s="8">
        <v>10</v>
      </c>
      <c r="D132" s="8">
        <v>6</v>
      </c>
      <c r="E132" s="8">
        <v>6</v>
      </c>
      <c r="F132" s="8">
        <v>61.39</v>
      </c>
      <c r="G132" s="8">
        <v>2</v>
      </c>
      <c r="H132" s="8">
        <v>27</v>
      </c>
      <c r="I132" s="8">
        <v>2</v>
      </c>
      <c r="J132" s="8">
        <v>0</v>
      </c>
      <c r="K132" s="8">
        <v>54</v>
      </c>
    </row>
    <row r="133" ht="15" customHeight="1">
      <c r="A133" s="8">
        <v>505</v>
      </c>
      <c r="B133" s="8">
        <v>25</v>
      </c>
      <c r="C133" s="8">
        <v>0</v>
      </c>
      <c r="D133" s="8">
        <v>25</v>
      </c>
      <c r="E133" s="8">
        <v>26</v>
      </c>
      <c r="F133" s="8">
        <v>118.82</v>
      </c>
      <c r="G133" s="8">
        <v>2</v>
      </c>
      <c r="H133" s="8">
        <v>117</v>
      </c>
      <c r="I133" s="8">
        <v>2</v>
      </c>
      <c r="J133" s="8">
        <v>0</v>
      </c>
      <c r="K133" s="8">
        <v>234</v>
      </c>
    </row>
    <row r="134" ht="15" customHeight="1">
      <c r="A134" s="8">
        <v>507</v>
      </c>
      <c r="B134" s="8">
        <v>163</v>
      </c>
      <c r="C134" s="8">
        <v>0</v>
      </c>
      <c r="D134" s="8">
        <v>163</v>
      </c>
      <c r="E134" s="8">
        <v>160</v>
      </c>
      <c r="F134" s="8">
        <v>2404.99</v>
      </c>
      <c r="G134" s="8">
        <v>2</v>
      </c>
      <c r="H134" s="8">
        <v>800</v>
      </c>
      <c r="I134" s="8">
        <v>3</v>
      </c>
      <c r="J134" t="s" s="9">
        <v>17</v>
      </c>
      <c r="K134" s="8">
        <v>1142.4</v>
      </c>
    </row>
    <row r="135" ht="15" customHeight="1">
      <c r="A135" s="8">
        <v>507</v>
      </c>
      <c r="B135" s="8">
        <v>43</v>
      </c>
      <c r="C135" s="8">
        <v>0</v>
      </c>
      <c r="D135" s="8">
        <v>43</v>
      </c>
      <c r="E135" s="8">
        <v>45</v>
      </c>
      <c r="F135" s="8">
        <v>346.66</v>
      </c>
      <c r="G135" s="8">
        <v>1</v>
      </c>
      <c r="H135" s="8">
        <v>232.19</v>
      </c>
      <c r="I135" s="8">
        <v>3</v>
      </c>
      <c r="J135" t="s" s="9">
        <v>17</v>
      </c>
      <c r="K135" s="8">
        <v>321.3</v>
      </c>
    </row>
    <row r="136" ht="15" customHeight="1">
      <c r="A136" s="8">
        <v>508</v>
      </c>
      <c r="B136" s="8">
        <v>21</v>
      </c>
      <c r="C136" s="8">
        <v>0</v>
      </c>
      <c r="D136" s="8">
        <v>21</v>
      </c>
      <c r="E136" s="8">
        <v>18</v>
      </c>
      <c r="F136" s="8">
        <v>120.05</v>
      </c>
      <c r="G136" s="8">
        <v>2</v>
      </c>
      <c r="H136" s="8">
        <v>81</v>
      </c>
      <c r="I136" s="8">
        <v>1</v>
      </c>
      <c r="J136" s="8">
        <v>220.15</v>
      </c>
      <c r="K136" s="8">
        <v>162</v>
      </c>
    </row>
    <row r="137" ht="15" customHeight="1">
      <c r="A137" s="8">
        <v>509</v>
      </c>
      <c r="B137" s="8">
        <v>3</v>
      </c>
      <c r="C137" s="8">
        <v>0</v>
      </c>
      <c r="D137" s="8">
        <v>3</v>
      </c>
      <c r="E137" s="8">
        <v>3</v>
      </c>
      <c r="F137" s="8">
        <v>23.51</v>
      </c>
      <c r="G137" s="8">
        <v>2</v>
      </c>
      <c r="H137" s="8">
        <v>23.47</v>
      </c>
      <c r="I137" s="8">
        <v>1</v>
      </c>
      <c r="J137" t="s" s="9">
        <v>17</v>
      </c>
      <c r="K137" s="8">
        <v>27</v>
      </c>
    </row>
    <row r="138" ht="15" customHeight="1">
      <c r="A138" s="8">
        <v>529</v>
      </c>
      <c r="B138" s="8">
        <v>141</v>
      </c>
      <c r="C138" s="8">
        <v>0</v>
      </c>
      <c r="D138" s="8">
        <v>141</v>
      </c>
      <c r="E138" s="8">
        <v>142</v>
      </c>
      <c r="F138" s="8">
        <v>1247.8</v>
      </c>
      <c r="G138" s="8">
        <v>2</v>
      </c>
      <c r="H138" s="8">
        <v>1165.8</v>
      </c>
      <c r="I138" s="8">
        <v>1</v>
      </c>
      <c r="J138" s="8">
        <v>805.11</v>
      </c>
      <c r="K138" s="8">
        <v>810.8200000000001</v>
      </c>
    </row>
    <row r="139" ht="15" customHeight="1">
      <c r="A139" s="8">
        <v>519</v>
      </c>
      <c r="B139" s="8">
        <v>8</v>
      </c>
      <c r="C139" s="8">
        <v>0</v>
      </c>
      <c r="D139" s="8">
        <v>8</v>
      </c>
      <c r="E139" s="8">
        <v>8</v>
      </c>
      <c r="F139" s="8">
        <v>33</v>
      </c>
      <c r="G139" s="8">
        <v>1</v>
      </c>
      <c r="H139" s="8">
        <v>22</v>
      </c>
      <c r="I139" s="8">
        <v>1</v>
      </c>
      <c r="J139" s="8">
        <v>59.4</v>
      </c>
      <c r="K139" s="8">
        <v>59.4</v>
      </c>
    </row>
    <row r="140" ht="15" customHeight="1">
      <c r="A140" s="8">
        <v>471</v>
      </c>
      <c r="B140" s="8">
        <v>24</v>
      </c>
      <c r="C140" s="8">
        <v>0</v>
      </c>
      <c r="D140" s="8">
        <v>24</v>
      </c>
      <c r="E140" s="8">
        <v>24</v>
      </c>
      <c r="F140" s="8">
        <v>154.45</v>
      </c>
      <c r="G140" s="8">
        <v>1</v>
      </c>
      <c r="H140" s="8">
        <v>108</v>
      </c>
      <c r="I140" s="8">
        <v>3</v>
      </c>
      <c r="J140" t="s" s="9">
        <v>17</v>
      </c>
      <c r="K140" s="8">
        <v>216</v>
      </c>
    </row>
    <row r="141" ht="15" customHeight="1">
      <c r="A141" s="8">
        <v>473</v>
      </c>
      <c r="B141" s="8">
        <v>116</v>
      </c>
      <c r="C141" s="8">
        <v>0</v>
      </c>
      <c r="D141" s="8">
        <v>116</v>
      </c>
      <c r="E141" s="8">
        <v>114</v>
      </c>
      <c r="F141" s="8">
        <v>443.17</v>
      </c>
      <c r="G141" s="8">
        <v>1</v>
      </c>
      <c r="H141" s="8">
        <v>448.99</v>
      </c>
      <c r="I141" s="8">
        <v>3</v>
      </c>
      <c r="J141" t="s" s="9">
        <v>17</v>
      </c>
      <c r="K141" s="8">
        <v>963.3</v>
      </c>
    </row>
    <row r="142" ht="15" customHeight="1">
      <c r="A142" s="8">
        <v>509</v>
      </c>
      <c r="B142" s="8">
        <v>22</v>
      </c>
      <c r="C142" s="8">
        <v>0</v>
      </c>
      <c r="D142" s="8">
        <v>22</v>
      </c>
      <c r="E142" s="8">
        <v>19</v>
      </c>
      <c r="F142" s="8">
        <v>96.02</v>
      </c>
      <c r="G142" s="8">
        <v>2</v>
      </c>
      <c r="H142" s="8">
        <v>94.86</v>
      </c>
      <c r="I142" s="8">
        <v>3</v>
      </c>
      <c r="J142" t="s" s="9">
        <v>17</v>
      </c>
      <c r="K142" s="8">
        <v>171</v>
      </c>
    </row>
    <row r="143" ht="15" customHeight="1">
      <c r="A143" s="8">
        <v>510</v>
      </c>
      <c r="B143" s="8">
        <v>11</v>
      </c>
      <c r="C143" s="8">
        <v>0</v>
      </c>
      <c r="D143" s="8">
        <v>11</v>
      </c>
      <c r="E143" s="8">
        <v>11</v>
      </c>
      <c r="F143" s="8">
        <v>58.19</v>
      </c>
      <c r="G143" s="8">
        <v>2</v>
      </c>
      <c r="H143" s="8">
        <v>49.5</v>
      </c>
      <c r="I143" s="8">
        <v>1</v>
      </c>
      <c r="J143" t="s" s="9">
        <v>17</v>
      </c>
      <c r="K143" s="8">
        <v>99</v>
      </c>
    </row>
    <row r="144" ht="15" customHeight="1">
      <c r="A144" s="8">
        <v>486</v>
      </c>
      <c r="B144" s="8">
        <v>14</v>
      </c>
      <c r="C144" s="8">
        <v>0</v>
      </c>
      <c r="D144" s="8">
        <v>14</v>
      </c>
      <c r="E144" s="8">
        <v>14</v>
      </c>
      <c r="F144" s="8">
        <v>91.12</v>
      </c>
      <c r="G144" s="8">
        <v>2</v>
      </c>
      <c r="H144" s="8">
        <v>67</v>
      </c>
      <c r="I144" s="8">
        <v>1</v>
      </c>
      <c r="J144" s="8">
        <v>150</v>
      </c>
      <c r="K144" s="8">
        <v>126</v>
      </c>
    </row>
    <row r="145" ht="15" customHeight="1">
      <c r="A145" s="8">
        <v>487</v>
      </c>
      <c r="B145" s="8">
        <v>20</v>
      </c>
      <c r="C145" s="8">
        <v>9</v>
      </c>
      <c r="D145" s="8">
        <v>20</v>
      </c>
      <c r="E145" s="8">
        <v>20</v>
      </c>
      <c r="F145" s="8">
        <v>60</v>
      </c>
      <c r="G145" s="8">
        <v>2</v>
      </c>
      <c r="H145" s="8">
        <v>60</v>
      </c>
      <c r="I145" s="8">
        <v>3</v>
      </c>
      <c r="J145" t="s" s="9">
        <v>17</v>
      </c>
      <c r="K145" s="8">
        <v>133</v>
      </c>
    </row>
    <row r="146" ht="15" customHeight="1">
      <c r="A146" s="8">
        <v>480</v>
      </c>
      <c r="B146" s="8">
        <v>15</v>
      </c>
      <c r="C146" s="8">
        <v>3</v>
      </c>
      <c r="D146" s="8">
        <v>13</v>
      </c>
      <c r="E146" s="8">
        <v>13</v>
      </c>
      <c r="F146" s="8">
        <v>89.91</v>
      </c>
      <c r="G146" s="8">
        <v>1</v>
      </c>
      <c r="H146" s="8">
        <v>58.5</v>
      </c>
      <c r="I146" s="8">
        <v>2</v>
      </c>
      <c r="J146" s="8">
        <v>0</v>
      </c>
      <c r="K146" s="8">
        <v>113</v>
      </c>
    </row>
    <row r="147" ht="15" customHeight="1">
      <c r="A147" s="8">
        <v>469</v>
      </c>
      <c r="B147" s="8">
        <v>16</v>
      </c>
      <c r="C147" s="8">
        <v>1</v>
      </c>
      <c r="D147" s="8">
        <v>16</v>
      </c>
      <c r="E147" s="8">
        <v>13</v>
      </c>
      <c r="F147" s="8">
        <v>60.48</v>
      </c>
      <c r="G147" s="8">
        <v>2</v>
      </c>
      <c r="H147" s="8">
        <v>58.25</v>
      </c>
      <c r="I147" s="8">
        <v>2</v>
      </c>
      <c r="J147" s="8">
        <v>0</v>
      </c>
      <c r="K147" s="8">
        <v>137.6</v>
      </c>
    </row>
    <row r="148" ht="15" customHeight="1">
      <c r="A148" s="8">
        <v>469</v>
      </c>
      <c r="B148" s="8">
        <v>30</v>
      </c>
      <c r="C148" s="8">
        <v>0</v>
      </c>
      <c r="D148" s="8">
        <v>30</v>
      </c>
      <c r="E148" s="8">
        <v>30</v>
      </c>
      <c r="F148" s="8">
        <v>119.69</v>
      </c>
      <c r="G148" s="8">
        <v>2</v>
      </c>
      <c r="H148" s="8">
        <v>124.94</v>
      </c>
      <c r="I148" s="8">
        <v>2</v>
      </c>
      <c r="J148" s="8">
        <v>0</v>
      </c>
      <c r="K148" s="8">
        <v>256.2</v>
      </c>
    </row>
    <row r="149" ht="15" customHeight="1">
      <c r="A149" s="8">
        <v>276</v>
      </c>
      <c r="B149" s="8">
        <v>24</v>
      </c>
      <c r="C149" s="8">
        <v>0</v>
      </c>
      <c r="D149" s="8">
        <v>24</v>
      </c>
      <c r="E149" s="8">
        <v>24</v>
      </c>
      <c r="F149" s="8">
        <v>180</v>
      </c>
      <c r="G149" s="8">
        <v>2</v>
      </c>
      <c r="H149" s="8">
        <v>108</v>
      </c>
      <c r="I149" s="8">
        <v>1</v>
      </c>
      <c r="J149" t="s" s="9">
        <v>17</v>
      </c>
      <c r="K149" s="8">
        <v>216</v>
      </c>
    </row>
    <row r="150" ht="15" customHeight="1">
      <c r="A150" s="8">
        <v>348</v>
      </c>
      <c r="B150" s="8">
        <v>4</v>
      </c>
      <c r="C150" s="8">
        <v>0</v>
      </c>
      <c r="D150" s="8">
        <v>4</v>
      </c>
      <c r="E150" s="8">
        <v>4</v>
      </c>
      <c r="F150" s="8">
        <v>10.43</v>
      </c>
      <c r="G150" s="8">
        <v>1</v>
      </c>
      <c r="H150" s="8">
        <v>10.43</v>
      </c>
      <c r="I150" s="8">
        <v>3</v>
      </c>
      <c r="J150" s="8">
        <v>20</v>
      </c>
      <c r="K150" s="8">
        <v>22</v>
      </c>
    </row>
    <row r="151" ht="15" customHeight="1">
      <c r="A151" s="8">
        <v>225</v>
      </c>
      <c r="B151" s="8">
        <v>12</v>
      </c>
      <c r="C151" s="8">
        <v>0</v>
      </c>
      <c r="D151" s="8">
        <v>12</v>
      </c>
      <c r="E151" s="8">
        <v>12</v>
      </c>
      <c r="F151" s="8">
        <v>54</v>
      </c>
      <c r="G151" s="8">
        <v>2</v>
      </c>
      <c r="H151" s="8">
        <v>54.15</v>
      </c>
      <c r="I151" s="8">
        <v>1</v>
      </c>
      <c r="J151" s="8">
        <v>108</v>
      </c>
      <c r="K151" s="8">
        <v>108</v>
      </c>
    </row>
    <row r="152" ht="15" customHeight="1">
      <c r="A152" s="8">
        <v>466</v>
      </c>
      <c r="B152" s="8">
        <v>73</v>
      </c>
      <c r="C152" s="8">
        <v>17</v>
      </c>
      <c r="D152" s="8">
        <v>73</v>
      </c>
      <c r="E152" s="8">
        <v>73</v>
      </c>
      <c r="F152" s="8">
        <v>279.17</v>
      </c>
      <c r="G152" s="8">
        <v>2</v>
      </c>
      <c r="H152" s="8">
        <v>175.53</v>
      </c>
      <c r="I152" s="8">
        <v>2</v>
      </c>
      <c r="J152" s="8">
        <v>0</v>
      </c>
      <c r="K152" s="8">
        <v>657</v>
      </c>
    </row>
    <row r="153" ht="15" customHeight="1">
      <c r="A153" s="8">
        <v>466</v>
      </c>
      <c r="B153" s="8">
        <v>39</v>
      </c>
      <c r="C153" s="8">
        <v>0</v>
      </c>
      <c r="D153" s="8">
        <v>39</v>
      </c>
      <c r="E153" s="8">
        <v>39</v>
      </c>
      <c r="F153" s="8">
        <v>197.68</v>
      </c>
      <c r="G153" s="8">
        <v>2</v>
      </c>
      <c r="H153" s="8">
        <v>175.53</v>
      </c>
      <c r="I153" s="8">
        <v>3</v>
      </c>
      <c r="J153" s="8">
        <v>0</v>
      </c>
      <c r="K153" s="8">
        <v>351</v>
      </c>
    </row>
    <row r="154" ht="15" customHeight="1">
      <c r="A154" s="8">
        <v>512</v>
      </c>
      <c r="B154" s="8">
        <v>117</v>
      </c>
      <c r="C154" s="8">
        <v>0</v>
      </c>
      <c r="D154" s="8">
        <v>117</v>
      </c>
      <c r="E154" s="8">
        <v>117</v>
      </c>
      <c r="F154" s="8">
        <v>1243.25</v>
      </c>
      <c r="G154" s="8">
        <v>2</v>
      </c>
      <c r="H154" s="8">
        <v>526.5</v>
      </c>
      <c r="I154" s="8">
        <v>1</v>
      </c>
      <c r="J154" s="8">
        <v>877.5</v>
      </c>
      <c r="K154" s="8">
        <v>877.5</v>
      </c>
    </row>
    <row r="155" ht="15" customHeight="1">
      <c r="A155" s="8">
        <v>511</v>
      </c>
      <c r="B155" s="8">
        <v>122</v>
      </c>
      <c r="C155" s="8">
        <v>3</v>
      </c>
      <c r="D155" s="8">
        <v>122</v>
      </c>
      <c r="E155" s="8">
        <v>122</v>
      </c>
      <c r="F155" s="8">
        <v>1096.65</v>
      </c>
      <c r="G155" s="8">
        <v>2</v>
      </c>
      <c r="H155" s="8">
        <v>549</v>
      </c>
      <c r="I155" s="8">
        <v>1</v>
      </c>
      <c r="J155" s="8">
        <v>1048.3</v>
      </c>
      <c r="K155" s="8">
        <v>1048.3</v>
      </c>
    </row>
    <row r="156" ht="15" customHeight="1">
      <c r="A156" s="8">
        <v>489</v>
      </c>
      <c r="B156" s="8">
        <v>16</v>
      </c>
      <c r="C156" s="8">
        <v>2</v>
      </c>
      <c r="D156" s="8">
        <v>16</v>
      </c>
      <c r="E156" s="8">
        <v>16</v>
      </c>
      <c r="F156" s="8">
        <v>175.34</v>
      </c>
      <c r="G156" s="8">
        <v>2</v>
      </c>
      <c r="H156" s="8">
        <v>72</v>
      </c>
      <c r="I156" s="8">
        <v>2</v>
      </c>
      <c r="J156" s="8">
        <v>0</v>
      </c>
      <c r="K156" s="8">
        <v>144</v>
      </c>
    </row>
    <row r="157" ht="15" customHeight="1">
      <c r="A157" s="8">
        <v>489</v>
      </c>
      <c r="B157" s="8">
        <v>11</v>
      </c>
      <c r="C157" s="8">
        <v>0</v>
      </c>
      <c r="D157" s="8">
        <v>11</v>
      </c>
      <c r="E157" s="8">
        <v>11</v>
      </c>
      <c r="F157" s="8">
        <v>136.78</v>
      </c>
      <c r="G157" s="8">
        <v>2</v>
      </c>
      <c r="H157" s="8">
        <v>49.5</v>
      </c>
      <c r="I157" s="8">
        <v>2</v>
      </c>
      <c r="J157" s="8">
        <v>0</v>
      </c>
      <c r="K157" s="8">
        <v>99</v>
      </c>
    </row>
    <row r="158" ht="15" customHeight="1">
      <c r="A158" s="8">
        <v>577</v>
      </c>
      <c r="B158" s="8">
        <v>14</v>
      </c>
      <c r="C158" s="8">
        <v>0</v>
      </c>
      <c r="D158" s="8">
        <v>14</v>
      </c>
      <c r="E158" s="8">
        <v>14</v>
      </c>
      <c r="F158" s="8">
        <v>62</v>
      </c>
      <c r="G158" s="8">
        <v>1</v>
      </c>
      <c r="H158" s="8">
        <v>62</v>
      </c>
      <c r="I158" s="8">
        <v>1</v>
      </c>
      <c r="J158" s="8">
        <v>125</v>
      </c>
      <c r="K158" s="8">
        <v>123.2</v>
      </c>
    </row>
    <row r="159" ht="15" customHeight="1">
      <c r="A159" s="8">
        <v>577</v>
      </c>
      <c r="B159" s="8">
        <v>74</v>
      </c>
      <c r="C159" s="8">
        <v>0</v>
      </c>
      <c r="D159" s="8">
        <v>62</v>
      </c>
      <c r="E159" s="8">
        <v>62</v>
      </c>
      <c r="F159" s="8">
        <v>382.32</v>
      </c>
      <c r="G159" s="8">
        <v>2</v>
      </c>
      <c r="H159" s="8">
        <v>279</v>
      </c>
      <c r="I159" s="8">
        <v>4</v>
      </c>
      <c r="J159" s="8">
        <v>0</v>
      </c>
      <c r="K159" s="8">
        <v>558</v>
      </c>
    </row>
    <row r="160" ht="15" customHeight="1">
      <c r="A160" s="8">
        <v>577</v>
      </c>
      <c r="B160" s="8">
        <v>30</v>
      </c>
      <c r="C160" s="8">
        <v>0</v>
      </c>
      <c r="D160" s="8">
        <v>30</v>
      </c>
      <c r="E160" s="8">
        <v>30</v>
      </c>
      <c r="F160" s="8">
        <v>124.49</v>
      </c>
      <c r="G160" s="8">
        <v>2</v>
      </c>
      <c r="H160" s="8">
        <v>68.5</v>
      </c>
      <c r="I160" s="8">
        <v>1</v>
      </c>
      <c r="J160" s="8">
        <v>0</v>
      </c>
      <c r="K160" s="8">
        <v>135</v>
      </c>
    </row>
    <row r="161" ht="15" customHeight="1">
      <c r="A161" s="8">
        <v>85</v>
      </c>
      <c r="B161" s="8">
        <v>7</v>
      </c>
      <c r="C161" s="8">
        <v>0</v>
      </c>
      <c r="D161" s="8">
        <v>7</v>
      </c>
      <c r="E161" s="8">
        <v>7</v>
      </c>
      <c r="F161" s="8">
        <v>23</v>
      </c>
      <c r="G161" s="8">
        <v>2</v>
      </c>
      <c r="H161" s="8">
        <v>23</v>
      </c>
      <c r="I161" s="8">
        <v>2</v>
      </c>
      <c r="J161" s="8">
        <v>0</v>
      </c>
      <c r="K161" s="8">
        <v>55.3</v>
      </c>
    </row>
    <row r="162" ht="15" customHeight="1">
      <c r="A162" s="8">
        <v>115</v>
      </c>
      <c r="B162" s="8">
        <v>18</v>
      </c>
      <c r="C162" s="8">
        <v>5</v>
      </c>
      <c r="D162" s="8">
        <v>16</v>
      </c>
      <c r="E162" s="8">
        <v>16</v>
      </c>
      <c r="F162" s="8">
        <v>110</v>
      </c>
      <c r="G162" s="8">
        <v>2</v>
      </c>
      <c r="H162" s="8">
        <v>72</v>
      </c>
      <c r="I162" s="8">
        <v>2</v>
      </c>
      <c r="J162" s="8">
        <v>0</v>
      </c>
      <c r="K162" s="8">
        <v>144</v>
      </c>
    </row>
    <row r="163" ht="15" customHeight="1">
      <c r="A163" s="8">
        <v>124</v>
      </c>
      <c r="B163" s="8">
        <v>17</v>
      </c>
      <c r="C163" s="8">
        <v>0</v>
      </c>
      <c r="D163" s="8">
        <v>17</v>
      </c>
      <c r="E163" s="8">
        <v>17</v>
      </c>
      <c r="F163" s="8">
        <v>167.23</v>
      </c>
      <c r="G163" s="8">
        <v>2</v>
      </c>
      <c r="H163" s="8">
        <v>76.5</v>
      </c>
      <c r="I163" s="8">
        <v>1</v>
      </c>
      <c r="J163" s="8">
        <v>171</v>
      </c>
      <c r="K163" s="8">
        <v>153</v>
      </c>
    </row>
    <row r="164" ht="15" customHeight="1">
      <c r="A164" s="8">
        <v>155</v>
      </c>
      <c r="B164" s="8">
        <v>6</v>
      </c>
      <c r="C164" s="8">
        <v>0</v>
      </c>
      <c r="D164" s="8">
        <v>5</v>
      </c>
      <c r="E164" s="8">
        <v>5</v>
      </c>
      <c r="F164" s="8">
        <v>39.59</v>
      </c>
      <c r="G164" s="8">
        <v>1</v>
      </c>
      <c r="H164" s="8">
        <v>22.5</v>
      </c>
      <c r="I164" s="8">
        <v>1</v>
      </c>
      <c r="J164" s="8">
        <v>30</v>
      </c>
      <c r="K164" s="8">
        <v>30</v>
      </c>
    </row>
    <row r="165" ht="15" customHeight="1">
      <c r="A165" s="8">
        <v>181</v>
      </c>
      <c r="B165" s="8">
        <v>40</v>
      </c>
      <c r="C165" s="8">
        <v>0</v>
      </c>
      <c r="D165" s="8">
        <v>39</v>
      </c>
      <c r="E165" s="8">
        <v>39</v>
      </c>
      <c r="F165" s="8">
        <v>254.69</v>
      </c>
      <c r="G165" s="8">
        <v>1</v>
      </c>
      <c r="H165" s="8">
        <v>175.5</v>
      </c>
      <c r="I165" s="8">
        <v>2</v>
      </c>
      <c r="J165" s="8">
        <v>0</v>
      </c>
      <c r="K165" s="8">
        <v>351</v>
      </c>
    </row>
    <row r="166" ht="15" customHeight="1">
      <c r="A166" s="8">
        <v>28</v>
      </c>
      <c r="B166" s="8">
        <v>23</v>
      </c>
      <c r="C166" s="8">
        <v>0</v>
      </c>
      <c r="D166" s="8">
        <v>22</v>
      </c>
      <c r="E166" s="8">
        <v>22</v>
      </c>
      <c r="F166" s="8">
        <v>175.5</v>
      </c>
      <c r="G166" s="8">
        <v>2</v>
      </c>
      <c r="H166" s="8">
        <v>110</v>
      </c>
      <c r="I166" s="8">
        <v>2</v>
      </c>
      <c r="J166" s="8">
        <v>0</v>
      </c>
      <c r="K166" s="8">
        <v>198</v>
      </c>
    </row>
    <row r="167" ht="15" customHeight="1">
      <c r="A167" s="8">
        <v>10</v>
      </c>
      <c r="B167" s="8">
        <v>14</v>
      </c>
      <c r="C167" s="8">
        <v>0</v>
      </c>
      <c r="D167" s="8">
        <v>14</v>
      </c>
      <c r="E167" s="8">
        <v>14</v>
      </c>
      <c r="F167" s="8">
        <v>141.6</v>
      </c>
      <c r="G167" s="8">
        <v>2</v>
      </c>
      <c r="H167" s="8">
        <v>63</v>
      </c>
      <c r="I167" s="8">
        <v>4</v>
      </c>
      <c r="J167" t="s" s="9">
        <v>17</v>
      </c>
      <c r="K167" s="8">
        <v>126</v>
      </c>
    </row>
    <row r="168" ht="15" customHeight="1">
      <c r="A168" s="8">
        <v>91</v>
      </c>
      <c r="B168" s="8">
        <v>7</v>
      </c>
      <c r="C168" s="8">
        <v>2</v>
      </c>
      <c r="D168" s="8">
        <v>7</v>
      </c>
      <c r="E168" s="8">
        <v>7</v>
      </c>
      <c r="F168" t="s" s="9">
        <v>17</v>
      </c>
      <c r="G168" s="8">
        <v>3</v>
      </c>
      <c r="H168" s="8">
        <v>31.5</v>
      </c>
      <c r="I168" s="8">
        <v>2</v>
      </c>
      <c r="J168" s="8">
        <v>0</v>
      </c>
      <c r="K168" s="8">
        <v>63</v>
      </c>
    </row>
    <row r="169" ht="15" customHeight="1">
      <c r="A169" s="8">
        <v>84</v>
      </c>
      <c r="B169" s="8">
        <v>12</v>
      </c>
      <c r="C169" s="8">
        <v>0</v>
      </c>
      <c r="D169" s="8">
        <v>12</v>
      </c>
      <c r="E169" s="8">
        <v>12</v>
      </c>
      <c r="F169" s="8">
        <v>60</v>
      </c>
      <c r="G169" s="8">
        <v>2</v>
      </c>
      <c r="H169" s="8">
        <v>54</v>
      </c>
      <c r="I169" s="8">
        <v>2</v>
      </c>
      <c r="J169" s="8">
        <v>0</v>
      </c>
      <c r="K169" s="8">
        <v>108</v>
      </c>
    </row>
    <row r="170" ht="15" customHeight="1">
      <c r="A170" s="8">
        <v>75</v>
      </c>
      <c r="B170" s="8">
        <v>9</v>
      </c>
      <c r="C170" s="8">
        <v>0</v>
      </c>
      <c r="D170" s="8">
        <v>9</v>
      </c>
      <c r="E170" s="8">
        <v>9</v>
      </c>
      <c r="F170" s="8">
        <v>183.28</v>
      </c>
      <c r="G170" s="8">
        <v>3</v>
      </c>
      <c r="H170" s="8">
        <v>40.5</v>
      </c>
      <c r="I170" s="8">
        <v>1</v>
      </c>
      <c r="J170" s="8">
        <v>40</v>
      </c>
      <c r="K170" s="8">
        <v>40</v>
      </c>
    </row>
    <row r="171" ht="15" customHeight="1">
      <c r="A171" s="8">
        <v>47</v>
      </c>
      <c r="B171" s="8">
        <v>22</v>
      </c>
      <c r="C171" s="8">
        <v>0</v>
      </c>
      <c r="D171" s="8">
        <v>22</v>
      </c>
      <c r="E171" s="8">
        <v>21</v>
      </c>
      <c r="F171" s="8">
        <v>46.62</v>
      </c>
      <c r="G171" s="8">
        <v>1</v>
      </c>
      <c r="H171" s="8">
        <v>46.62</v>
      </c>
      <c r="I171" s="8">
        <v>2</v>
      </c>
      <c r="J171" s="8">
        <v>0</v>
      </c>
      <c r="K171" s="8">
        <v>166.95</v>
      </c>
    </row>
    <row r="172" ht="15" customHeight="1">
      <c r="A172" s="8">
        <v>460</v>
      </c>
      <c r="B172" s="8">
        <v>150</v>
      </c>
      <c r="C172" s="8">
        <v>0</v>
      </c>
      <c r="D172" s="8">
        <v>150</v>
      </c>
      <c r="E172" s="8">
        <v>138</v>
      </c>
      <c r="F172" s="8">
        <v>541.05</v>
      </c>
      <c r="G172" s="8">
        <v>2</v>
      </c>
      <c r="H172" s="8">
        <v>588</v>
      </c>
      <c r="I172" s="8">
        <v>3</v>
      </c>
      <c r="J172" s="8">
        <v>0</v>
      </c>
      <c r="K172" s="8">
        <v>1212.3</v>
      </c>
    </row>
    <row r="173" ht="15" customHeight="1">
      <c r="A173" s="8">
        <v>461</v>
      </c>
      <c r="B173" s="8">
        <v>134</v>
      </c>
      <c r="C173" s="8">
        <v>0</v>
      </c>
      <c r="D173" s="8">
        <v>134</v>
      </c>
      <c r="E173" s="8">
        <v>134</v>
      </c>
      <c r="F173" s="8">
        <v>660.3</v>
      </c>
      <c r="G173" s="8">
        <v>1</v>
      </c>
      <c r="H173" s="8">
        <v>660.3</v>
      </c>
      <c r="I173" s="8">
        <v>1</v>
      </c>
      <c r="J173" s="8">
        <v>946.04</v>
      </c>
      <c r="K173" s="8">
        <v>1206</v>
      </c>
    </row>
    <row r="174" ht="15" customHeight="1">
      <c r="A174" s="8">
        <v>462</v>
      </c>
      <c r="B174" s="8">
        <v>33</v>
      </c>
      <c r="C174" s="8">
        <v>0</v>
      </c>
      <c r="D174" s="8">
        <v>33</v>
      </c>
      <c r="E174" s="8">
        <v>23</v>
      </c>
      <c r="F174" s="8">
        <v>150</v>
      </c>
      <c r="G174" s="8">
        <v>2</v>
      </c>
      <c r="H174" s="8">
        <v>163</v>
      </c>
      <c r="I174" s="8">
        <v>1</v>
      </c>
      <c r="J174" t="s" s="9">
        <v>17</v>
      </c>
      <c r="K174" s="8">
        <v>190.12</v>
      </c>
    </row>
    <row r="175" ht="15" customHeight="1">
      <c r="A175" s="8">
        <v>463</v>
      </c>
      <c r="B175" s="8">
        <v>249</v>
      </c>
      <c r="C175" s="8">
        <v>2</v>
      </c>
      <c r="D175" s="8">
        <v>249</v>
      </c>
      <c r="E175" s="8">
        <v>246</v>
      </c>
      <c r="F175" s="8">
        <v>1081.14</v>
      </c>
      <c r="G175" s="8">
        <v>1</v>
      </c>
      <c r="H175" s="8">
        <v>1042.09</v>
      </c>
      <c r="I175" s="8">
        <v>3</v>
      </c>
      <c r="J175" s="8">
        <v>0</v>
      </c>
      <c r="K175" s="8">
        <v>2156.19</v>
      </c>
    </row>
    <row r="176" ht="15" customHeight="1">
      <c r="A176" s="8">
        <v>463</v>
      </c>
      <c r="B176" s="8">
        <v>17</v>
      </c>
      <c r="C176" s="8">
        <v>0</v>
      </c>
      <c r="D176" s="8">
        <v>17</v>
      </c>
      <c r="E176" s="8">
        <v>17</v>
      </c>
      <c r="F176" s="8">
        <v>77</v>
      </c>
      <c r="G176" s="8">
        <v>2</v>
      </c>
      <c r="H176" s="8">
        <v>76.5</v>
      </c>
      <c r="I176" s="8">
        <v>3</v>
      </c>
      <c r="J176" s="8">
        <v>0</v>
      </c>
      <c r="K176" s="8">
        <v>149</v>
      </c>
    </row>
    <row r="177" ht="15" customHeight="1">
      <c r="A177" s="8">
        <v>497</v>
      </c>
      <c r="B177" s="8">
        <v>32</v>
      </c>
      <c r="C177" s="8">
        <v>6</v>
      </c>
      <c r="D177" s="8">
        <v>32</v>
      </c>
      <c r="E177" s="8">
        <v>31</v>
      </c>
      <c r="F177" s="8">
        <v>304.32</v>
      </c>
      <c r="G177" s="8">
        <v>1</v>
      </c>
      <c r="H177" s="8">
        <v>298.93</v>
      </c>
      <c r="I177" s="8">
        <v>1</v>
      </c>
      <c r="J177" s="8">
        <v>251.12</v>
      </c>
      <c r="K177" s="8">
        <v>279</v>
      </c>
    </row>
    <row r="178" ht="15" customHeight="1">
      <c r="A178" s="8">
        <v>498</v>
      </c>
      <c r="B178" s="8">
        <v>4</v>
      </c>
      <c r="C178" s="8">
        <v>0</v>
      </c>
      <c r="D178" s="8">
        <v>4</v>
      </c>
      <c r="E178" s="8">
        <v>4</v>
      </c>
      <c r="F178" s="8">
        <v>77.90000000000001</v>
      </c>
      <c r="G178" s="8">
        <v>1</v>
      </c>
      <c r="H178" s="8">
        <v>64.95</v>
      </c>
      <c r="I178" s="8">
        <v>1</v>
      </c>
      <c r="J178" s="8">
        <v>40</v>
      </c>
      <c r="K178" s="8">
        <v>36</v>
      </c>
    </row>
    <row r="179" ht="15" customHeight="1">
      <c r="A179" s="8">
        <v>499</v>
      </c>
      <c r="B179" s="8">
        <v>25</v>
      </c>
      <c r="C179" s="8">
        <v>0</v>
      </c>
      <c r="D179" s="8">
        <v>25</v>
      </c>
      <c r="E179" s="8">
        <v>22</v>
      </c>
      <c r="F179" s="8">
        <v>99</v>
      </c>
      <c r="G179" s="8">
        <v>1</v>
      </c>
      <c r="H179" s="8">
        <v>99</v>
      </c>
      <c r="I179" s="8">
        <v>2</v>
      </c>
      <c r="J179" s="8">
        <v>0</v>
      </c>
      <c r="K179" s="8">
        <v>198</v>
      </c>
    </row>
    <row r="180" ht="15" customHeight="1">
      <c r="A180" s="8">
        <v>472</v>
      </c>
      <c r="B180" s="8">
        <v>22</v>
      </c>
      <c r="C180" s="8">
        <v>0</v>
      </c>
      <c r="D180" s="8">
        <v>22</v>
      </c>
      <c r="E180" s="8">
        <v>22</v>
      </c>
      <c r="F180" s="8">
        <v>53.44</v>
      </c>
      <c r="G180" s="8">
        <v>1</v>
      </c>
      <c r="H180" s="8">
        <v>66.15000000000001</v>
      </c>
      <c r="I180" s="8">
        <v>3</v>
      </c>
      <c r="J180" s="8">
        <v>0</v>
      </c>
      <c r="K180" s="8">
        <v>168.3</v>
      </c>
    </row>
    <row r="181" ht="15" customHeight="1">
      <c r="A181" s="8">
        <v>500</v>
      </c>
      <c r="B181" s="8">
        <v>13</v>
      </c>
      <c r="C181" s="8">
        <v>0</v>
      </c>
      <c r="D181" s="8">
        <v>13</v>
      </c>
      <c r="E181" s="8">
        <v>13</v>
      </c>
      <c r="F181" s="8">
        <v>54.95</v>
      </c>
      <c r="G181" s="8">
        <v>1</v>
      </c>
      <c r="H181" s="8">
        <v>54.95</v>
      </c>
      <c r="I181" s="8">
        <v>1</v>
      </c>
      <c r="J181" s="8">
        <v>100</v>
      </c>
      <c r="K181" s="8">
        <v>100</v>
      </c>
    </row>
    <row r="182" ht="15" customHeight="1">
      <c r="A182" s="8">
        <v>501</v>
      </c>
      <c r="B182" s="8">
        <v>63</v>
      </c>
      <c r="C182" s="8">
        <v>2</v>
      </c>
      <c r="D182" s="8">
        <v>63</v>
      </c>
      <c r="E182" s="8">
        <v>63</v>
      </c>
      <c r="F182" s="8">
        <v>302.58</v>
      </c>
      <c r="G182" s="8">
        <v>1</v>
      </c>
      <c r="H182" s="8">
        <v>276.31</v>
      </c>
      <c r="I182" s="8">
        <v>3</v>
      </c>
      <c r="J182" s="8">
        <v>0</v>
      </c>
      <c r="K182" s="8">
        <v>567</v>
      </c>
    </row>
    <row r="183" ht="15" customHeight="1">
      <c r="A183" s="8">
        <v>501</v>
      </c>
      <c r="B183" s="8">
        <v>9</v>
      </c>
      <c r="C183" s="8">
        <v>0</v>
      </c>
      <c r="D183" s="8">
        <v>9</v>
      </c>
      <c r="E183" s="8">
        <v>9</v>
      </c>
      <c r="F183" s="8">
        <v>46.78</v>
      </c>
      <c r="G183" s="8">
        <v>1</v>
      </c>
      <c r="H183" s="8">
        <v>42.85</v>
      </c>
      <c r="I183" s="8">
        <v>3</v>
      </c>
      <c r="J183" s="8">
        <v>0</v>
      </c>
      <c r="K183" s="8">
        <v>81</v>
      </c>
    </row>
    <row r="184" ht="15" customHeight="1">
      <c r="A184" s="8">
        <v>502</v>
      </c>
      <c r="B184" s="8">
        <v>36</v>
      </c>
      <c r="C184" s="8">
        <v>0</v>
      </c>
      <c r="D184" s="8">
        <v>36</v>
      </c>
      <c r="E184" s="8">
        <v>36</v>
      </c>
      <c r="F184" s="8">
        <v>112.66</v>
      </c>
      <c r="G184" s="8">
        <v>2</v>
      </c>
      <c r="H184" s="8">
        <v>91.09</v>
      </c>
      <c r="I184" s="8">
        <v>1</v>
      </c>
      <c r="J184" t="s" s="9">
        <v>17</v>
      </c>
      <c r="K184" s="8">
        <v>216</v>
      </c>
    </row>
    <row r="185" ht="15" customHeight="1">
      <c r="A185" s="8">
        <v>502</v>
      </c>
      <c r="B185" s="8">
        <v>38</v>
      </c>
      <c r="C185" s="8">
        <v>0</v>
      </c>
      <c r="D185" s="8">
        <v>38</v>
      </c>
      <c r="E185" s="8">
        <v>38</v>
      </c>
      <c r="F185" s="8">
        <v>57</v>
      </c>
      <c r="G185" s="8">
        <v>2</v>
      </c>
      <c r="H185" s="8">
        <v>91.09</v>
      </c>
      <c r="I185" s="8">
        <v>1</v>
      </c>
      <c r="J185" s="8">
        <v>187.53</v>
      </c>
      <c r="K185" s="8">
        <v>202.16</v>
      </c>
    </row>
    <row r="186" ht="15" customHeight="1">
      <c r="A186" s="8">
        <v>454</v>
      </c>
      <c r="B186" s="8">
        <v>23</v>
      </c>
      <c r="C186" s="8">
        <v>0</v>
      </c>
      <c r="D186" s="8">
        <v>23</v>
      </c>
      <c r="E186" s="8">
        <v>16</v>
      </c>
      <c r="F186" s="8">
        <v>88.58</v>
      </c>
      <c r="G186" s="8">
        <v>2</v>
      </c>
      <c r="H186" s="8">
        <v>72</v>
      </c>
      <c r="I186" s="8">
        <v>1</v>
      </c>
      <c r="J186" t="s" s="9">
        <v>17</v>
      </c>
      <c r="K186" s="8">
        <v>144</v>
      </c>
    </row>
    <row r="187" ht="15" customHeight="1">
      <c r="A187" s="8">
        <v>454</v>
      </c>
      <c r="B187" s="8">
        <v>22</v>
      </c>
      <c r="C187" s="8">
        <v>0</v>
      </c>
      <c r="D187" s="8">
        <v>22</v>
      </c>
      <c r="E187" s="8">
        <v>20</v>
      </c>
      <c r="F187" s="8">
        <v>74.58</v>
      </c>
      <c r="G187" s="8">
        <v>2</v>
      </c>
      <c r="H187" s="8">
        <v>66.77</v>
      </c>
      <c r="I187" s="8">
        <v>1</v>
      </c>
      <c r="J187" t="s" s="9">
        <v>17</v>
      </c>
      <c r="K187" s="8">
        <v>153.6</v>
      </c>
    </row>
    <row r="188" ht="15" customHeight="1">
      <c r="A188" s="10">
        <v>452</v>
      </c>
      <c r="B188" s="10">
        <v>14</v>
      </c>
      <c r="C188" s="10">
        <v>0</v>
      </c>
      <c r="D188" s="10">
        <v>14</v>
      </c>
      <c r="E188" s="10">
        <v>14</v>
      </c>
      <c r="F188" s="10">
        <v>172.92</v>
      </c>
      <c r="G188" s="10">
        <v>3</v>
      </c>
      <c r="H188" s="10">
        <v>172.92</v>
      </c>
      <c r="I188" t="s" s="11">
        <v>19</v>
      </c>
      <c r="J188" s="10">
        <v>167</v>
      </c>
      <c r="K188" s="10">
        <v>126</v>
      </c>
    </row>
    <row r="189" ht="15" customHeight="1">
      <c r="A189" s="10">
        <v>502</v>
      </c>
      <c r="B189" s="10">
        <v>30</v>
      </c>
      <c r="C189" s="10">
        <v>0</v>
      </c>
      <c r="D189" s="10">
        <v>30</v>
      </c>
      <c r="E189" s="10">
        <v>30</v>
      </c>
      <c r="F189" s="10">
        <v>114.06</v>
      </c>
      <c r="G189" s="10">
        <v>1</v>
      </c>
      <c r="H189" s="10">
        <v>90.88</v>
      </c>
      <c r="I189" t="s" s="11">
        <v>19</v>
      </c>
      <c r="J189" t="s" s="11">
        <v>17</v>
      </c>
      <c r="K189" s="10">
        <v>6.5</v>
      </c>
    </row>
    <row r="190" ht="15" customHeight="1">
      <c r="A190" s="10">
        <v>502</v>
      </c>
      <c r="B190" s="10">
        <v>37</v>
      </c>
      <c r="C190" s="10">
        <v>0</v>
      </c>
      <c r="D190" s="10">
        <v>37</v>
      </c>
      <c r="E190" s="10">
        <v>37</v>
      </c>
      <c r="F190" s="10">
        <v>115.4</v>
      </c>
      <c r="G190" s="10">
        <v>1</v>
      </c>
      <c r="H190" s="10">
        <v>90.88</v>
      </c>
      <c r="I190" t="s" s="11">
        <v>19</v>
      </c>
      <c r="J190" t="s" s="11">
        <v>17</v>
      </c>
      <c r="K190" s="10">
        <v>5.62</v>
      </c>
    </row>
    <row r="191" ht="15" customHeight="1">
      <c r="A191" s="10">
        <v>482</v>
      </c>
      <c r="B191" s="10">
        <v>5</v>
      </c>
      <c r="C191" s="10">
        <v>0</v>
      </c>
      <c r="D191" s="10">
        <v>5</v>
      </c>
      <c r="E191" s="10">
        <v>5</v>
      </c>
      <c r="F191" s="10">
        <v>72.5</v>
      </c>
      <c r="G191" s="10">
        <v>2</v>
      </c>
      <c r="H191" s="10">
        <v>22.5</v>
      </c>
      <c r="I191" t="s" s="11">
        <v>19</v>
      </c>
      <c r="J191" t="s" s="11">
        <v>17</v>
      </c>
      <c r="K191" s="10">
        <v>8.6</v>
      </c>
    </row>
    <row r="192" ht="15" customHeight="1">
      <c r="A192" s="10">
        <v>483</v>
      </c>
      <c r="B192" s="10">
        <v>750</v>
      </c>
      <c r="C192" s="10">
        <v>31</v>
      </c>
      <c r="D192" s="10">
        <v>750</v>
      </c>
      <c r="E192" s="10">
        <v>731</v>
      </c>
      <c r="F192" s="10">
        <v>4042</v>
      </c>
      <c r="G192" s="10">
        <v>1</v>
      </c>
      <c r="H192" s="10">
        <v>3256.95</v>
      </c>
      <c r="I192" t="s" s="11">
        <v>19</v>
      </c>
      <c r="J192" t="s" s="11">
        <v>17</v>
      </c>
      <c r="K192" s="10">
        <v>6579</v>
      </c>
    </row>
    <row r="193" ht="15" customHeight="1">
      <c r="A193" s="10">
        <v>484</v>
      </c>
      <c r="B193" s="10">
        <v>76</v>
      </c>
      <c r="C193" s="10">
        <v>3</v>
      </c>
      <c r="D193" s="10">
        <v>76</v>
      </c>
      <c r="E193" s="10">
        <v>72</v>
      </c>
      <c r="F193" s="10">
        <v>324</v>
      </c>
      <c r="G193" s="10">
        <v>1</v>
      </c>
      <c r="H193" s="10">
        <v>323.94</v>
      </c>
      <c r="I193" t="s" s="11">
        <v>20</v>
      </c>
      <c r="J193" s="10">
        <v>0</v>
      </c>
      <c r="K193" s="10">
        <v>648</v>
      </c>
    </row>
    <row r="194" ht="15" customHeight="1">
      <c r="A194" s="10">
        <v>485</v>
      </c>
      <c r="B194" s="10">
        <v>66</v>
      </c>
      <c r="C194" s="10">
        <v>0</v>
      </c>
      <c r="D194" s="10">
        <v>66</v>
      </c>
      <c r="E194" s="10">
        <v>66</v>
      </c>
      <c r="F194" s="10">
        <v>637.54</v>
      </c>
      <c r="G194" s="10">
        <v>1</v>
      </c>
      <c r="H194" s="10">
        <v>297.87</v>
      </c>
      <c r="I194" t="s" s="11">
        <v>19</v>
      </c>
      <c r="J194" s="10">
        <v>7.77</v>
      </c>
      <c r="K194" s="10">
        <v>7.77</v>
      </c>
    </row>
    <row r="195" ht="15" customHeight="1">
      <c r="A195" s="10">
        <v>487</v>
      </c>
      <c r="B195" s="10">
        <v>21</v>
      </c>
      <c r="C195" s="10">
        <v>0</v>
      </c>
      <c r="D195" s="10">
        <v>21</v>
      </c>
      <c r="E195" s="10">
        <v>21</v>
      </c>
      <c r="F195" s="10">
        <v>60.02</v>
      </c>
      <c r="G195" s="10">
        <v>1</v>
      </c>
      <c r="H195" s="10">
        <v>60.02</v>
      </c>
      <c r="I195" t="s" s="11">
        <v>21</v>
      </c>
      <c r="J195" s="10">
        <v>0</v>
      </c>
      <c r="K195" s="10">
        <v>7.52</v>
      </c>
    </row>
    <row r="196" ht="15" customHeight="1">
      <c r="A196" s="10">
        <v>488</v>
      </c>
      <c r="B196" s="10">
        <v>11</v>
      </c>
      <c r="C196" s="10">
        <v>0</v>
      </c>
      <c r="D196" s="10">
        <v>11</v>
      </c>
      <c r="E196" s="10">
        <v>20</v>
      </c>
      <c r="F196" s="10">
        <v>227.27</v>
      </c>
      <c r="G196" s="10">
        <v>1</v>
      </c>
      <c r="H196" s="10">
        <v>90</v>
      </c>
      <c r="I196" t="s" s="11">
        <v>20</v>
      </c>
      <c r="J196" s="10">
        <v>0</v>
      </c>
      <c r="K196" s="10">
        <v>180</v>
      </c>
    </row>
    <row r="197" ht="15" customHeight="1">
      <c r="A197" s="10">
        <v>490</v>
      </c>
      <c r="B197" s="10">
        <v>74</v>
      </c>
      <c r="C197" s="10">
        <v>0</v>
      </c>
      <c r="D197" s="10">
        <v>74</v>
      </c>
      <c r="E197" s="10">
        <v>74</v>
      </c>
      <c r="F197" t="s" s="11">
        <v>22</v>
      </c>
      <c r="G197" s="10">
        <v>3</v>
      </c>
      <c r="H197" s="10">
        <v>346.08</v>
      </c>
      <c r="I197" t="s" s="11">
        <v>19</v>
      </c>
      <c r="J197" s="10">
        <v>6.76</v>
      </c>
      <c r="K197" s="10">
        <v>6.76</v>
      </c>
    </row>
    <row r="198" ht="15" customHeight="1">
      <c r="A198" s="10">
        <v>491</v>
      </c>
      <c r="B198" s="10">
        <v>72</v>
      </c>
      <c r="C198" s="10">
        <v>0</v>
      </c>
      <c r="D198" s="10">
        <v>72</v>
      </c>
      <c r="E198" t="s" s="11">
        <v>17</v>
      </c>
      <c r="F198" s="10">
        <v>188.8</v>
      </c>
      <c r="G198" s="10">
        <v>3</v>
      </c>
      <c r="H198" s="10">
        <v>278.52</v>
      </c>
      <c r="I198" t="s" s="11">
        <v>19</v>
      </c>
      <c r="J198" t="s" s="11">
        <v>17</v>
      </c>
      <c r="K198" t="s" s="11">
        <v>17</v>
      </c>
    </row>
    <row r="199" ht="15" customHeight="1">
      <c r="A199" s="10">
        <v>492</v>
      </c>
      <c r="B199" s="10">
        <v>20</v>
      </c>
      <c r="C199" s="10">
        <v>4</v>
      </c>
      <c r="D199" s="10">
        <v>20</v>
      </c>
      <c r="E199" s="10">
        <v>17</v>
      </c>
      <c r="F199" s="10">
        <v>107.81</v>
      </c>
      <c r="G199" s="10">
        <v>1</v>
      </c>
      <c r="H199" s="10">
        <v>77.5</v>
      </c>
      <c r="I199" t="s" s="11">
        <v>20</v>
      </c>
      <c r="J199" s="10">
        <v>0</v>
      </c>
      <c r="K199" s="10">
        <v>153</v>
      </c>
    </row>
    <row r="200" ht="15" customHeight="1">
      <c r="A200" s="10">
        <v>493</v>
      </c>
      <c r="B200" s="10">
        <v>15</v>
      </c>
      <c r="C200" s="10">
        <v>7</v>
      </c>
      <c r="D200" s="10">
        <v>15</v>
      </c>
      <c r="E200" s="10">
        <v>14</v>
      </c>
      <c r="F200" s="10">
        <v>65.66</v>
      </c>
      <c r="G200" s="10">
        <v>1</v>
      </c>
      <c r="H200" s="10">
        <v>63</v>
      </c>
      <c r="I200" t="s" s="11">
        <v>19</v>
      </c>
      <c r="J200" t="s" s="11">
        <v>17</v>
      </c>
      <c r="K200" s="10">
        <v>8.93</v>
      </c>
    </row>
    <row r="201" ht="15" customHeight="1">
      <c r="A201" s="10">
        <v>94</v>
      </c>
      <c r="B201" s="10">
        <v>8</v>
      </c>
      <c r="C201" s="10">
        <v>0</v>
      </c>
      <c r="D201" s="10">
        <v>8</v>
      </c>
      <c r="E201" s="10">
        <v>8</v>
      </c>
      <c r="F201" s="10">
        <v>53.07</v>
      </c>
      <c r="G201" s="10">
        <v>1</v>
      </c>
      <c r="H201" s="10">
        <v>36</v>
      </c>
      <c r="I201" t="s" s="11">
        <v>19</v>
      </c>
      <c r="J201" s="10">
        <v>30</v>
      </c>
      <c r="K201" s="10">
        <v>30</v>
      </c>
    </row>
    <row r="202" ht="15" customHeight="1">
      <c r="A202" s="10">
        <v>134</v>
      </c>
      <c r="B202" s="10">
        <v>4</v>
      </c>
      <c r="C202" s="10">
        <v>0</v>
      </c>
      <c r="D202" s="10">
        <v>4</v>
      </c>
      <c r="E202" s="10">
        <v>4</v>
      </c>
      <c r="F202" s="10">
        <v>1290.41</v>
      </c>
      <c r="G202" s="10">
        <v>3</v>
      </c>
      <c r="H202" s="10">
        <v>22</v>
      </c>
      <c r="I202" t="s" s="11">
        <v>19</v>
      </c>
      <c r="J202" s="10">
        <v>17.14</v>
      </c>
      <c r="K202" s="10">
        <v>17.14</v>
      </c>
    </row>
    <row r="203" ht="15" customHeight="1">
      <c r="A203" s="10">
        <v>148</v>
      </c>
      <c r="B203" s="10">
        <v>25</v>
      </c>
      <c r="C203" s="10">
        <v>3</v>
      </c>
      <c r="D203" s="10">
        <v>25</v>
      </c>
      <c r="E203" s="10">
        <v>25</v>
      </c>
      <c r="F203" s="10">
        <v>239.26</v>
      </c>
      <c r="G203" s="10">
        <v>3</v>
      </c>
      <c r="H203" s="10">
        <v>112.5</v>
      </c>
      <c r="I203" t="s" s="11">
        <v>20</v>
      </c>
      <c r="J203" s="10">
        <v>0</v>
      </c>
      <c r="K203" s="10">
        <v>225</v>
      </c>
    </row>
    <row r="204" ht="15" customHeight="1">
      <c r="A204" s="10">
        <v>153</v>
      </c>
      <c r="B204" s="10">
        <v>7</v>
      </c>
      <c r="C204" s="10">
        <v>0</v>
      </c>
      <c r="D204" s="10">
        <v>5</v>
      </c>
      <c r="E204" s="10">
        <v>5</v>
      </c>
      <c r="F204" s="10">
        <v>59.1</v>
      </c>
      <c r="G204" s="10">
        <v>1</v>
      </c>
      <c r="H204" s="10">
        <v>22.5</v>
      </c>
      <c r="I204" t="s" s="11">
        <v>19</v>
      </c>
      <c r="J204" s="10">
        <v>43.56</v>
      </c>
      <c r="K204" s="10">
        <v>43.56</v>
      </c>
    </row>
    <row r="205" ht="15" customHeight="1">
      <c r="A205" s="10">
        <v>172</v>
      </c>
      <c r="B205" s="10">
        <v>38</v>
      </c>
      <c r="C205" s="10">
        <v>0</v>
      </c>
      <c r="D205" s="10">
        <v>35</v>
      </c>
      <c r="E205" s="10">
        <v>35</v>
      </c>
      <c r="F205" s="10">
        <v>23</v>
      </c>
      <c r="G205" s="10">
        <v>2</v>
      </c>
      <c r="H205" s="10">
        <v>157.5</v>
      </c>
      <c r="I205" t="s" s="11">
        <v>20</v>
      </c>
      <c r="J205" s="10">
        <v>0</v>
      </c>
      <c r="K205" s="10">
        <v>315</v>
      </c>
    </row>
    <row r="206" ht="15" customHeight="1">
      <c r="A206" s="10">
        <v>184</v>
      </c>
      <c r="B206" s="10">
        <v>10</v>
      </c>
      <c r="C206" s="10">
        <v>0</v>
      </c>
      <c r="D206" s="10">
        <v>4</v>
      </c>
      <c r="E206" s="10">
        <v>4</v>
      </c>
      <c r="F206" s="10">
        <v>21.24</v>
      </c>
      <c r="G206" s="10">
        <v>1</v>
      </c>
      <c r="H206" s="10">
        <v>21.24</v>
      </c>
      <c r="I206" t="s" s="11">
        <v>20</v>
      </c>
      <c r="J206" s="10">
        <v>0</v>
      </c>
      <c r="K206" s="10">
        <v>48.72</v>
      </c>
    </row>
    <row r="207" ht="15" customHeight="1">
      <c r="A207" s="10">
        <v>2</v>
      </c>
      <c r="B207" s="10">
        <v>3</v>
      </c>
      <c r="C207" s="10">
        <v>0</v>
      </c>
      <c r="D207" s="10">
        <v>3</v>
      </c>
      <c r="E207" s="10">
        <v>3</v>
      </c>
      <c r="F207" s="10">
        <v>2176.92</v>
      </c>
      <c r="G207" s="10">
        <v>3</v>
      </c>
      <c r="H207" s="10">
        <v>12.64</v>
      </c>
      <c r="I207" t="s" s="11">
        <v>19</v>
      </c>
      <c r="J207" s="10">
        <v>20</v>
      </c>
      <c r="K207" s="10">
        <v>20</v>
      </c>
    </row>
    <row r="208" ht="15" customHeight="1">
      <c r="A208" s="10">
        <v>6</v>
      </c>
      <c r="B208" s="10">
        <v>64</v>
      </c>
      <c r="C208" s="10">
        <v>0</v>
      </c>
      <c r="D208" s="10">
        <v>67</v>
      </c>
      <c r="E208" s="10">
        <v>67</v>
      </c>
      <c r="F208" s="10">
        <v>376</v>
      </c>
      <c r="G208" s="10">
        <v>2</v>
      </c>
      <c r="H208" s="10">
        <v>297.25</v>
      </c>
      <c r="I208" t="s" s="11">
        <v>20</v>
      </c>
      <c r="J208" s="10">
        <v>0</v>
      </c>
      <c r="K208" s="10">
        <v>603</v>
      </c>
    </row>
    <row r="209" ht="15" customHeight="1">
      <c r="A209" s="10">
        <v>7</v>
      </c>
      <c r="B209" s="10">
        <v>13</v>
      </c>
      <c r="C209" s="10">
        <v>0</v>
      </c>
      <c r="D209" s="10">
        <v>13</v>
      </c>
      <c r="E209" s="10">
        <v>13</v>
      </c>
      <c r="F209" s="10">
        <v>135.23</v>
      </c>
      <c r="G209" s="10">
        <v>1</v>
      </c>
      <c r="H209" s="10">
        <v>58.72</v>
      </c>
      <c r="I209" t="s" s="11">
        <v>19</v>
      </c>
      <c r="J209" s="10">
        <v>117</v>
      </c>
      <c r="K209" s="10">
        <v>117</v>
      </c>
    </row>
    <row r="210" ht="15" customHeight="1">
      <c r="A210" s="10">
        <v>9</v>
      </c>
      <c r="B210" s="10">
        <v>14</v>
      </c>
      <c r="C210" s="10">
        <v>2</v>
      </c>
      <c r="D210" s="10">
        <v>14</v>
      </c>
      <c r="E210" s="10">
        <v>14</v>
      </c>
      <c r="F210" s="10">
        <v>56</v>
      </c>
      <c r="G210" s="10">
        <v>2</v>
      </c>
      <c r="H210" s="10">
        <v>63</v>
      </c>
      <c r="I210" t="s" s="11">
        <v>21</v>
      </c>
      <c r="J210" s="10">
        <v>0</v>
      </c>
      <c r="K210" s="10">
        <v>119.7</v>
      </c>
    </row>
    <row r="211" ht="15" customHeight="1">
      <c r="A211" s="10">
        <v>9</v>
      </c>
      <c r="B211" s="10">
        <v>10</v>
      </c>
      <c r="C211" s="10">
        <v>0</v>
      </c>
      <c r="D211" s="10">
        <v>10</v>
      </c>
      <c r="E211" s="10">
        <v>10</v>
      </c>
      <c r="F211" s="10">
        <v>55.74</v>
      </c>
      <c r="G211" s="10">
        <v>1</v>
      </c>
      <c r="H211" s="10">
        <v>60.24</v>
      </c>
      <c r="I211" t="s" s="11">
        <v>21</v>
      </c>
      <c r="J211" s="10">
        <v>0</v>
      </c>
      <c r="K211" s="10">
        <v>90</v>
      </c>
    </row>
    <row r="212" ht="15" customHeight="1">
      <c r="A212" s="10">
        <v>92</v>
      </c>
      <c r="B212" s="10">
        <v>2</v>
      </c>
      <c r="C212" s="10">
        <v>0</v>
      </c>
      <c r="D212" s="10">
        <v>3</v>
      </c>
      <c r="E212" s="10">
        <v>2</v>
      </c>
      <c r="F212" s="10">
        <v>9</v>
      </c>
      <c r="G212" s="10">
        <v>2</v>
      </c>
      <c r="H212" s="10">
        <v>9</v>
      </c>
      <c r="I212" t="s" s="11">
        <v>20</v>
      </c>
      <c r="J212" s="10">
        <v>0</v>
      </c>
      <c r="K212" s="10">
        <v>18</v>
      </c>
    </row>
    <row r="213" ht="15" customHeight="1">
      <c r="A213" s="10">
        <v>110</v>
      </c>
      <c r="B213" s="10">
        <v>21</v>
      </c>
      <c r="C213" s="10">
        <v>0</v>
      </c>
      <c r="D213" s="10">
        <v>21</v>
      </c>
      <c r="E213" s="10">
        <v>21</v>
      </c>
      <c r="F213" s="10">
        <v>17.48</v>
      </c>
      <c r="G213" s="10">
        <v>2</v>
      </c>
      <c r="H213" s="10">
        <v>17.48</v>
      </c>
      <c r="I213" t="s" s="11">
        <v>19</v>
      </c>
      <c r="J213" s="10">
        <v>94.5</v>
      </c>
      <c r="K213" s="10">
        <v>63</v>
      </c>
    </row>
    <row r="214" ht="15" customHeight="1">
      <c r="A214" s="10">
        <v>111</v>
      </c>
      <c r="B214" s="10">
        <v>22</v>
      </c>
      <c r="C214" s="10">
        <v>0</v>
      </c>
      <c r="D214" s="10">
        <v>20</v>
      </c>
      <c r="E214" s="10">
        <v>20</v>
      </c>
      <c r="F214" s="10">
        <v>221.79</v>
      </c>
      <c r="G214" s="10">
        <v>2</v>
      </c>
      <c r="H214" s="10">
        <v>221.78</v>
      </c>
      <c r="I214" t="s" s="11">
        <v>19</v>
      </c>
      <c r="J214" s="10">
        <v>228</v>
      </c>
      <c r="K214" s="10">
        <v>200</v>
      </c>
    </row>
    <row r="215" ht="15" customHeight="1">
      <c r="A215" s="10">
        <v>272</v>
      </c>
      <c r="B215" s="10">
        <v>13</v>
      </c>
      <c r="C215" t="s" s="11">
        <v>19</v>
      </c>
      <c r="D215" s="10">
        <v>13</v>
      </c>
      <c r="E215" s="10">
        <v>13</v>
      </c>
      <c r="F215" s="10">
        <v>36.49</v>
      </c>
      <c r="G215" s="10">
        <v>2</v>
      </c>
      <c r="H215" s="10">
        <v>36.49</v>
      </c>
      <c r="I215" t="s" s="11">
        <v>19</v>
      </c>
      <c r="J215" s="10">
        <v>175</v>
      </c>
      <c r="K215" s="10">
        <v>95.55</v>
      </c>
    </row>
    <row r="216" ht="15" customHeight="1">
      <c r="A216" s="10">
        <v>296</v>
      </c>
      <c r="B216" s="10">
        <v>4</v>
      </c>
      <c r="C216" s="10">
        <v>0</v>
      </c>
      <c r="D216" s="10">
        <v>4</v>
      </c>
      <c r="E216" s="10">
        <v>4</v>
      </c>
      <c r="F216" s="10">
        <v>26.9</v>
      </c>
      <c r="G216" s="10">
        <v>1</v>
      </c>
      <c r="H216" s="10">
        <v>25.39</v>
      </c>
      <c r="I216" t="s" s="11">
        <v>19</v>
      </c>
      <c r="J216" s="10">
        <v>36</v>
      </c>
      <c r="K216" s="10">
        <v>36</v>
      </c>
    </row>
    <row r="217" ht="15" customHeight="1">
      <c r="A217" s="10">
        <v>363</v>
      </c>
      <c r="B217" s="10">
        <v>35</v>
      </c>
      <c r="C217" s="10">
        <v>7</v>
      </c>
      <c r="D217" s="10">
        <v>28</v>
      </c>
      <c r="E217" s="10">
        <v>28</v>
      </c>
      <c r="F217" s="10">
        <v>168</v>
      </c>
      <c r="G217" s="10">
        <v>1</v>
      </c>
      <c r="H217" s="10">
        <v>126</v>
      </c>
      <c r="I217" t="s" s="11">
        <v>19</v>
      </c>
      <c r="J217" t="s" s="11">
        <v>17</v>
      </c>
      <c r="K217" s="10">
        <v>252</v>
      </c>
    </row>
    <row r="218" ht="15" customHeight="1">
      <c r="A218" s="10">
        <v>393</v>
      </c>
      <c r="B218" s="10">
        <v>12</v>
      </c>
      <c r="C218" s="10">
        <v>0</v>
      </c>
      <c r="D218" s="10">
        <v>12</v>
      </c>
      <c r="E218" s="10">
        <v>12</v>
      </c>
      <c r="F218" s="10">
        <v>200</v>
      </c>
      <c r="G218" s="10">
        <v>2</v>
      </c>
      <c r="H218" s="10">
        <v>54</v>
      </c>
      <c r="I218" t="s" s="11">
        <v>19</v>
      </c>
      <c r="J218" s="10">
        <v>61.6</v>
      </c>
      <c r="K218" s="10">
        <v>61.6</v>
      </c>
    </row>
    <row r="219" ht="15" customHeight="1">
      <c r="A219" s="10">
        <v>405</v>
      </c>
      <c r="B219" s="10">
        <v>62</v>
      </c>
      <c r="C219" s="10">
        <v>0</v>
      </c>
      <c r="D219" s="10">
        <v>50</v>
      </c>
      <c r="E219" s="10">
        <v>50</v>
      </c>
      <c r="F219" t="s" s="11">
        <v>17</v>
      </c>
      <c r="G219" s="10">
        <v>3</v>
      </c>
      <c r="H219" s="10">
        <v>225</v>
      </c>
      <c r="I219" t="s" s="11">
        <v>21</v>
      </c>
      <c r="J219" s="10">
        <v>0</v>
      </c>
      <c r="K219" s="10">
        <v>450</v>
      </c>
    </row>
    <row r="220" ht="15" customHeight="1">
      <c r="A220" s="10">
        <v>410</v>
      </c>
      <c r="B220" s="10">
        <v>24</v>
      </c>
      <c r="C220" s="10">
        <v>0</v>
      </c>
      <c r="D220" s="10">
        <v>20</v>
      </c>
      <c r="E220" s="10">
        <v>20</v>
      </c>
      <c r="F220" s="10">
        <v>110.04</v>
      </c>
      <c r="G220" s="10">
        <v>2</v>
      </c>
      <c r="H220" s="10">
        <v>90</v>
      </c>
      <c r="I220" t="s" s="11">
        <v>20</v>
      </c>
      <c r="J220" s="10">
        <v>0</v>
      </c>
      <c r="K220" s="10">
        <v>180</v>
      </c>
    </row>
    <row r="221" ht="15" customHeight="1">
      <c r="A221" s="10">
        <v>6</v>
      </c>
      <c r="B221" s="10">
        <v>64</v>
      </c>
      <c r="C221" s="10">
        <v>0</v>
      </c>
      <c r="D221" s="10">
        <v>64</v>
      </c>
      <c r="E221" s="10">
        <v>67</v>
      </c>
      <c r="F221" s="10">
        <v>376</v>
      </c>
      <c r="G221" s="10">
        <v>1</v>
      </c>
      <c r="H221" s="10">
        <v>301.5</v>
      </c>
      <c r="I221" t="s" s="11">
        <v>17</v>
      </c>
      <c r="J221" t="s" s="11">
        <v>17</v>
      </c>
      <c r="K221" s="10">
        <v>603</v>
      </c>
    </row>
    <row r="222" ht="15" customHeight="1">
      <c r="A222" s="10">
        <v>428</v>
      </c>
      <c r="B222" s="10">
        <v>3</v>
      </c>
      <c r="C222" s="10">
        <v>0</v>
      </c>
      <c r="D222" s="10">
        <v>3</v>
      </c>
      <c r="E222" s="10">
        <v>3</v>
      </c>
      <c r="F222" s="10">
        <v>60</v>
      </c>
      <c r="G222" s="10">
        <v>2</v>
      </c>
      <c r="H222" s="10">
        <v>13.5</v>
      </c>
      <c r="I222" t="s" s="11">
        <v>19</v>
      </c>
      <c r="J222" s="10">
        <v>17.14</v>
      </c>
      <c r="K222" s="10">
        <v>17.14</v>
      </c>
    </row>
    <row r="223" ht="15" customHeight="1">
      <c r="A223" s="10">
        <v>112</v>
      </c>
      <c r="B223" s="10">
        <v>17</v>
      </c>
      <c r="C223" s="10">
        <v>0</v>
      </c>
      <c r="D223" s="10">
        <v>14</v>
      </c>
      <c r="E223" s="10">
        <v>14</v>
      </c>
      <c r="F223" s="10">
        <v>118.54</v>
      </c>
      <c r="G223" s="10">
        <v>1</v>
      </c>
      <c r="H223" s="10">
        <v>63</v>
      </c>
      <c r="I223" s="10">
        <v>0</v>
      </c>
      <c r="J223" s="10">
        <v>159.6</v>
      </c>
      <c r="K223" s="10">
        <v>126</v>
      </c>
    </row>
    <row r="224" ht="15" customHeight="1">
      <c r="A224" s="10">
        <v>493</v>
      </c>
      <c r="B224" s="10">
        <v>5</v>
      </c>
      <c r="C224" s="10">
        <v>4</v>
      </c>
      <c r="D224" s="10">
        <v>5</v>
      </c>
      <c r="E224" s="10">
        <v>5</v>
      </c>
      <c r="F224" s="10">
        <v>22.55</v>
      </c>
      <c r="G224" s="10">
        <v>1</v>
      </c>
      <c r="H224" s="10">
        <v>22.5</v>
      </c>
      <c r="I224" t="s" s="11">
        <v>19</v>
      </c>
      <c r="J224" t="s" s="11">
        <v>17</v>
      </c>
      <c r="K224" s="10">
        <v>9</v>
      </c>
    </row>
    <row r="225" ht="15" customHeight="1">
      <c r="A225" s="10">
        <v>493</v>
      </c>
      <c r="B225" s="10">
        <v>4</v>
      </c>
      <c r="C225" s="10">
        <v>0</v>
      </c>
      <c r="D225" s="10">
        <v>4</v>
      </c>
      <c r="E225" s="10">
        <v>4</v>
      </c>
      <c r="F225" s="10">
        <v>25.63</v>
      </c>
      <c r="G225" s="10">
        <v>1</v>
      </c>
      <c r="H225" s="10">
        <v>18</v>
      </c>
      <c r="I225" t="s" s="11">
        <v>19</v>
      </c>
      <c r="J225" t="s" s="11">
        <v>17</v>
      </c>
      <c r="K225" s="10">
        <v>36</v>
      </c>
    </row>
    <row r="226" ht="15" customHeight="1">
      <c r="A226" s="10">
        <v>494</v>
      </c>
      <c r="B226" s="10">
        <v>51</v>
      </c>
      <c r="C226" s="10">
        <v>19</v>
      </c>
      <c r="D226" s="10">
        <v>51</v>
      </c>
      <c r="E226" s="10">
        <v>51</v>
      </c>
      <c r="F226" s="10">
        <v>67.70999999999999</v>
      </c>
      <c r="G226" s="10">
        <v>1</v>
      </c>
      <c r="H226" s="10">
        <v>84.20999999999999</v>
      </c>
      <c r="I226" t="s" s="11">
        <v>20</v>
      </c>
      <c r="J226" s="10">
        <v>0</v>
      </c>
      <c r="K226" s="10">
        <v>5.62</v>
      </c>
    </row>
    <row r="227" ht="15" customHeight="1">
      <c r="A227" s="10">
        <v>495</v>
      </c>
      <c r="B227" s="10">
        <v>146</v>
      </c>
      <c r="C227" s="10">
        <v>0</v>
      </c>
      <c r="D227" s="10">
        <v>146</v>
      </c>
      <c r="E227" s="10">
        <v>126</v>
      </c>
      <c r="F227" s="10">
        <v>981.66</v>
      </c>
      <c r="G227" s="10">
        <v>3</v>
      </c>
      <c r="H227" s="10">
        <v>1071.04</v>
      </c>
      <c r="I227" t="s" s="11">
        <v>21</v>
      </c>
      <c r="J227" s="10">
        <v>0</v>
      </c>
      <c r="K227" s="10">
        <v>1134</v>
      </c>
    </row>
    <row r="228" ht="15" customHeight="1">
      <c r="A228" s="10">
        <v>496</v>
      </c>
      <c r="B228" s="10">
        <v>147</v>
      </c>
      <c r="C228" s="10">
        <v>0</v>
      </c>
      <c r="D228" s="10">
        <v>147</v>
      </c>
      <c r="E228" s="10">
        <v>147</v>
      </c>
      <c r="F228" s="10">
        <v>622.49</v>
      </c>
      <c r="G228" s="10">
        <v>1</v>
      </c>
      <c r="H228" s="10">
        <v>622.61</v>
      </c>
      <c r="I228" t="s" s="11">
        <v>19</v>
      </c>
      <c r="J228" s="10">
        <v>836.25</v>
      </c>
      <c r="K228" s="10">
        <v>834.36</v>
      </c>
    </row>
    <row r="229" ht="15" customHeight="1">
      <c r="A229" s="10">
        <v>271</v>
      </c>
      <c r="B229" s="10">
        <v>36</v>
      </c>
      <c r="C229" s="10">
        <v>0</v>
      </c>
      <c r="D229" t="s" s="11">
        <v>17</v>
      </c>
      <c r="E229" s="10">
        <v>37</v>
      </c>
      <c r="F229" s="10">
        <v>660.74</v>
      </c>
      <c r="G229" s="10">
        <v>2</v>
      </c>
      <c r="H229" s="10">
        <v>166.5</v>
      </c>
      <c r="I229" t="s" s="11">
        <v>19</v>
      </c>
      <c r="J229" s="10">
        <v>450</v>
      </c>
      <c r="K229" s="10">
        <v>333</v>
      </c>
    </row>
    <row r="230" ht="15" customHeight="1">
      <c r="A230" s="10">
        <v>505</v>
      </c>
      <c r="B230" s="10">
        <v>28</v>
      </c>
      <c r="C230" s="10">
        <v>22</v>
      </c>
      <c r="D230" s="10">
        <v>28</v>
      </c>
      <c r="E230" s="10">
        <v>25</v>
      </c>
      <c r="F230" s="10">
        <v>159.06</v>
      </c>
      <c r="G230" s="10">
        <v>1</v>
      </c>
      <c r="H230" s="10">
        <v>112.5</v>
      </c>
      <c r="I230" t="s" s="11">
        <v>19</v>
      </c>
      <c r="J230" s="10">
        <v>342</v>
      </c>
      <c r="K230" s="10">
        <v>225</v>
      </c>
    </row>
    <row r="231" ht="15" customHeight="1">
      <c r="A231" s="10">
        <v>505</v>
      </c>
      <c r="B231" s="10">
        <v>35</v>
      </c>
      <c r="C231" s="10">
        <v>0</v>
      </c>
      <c r="D231" s="10">
        <v>35</v>
      </c>
      <c r="E231" s="10">
        <v>33</v>
      </c>
      <c r="F231" s="10">
        <v>148.5</v>
      </c>
      <c r="G231" s="10">
        <v>2</v>
      </c>
      <c r="H231" s="10">
        <v>148.5</v>
      </c>
      <c r="I231" t="s" s="11">
        <v>20</v>
      </c>
      <c r="J231" s="10">
        <v>0</v>
      </c>
      <c r="K231" s="10">
        <v>297</v>
      </c>
    </row>
    <row r="232" ht="15" customHeight="1">
      <c r="A232" s="10">
        <v>495</v>
      </c>
      <c r="B232" s="10">
        <v>4</v>
      </c>
      <c r="C232" s="10">
        <v>0</v>
      </c>
      <c r="D232" s="10">
        <v>4</v>
      </c>
      <c r="E232" s="10">
        <v>4</v>
      </c>
      <c r="F232" s="10">
        <v>22.7</v>
      </c>
      <c r="G232" s="10">
        <v>1</v>
      </c>
      <c r="H232" s="10">
        <v>18</v>
      </c>
      <c r="I232" t="s" s="11">
        <v>21</v>
      </c>
      <c r="J232" s="10">
        <v>0</v>
      </c>
      <c r="K232" s="10">
        <v>36</v>
      </c>
    </row>
    <row r="233" ht="15" customHeight="1">
      <c r="A233" s="10">
        <v>505</v>
      </c>
      <c r="B233" s="10">
        <v>16</v>
      </c>
      <c r="C233" s="10">
        <v>0</v>
      </c>
      <c r="D233" s="10">
        <v>16</v>
      </c>
      <c r="E233" s="10">
        <v>16</v>
      </c>
      <c r="F233" s="10">
        <v>23.09</v>
      </c>
      <c r="G233" s="10">
        <v>1</v>
      </c>
      <c r="H233" s="10">
        <v>22.68</v>
      </c>
      <c r="I233" t="s" s="11">
        <v>19</v>
      </c>
      <c r="J233" t="s" s="11">
        <v>17</v>
      </c>
      <c r="K233" s="10">
        <v>80</v>
      </c>
    </row>
    <row r="234" ht="15" customHeight="1">
      <c r="A234" s="10">
        <v>505</v>
      </c>
      <c r="B234" s="10">
        <v>22</v>
      </c>
      <c r="C234" s="10">
        <v>5</v>
      </c>
      <c r="D234" s="10">
        <v>22</v>
      </c>
      <c r="E234" s="10">
        <v>25</v>
      </c>
      <c r="F234" s="10">
        <v>144.02</v>
      </c>
      <c r="G234" s="10">
        <v>1</v>
      </c>
      <c r="H234" s="10">
        <v>112.5</v>
      </c>
      <c r="I234" t="s" s="11">
        <v>20</v>
      </c>
      <c r="J234" s="10">
        <v>0</v>
      </c>
      <c r="K234" s="10">
        <v>225</v>
      </c>
    </row>
    <row r="235" ht="15" customHeight="1">
      <c r="A235" s="10">
        <v>505</v>
      </c>
      <c r="B235" s="10">
        <v>28</v>
      </c>
      <c r="C235" s="10">
        <v>0</v>
      </c>
      <c r="D235" s="10">
        <v>28</v>
      </c>
      <c r="E235" s="10">
        <v>28</v>
      </c>
      <c r="F235" s="10">
        <v>78.75</v>
      </c>
      <c r="G235" s="10">
        <v>1</v>
      </c>
      <c r="H235" s="10">
        <v>71.65000000000001</v>
      </c>
      <c r="I235" t="s" s="11">
        <v>19</v>
      </c>
      <c r="J235" t="s" s="11">
        <v>17</v>
      </c>
      <c r="K235" s="10">
        <v>196</v>
      </c>
    </row>
    <row r="236" ht="15" customHeight="1">
      <c r="A236" s="10">
        <v>505</v>
      </c>
      <c r="B236" s="10">
        <v>23</v>
      </c>
      <c r="C236" s="10">
        <v>0</v>
      </c>
      <c r="D236" s="10">
        <v>23</v>
      </c>
      <c r="E236" s="10">
        <v>23</v>
      </c>
      <c r="F236" s="10">
        <v>117.33</v>
      </c>
      <c r="G236" s="10">
        <v>1</v>
      </c>
      <c r="H236" s="10">
        <v>104.49</v>
      </c>
      <c r="I236" t="s" s="11">
        <v>19</v>
      </c>
      <c r="J236" t="s" s="11">
        <v>17</v>
      </c>
      <c r="K236" s="10">
        <v>207</v>
      </c>
    </row>
    <row r="237" ht="15" customHeight="1">
      <c r="A237" s="10">
        <v>459</v>
      </c>
      <c r="B237" s="10">
        <v>4</v>
      </c>
      <c r="C237" s="10">
        <v>0</v>
      </c>
      <c r="D237" s="10">
        <v>4</v>
      </c>
      <c r="E237" s="10">
        <v>4</v>
      </c>
      <c r="F237" s="10">
        <v>36</v>
      </c>
      <c r="G237" s="10">
        <v>3</v>
      </c>
      <c r="H237" s="10">
        <v>18</v>
      </c>
      <c r="I237" t="s" s="11">
        <v>19</v>
      </c>
      <c r="J237" t="s" s="11">
        <v>17</v>
      </c>
      <c r="K237" s="10">
        <v>8.5</v>
      </c>
    </row>
    <row r="238" ht="15" customHeight="1">
      <c r="A238" s="10">
        <v>453</v>
      </c>
      <c r="B238" s="10">
        <v>52</v>
      </c>
      <c r="C238" s="10">
        <v>0</v>
      </c>
      <c r="D238" s="10">
        <v>52</v>
      </c>
      <c r="E238" s="10">
        <v>49</v>
      </c>
      <c r="F238" t="s" s="11">
        <v>17</v>
      </c>
      <c r="G238" s="10">
        <v>3</v>
      </c>
      <c r="H238" s="10">
        <v>220.5</v>
      </c>
      <c r="I238" t="s" s="11">
        <v>19</v>
      </c>
      <c r="J238" t="s" s="11">
        <v>17</v>
      </c>
      <c r="K238" s="10">
        <v>441</v>
      </c>
    </row>
    <row r="239" ht="15" customHeight="1">
      <c r="A239" s="10">
        <v>454</v>
      </c>
      <c r="B239" s="10">
        <v>25</v>
      </c>
      <c r="C239" s="10">
        <v>0</v>
      </c>
      <c r="D239" s="10">
        <v>25</v>
      </c>
      <c r="E239" s="10">
        <v>23</v>
      </c>
      <c r="F239" s="10">
        <v>103.5</v>
      </c>
      <c r="G239" s="10">
        <v>3</v>
      </c>
      <c r="H239" s="10">
        <v>113.83</v>
      </c>
      <c r="I239" t="s" s="11">
        <v>19</v>
      </c>
      <c r="J239" t="s" s="11">
        <v>17</v>
      </c>
      <c r="K239" s="10">
        <v>20</v>
      </c>
    </row>
    <row r="240" ht="15" customHeight="1">
      <c r="A240" s="10">
        <v>429</v>
      </c>
      <c r="B240" s="10">
        <v>16</v>
      </c>
      <c r="C240" s="10">
        <v>0</v>
      </c>
      <c r="D240" s="10">
        <v>16</v>
      </c>
      <c r="E240" s="10">
        <v>16</v>
      </c>
      <c r="F240" s="10">
        <v>53.22</v>
      </c>
      <c r="G240" s="10">
        <v>3</v>
      </c>
      <c r="H240" s="10">
        <v>56.48</v>
      </c>
      <c r="I240" t="s" s="11">
        <v>19</v>
      </c>
      <c r="J240" s="10">
        <v>5.34</v>
      </c>
      <c r="K240" s="10">
        <v>5.34</v>
      </c>
    </row>
    <row r="241" ht="15" customHeight="1">
      <c r="A241" s="10">
        <v>383</v>
      </c>
      <c r="B241" s="10">
        <v>47</v>
      </c>
      <c r="C241" s="10">
        <v>0</v>
      </c>
      <c r="D241" s="10">
        <v>47</v>
      </c>
      <c r="E241" s="10">
        <v>47</v>
      </c>
      <c r="F241" s="10">
        <v>220.82</v>
      </c>
      <c r="G241" s="10">
        <v>2</v>
      </c>
      <c r="H241" s="10">
        <v>218.5</v>
      </c>
      <c r="I241" t="s" s="11">
        <v>21</v>
      </c>
      <c r="J241" s="10">
        <v>0</v>
      </c>
      <c r="K241" s="10">
        <v>423</v>
      </c>
    </row>
    <row r="242" ht="15" customHeight="1">
      <c r="A242" s="10">
        <v>412</v>
      </c>
      <c r="B242" s="10">
        <v>22</v>
      </c>
      <c r="C242" s="10">
        <v>0</v>
      </c>
      <c r="D242" s="10">
        <v>21</v>
      </c>
      <c r="E242" s="10">
        <v>21</v>
      </c>
      <c r="F242" s="10">
        <v>132.73</v>
      </c>
      <c r="G242" s="10">
        <v>1</v>
      </c>
      <c r="H242" s="10">
        <v>94.5</v>
      </c>
      <c r="I242" t="s" s="11">
        <v>19</v>
      </c>
      <c r="J242" s="10">
        <v>8.73</v>
      </c>
      <c r="K242" s="10">
        <v>189</v>
      </c>
    </row>
    <row r="243" ht="15" customHeight="1">
      <c r="A243" s="10">
        <v>204</v>
      </c>
      <c r="B243" s="10">
        <v>15</v>
      </c>
      <c r="C243" s="10">
        <v>0</v>
      </c>
      <c r="D243" s="10">
        <v>15</v>
      </c>
      <c r="E243" s="10">
        <v>15</v>
      </c>
      <c r="F243" s="10">
        <v>146.43</v>
      </c>
      <c r="G243" s="10">
        <v>3</v>
      </c>
      <c r="H243" s="10">
        <v>67.5</v>
      </c>
      <c r="I243" t="s" s="11">
        <v>19</v>
      </c>
      <c r="J243" t="s" s="11">
        <v>17</v>
      </c>
      <c r="K243" s="10">
        <v>135</v>
      </c>
    </row>
    <row r="244" ht="15" customHeight="1">
      <c r="A244" s="10">
        <v>316</v>
      </c>
      <c r="B244" s="10">
        <v>24</v>
      </c>
      <c r="C244" s="10">
        <v>0</v>
      </c>
      <c r="D244" s="10">
        <v>21</v>
      </c>
      <c r="E244" s="10">
        <v>21</v>
      </c>
      <c r="F244" s="10">
        <v>153.68</v>
      </c>
      <c r="G244" s="10">
        <v>3</v>
      </c>
      <c r="H244" s="10">
        <v>94.5</v>
      </c>
      <c r="I244" t="s" s="11">
        <v>21</v>
      </c>
      <c r="J244" s="10">
        <v>0</v>
      </c>
      <c r="K244" s="10">
        <v>189</v>
      </c>
    </row>
    <row r="245" ht="15" customHeight="1">
      <c r="A245" s="10">
        <v>457</v>
      </c>
      <c r="B245" s="10">
        <v>3</v>
      </c>
      <c r="C245" s="10">
        <v>0</v>
      </c>
      <c r="D245" s="10">
        <v>2</v>
      </c>
      <c r="E245" s="10">
        <v>2</v>
      </c>
      <c r="F245" s="10">
        <v>35</v>
      </c>
      <c r="G245" s="10">
        <v>2</v>
      </c>
      <c r="H245" s="10">
        <v>19</v>
      </c>
      <c r="I245" t="s" s="11">
        <v>19</v>
      </c>
      <c r="J245" t="s" s="11">
        <v>17</v>
      </c>
      <c r="K245" s="10">
        <v>18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&amp;C&amp;"Helvetica,Regular"&amp;11&amp;K000000&amp;P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65472"/>
  <sheetViews>
    <sheetView workbookViewId="0" defaultGridColor="0" colorId="13"/>
  </sheetViews>
  <sheetFormatPr defaultColWidth="8.83333" defaultRowHeight="15" customHeight="1" outlineLevelRow="0" outlineLevelCol="0"/>
  <cols>
    <col min="1" max="1" width="9.17188" style="13" customWidth="1"/>
    <col min="2" max="2" width="9.17188" style="13" customWidth="1"/>
    <col min="3" max="3" width="9.17188" style="13" customWidth="1"/>
    <col min="4" max="4" width="9.17188" style="13" customWidth="1"/>
    <col min="5" max="5" width="15.1719" style="13" customWidth="1"/>
    <col min="6" max="256" width="8.85156" style="12" customWidth="1"/>
  </cols>
  <sheetData>
    <row r="1" s="14" customFormat="1" ht="14.5" customHeight="1">
      <c r="A1" t="s" s="7">
        <v>6</v>
      </c>
      <c r="B1" t="s" s="7">
        <v>9</v>
      </c>
      <c r="C1" t="s" s="7">
        <v>11</v>
      </c>
      <c r="D1" t="s" s="7">
        <v>12</v>
      </c>
      <c r="E1" t="s" s="7">
        <v>24</v>
      </c>
    </row>
    <row r="2" s="14" customFormat="1" ht="14.5" customHeight="1">
      <c r="A2" s="15">
        <v>2</v>
      </c>
      <c r="B2" s="15">
        <v>3</v>
      </c>
      <c r="C2" s="15">
        <v>12.64</v>
      </c>
      <c r="D2" s="15">
        <v>1</v>
      </c>
      <c r="E2" s="16">
        <f>C2/B2</f>
        <v>4.213333333333334</v>
      </c>
    </row>
    <row r="3" s="14" customFormat="1" ht="14.5" customHeight="1">
      <c r="A3" s="15">
        <v>3</v>
      </c>
      <c r="B3" s="15">
        <v>85</v>
      </c>
      <c r="C3" s="15">
        <v>437.66</v>
      </c>
      <c r="D3" s="15">
        <v>1</v>
      </c>
      <c r="E3" s="16">
        <f>C3/B3</f>
        <v>5.148941176470588</v>
      </c>
    </row>
    <row r="4" s="14" customFormat="1" ht="14.5" customHeight="1">
      <c r="A4" s="15">
        <v>6</v>
      </c>
      <c r="B4" s="15">
        <v>64</v>
      </c>
      <c r="C4" s="15">
        <v>376</v>
      </c>
      <c r="D4" s="15">
        <v>1</v>
      </c>
      <c r="E4" s="16">
        <f>C4/B4</f>
        <v>5.875</v>
      </c>
    </row>
    <row r="5" s="14" customFormat="1" ht="14.5" customHeight="1">
      <c r="A5" s="15">
        <v>7</v>
      </c>
      <c r="B5" s="15">
        <v>13</v>
      </c>
      <c r="C5" s="15">
        <v>135.23</v>
      </c>
      <c r="D5" s="15">
        <v>1</v>
      </c>
      <c r="E5" s="16">
        <f>C5/B5</f>
        <v>10.40230769230769</v>
      </c>
    </row>
    <row r="6" s="14" customFormat="1" ht="14.5" customHeight="1">
      <c r="A6" s="15">
        <v>9</v>
      </c>
      <c r="B6" s="15">
        <v>26</v>
      </c>
      <c r="C6" s="15">
        <v>146.9</v>
      </c>
      <c r="D6" s="15">
        <v>1</v>
      </c>
      <c r="E6" s="16">
        <f>C6/B6</f>
        <v>5.65</v>
      </c>
    </row>
    <row r="7" s="14" customFormat="1" ht="14.5" customHeight="1">
      <c r="A7" s="17">
        <v>9</v>
      </c>
      <c r="B7" s="17">
        <v>10</v>
      </c>
      <c r="C7" s="17">
        <v>55.74</v>
      </c>
      <c r="D7" s="17">
        <v>1</v>
      </c>
      <c r="E7" s="16">
        <f>C7/B7</f>
        <v>5.574</v>
      </c>
    </row>
    <row r="8" s="14" customFormat="1" ht="14.5" customHeight="1">
      <c r="A8" s="18">
        <v>9</v>
      </c>
      <c r="B8" s="19">
        <v>7</v>
      </c>
      <c r="C8" s="19">
        <v>28.75</v>
      </c>
      <c r="D8" s="19">
        <v>1</v>
      </c>
      <c r="E8" s="20">
        <f>C8/B8</f>
        <v>4.107142857142857</v>
      </c>
    </row>
    <row r="9" s="14" customFormat="1" ht="14.5" customHeight="1">
      <c r="A9" s="18">
        <v>12</v>
      </c>
      <c r="B9" s="19">
        <v>481</v>
      </c>
      <c r="C9" s="19">
        <v>3229.69</v>
      </c>
      <c r="D9" s="19">
        <v>1</v>
      </c>
      <c r="E9" s="20">
        <f>C9/B9</f>
        <v>6.714532224532225</v>
      </c>
    </row>
    <row r="10" s="14" customFormat="1" ht="14.5" customHeight="1">
      <c r="A10" s="18">
        <v>12</v>
      </c>
      <c r="B10" s="19">
        <v>7</v>
      </c>
      <c r="C10" s="19">
        <v>51.27</v>
      </c>
      <c r="D10" s="19">
        <v>1</v>
      </c>
      <c r="E10" s="20">
        <f>C10/B10</f>
        <v>7.324285714285715</v>
      </c>
    </row>
    <row r="11" s="14" customFormat="1" ht="14.5" customHeight="1">
      <c r="A11" s="18">
        <v>12</v>
      </c>
      <c r="B11" s="19">
        <v>32</v>
      </c>
      <c r="C11" s="19">
        <v>144.5</v>
      </c>
      <c r="D11" s="19">
        <v>1</v>
      </c>
      <c r="E11" s="20">
        <f>C11/B11</f>
        <v>4.515625</v>
      </c>
    </row>
    <row r="12" s="14" customFormat="1" ht="14.5" customHeight="1">
      <c r="A12" s="21">
        <v>13</v>
      </c>
      <c r="B12" s="21">
        <v>24</v>
      </c>
      <c r="C12" s="21">
        <v>89.01000000000001</v>
      </c>
      <c r="D12" s="21">
        <v>1</v>
      </c>
      <c r="E12" s="16">
        <f>C12/B12</f>
        <v>3.70875</v>
      </c>
    </row>
    <row r="13" s="14" customFormat="1" ht="14.5" customHeight="1">
      <c r="A13" s="15">
        <v>13</v>
      </c>
      <c r="B13" s="15">
        <v>19</v>
      </c>
      <c r="C13" s="15">
        <v>78.29000000000001</v>
      </c>
      <c r="D13" s="15">
        <v>1</v>
      </c>
      <c r="E13" s="16">
        <f>C13/B13</f>
        <v>4.120526315789474</v>
      </c>
    </row>
    <row r="14" s="14" customFormat="1" ht="14.5" customHeight="1">
      <c r="A14" s="15">
        <v>13</v>
      </c>
      <c r="B14" s="15">
        <v>36</v>
      </c>
      <c r="C14" s="15">
        <v>146.91</v>
      </c>
      <c r="D14" s="15">
        <v>1</v>
      </c>
      <c r="E14" s="16">
        <f>C14/B14</f>
        <v>4.080833333333334</v>
      </c>
    </row>
    <row r="15" s="14" customFormat="1" ht="14.5" customHeight="1">
      <c r="A15" s="15">
        <v>13</v>
      </c>
      <c r="B15" s="15">
        <v>45</v>
      </c>
      <c r="C15" s="15">
        <v>94.36</v>
      </c>
      <c r="D15" s="15">
        <v>1</v>
      </c>
      <c r="E15" s="16">
        <f>C15/B15</f>
        <v>2.096888888888889</v>
      </c>
    </row>
    <row r="16" s="14" customFormat="1" ht="14.5" customHeight="1">
      <c r="A16" s="15">
        <v>15</v>
      </c>
      <c r="B16" s="15">
        <v>7</v>
      </c>
      <c r="C16" s="15">
        <v>44.87</v>
      </c>
      <c r="D16" s="15">
        <v>1</v>
      </c>
      <c r="E16" s="16">
        <f>C16/B16</f>
        <v>6.409999999999999</v>
      </c>
    </row>
    <row r="17" s="14" customFormat="1" ht="14.5" customHeight="1">
      <c r="A17" s="15">
        <v>15</v>
      </c>
      <c r="B17" s="15">
        <v>12</v>
      </c>
      <c r="C17" s="15">
        <v>45.2</v>
      </c>
      <c r="D17" s="15">
        <v>1</v>
      </c>
      <c r="E17" s="16">
        <f>C17/B17</f>
        <v>3.766666666666667</v>
      </c>
    </row>
    <row r="18" s="14" customFormat="1" ht="14.5" customHeight="1">
      <c r="A18" s="15">
        <v>17</v>
      </c>
      <c r="B18" s="15">
        <v>19</v>
      </c>
      <c r="C18" s="15">
        <v>74.44</v>
      </c>
      <c r="D18" s="15">
        <v>1</v>
      </c>
      <c r="E18" s="16">
        <f>C18/B18</f>
        <v>3.917894736842105</v>
      </c>
    </row>
    <row r="19" s="14" customFormat="1" ht="14.5" customHeight="1">
      <c r="A19" s="15">
        <v>20</v>
      </c>
      <c r="B19" s="15">
        <v>30</v>
      </c>
      <c r="C19" s="15">
        <v>134.84</v>
      </c>
      <c r="D19" s="15">
        <v>1</v>
      </c>
      <c r="E19" s="16">
        <f>C19/B19</f>
        <v>4.494666666666666</v>
      </c>
    </row>
    <row r="20" s="14" customFormat="1" ht="14.5" customHeight="1">
      <c r="A20" s="15">
        <v>21</v>
      </c>
      <c r="B20" s="15">
        <v>68</v>
      </c>
      <c r="C20" s="15">
        <v>469.69</v>
      </c>
      <c r="D20" s="15">
        <v>1</v>
      </c>
      <c r="E20" s="16">
        <f>C20/B20</f>
        <v>6.907205882352941</v>
      </c>
    </row>
    <row r="21" s="14" customFormat="1" ht="14.5" customHeight="1">
      <c r="A21" s="15">
        <v>21</v>
      </c>
      <c r="B21" s="15">
        <v>41</v>
      </c>
      <c r="C21" s="15">
        <v>326.37</v>
      </c>
      <c r="D21" s="15">
        <v>1</v>
      </c>
      <c r="E21" s="16">
        <f>C21/B21</f>
        <v>7.960243902439024</v>
      </c>
    </row>
    <row r="22" s="14" customFormat="1" ht="14.5" customHeight="1">
      <c r="A22" s="15">
        <v>21</v>
      </c>
      <c r="B22" s="15">
        <v>31</v>
      </c>
      <c r="C22" s="15">
        <v>198.03</v>
      </c>
      <c r="D22" s="15">
        <v>1</v>
      </c>
      <c r="E22" s="16">
        <f>C22/B22</f>
        <v>6.388064516129032</v>
      </c>
    </row>
    <row r="23" s="14" customFormat="1" ht="14.5" customHeight="1">
      <c r="A23" s="15">
        <v>21</v>
      </c>
      <c r="B23" s="15">
        <v>9</v>
      </c>
      <c r="C23" s="15">
        <v>57.34</v>
      </c>
      <c r="D23" s="15">
        <v>1</v>
      </c>
      <c r="E23" s="16">
        <f>C23/B23</f>
        <v>6.371111111111111</v>
      </c>
    </row>
    <row r="24" s="14" customFormat="1" ht="14.5" customHeight="1">
      <c r="A24" s="15">
        <v>21</v>
      </c>
      <c r="B24" s="15">
        <v>29</v>
      </c>
      <c r="C24" s="15">
        <v>156.07</v>
      </c>
      <c r="D24" s="15">
        <v>1</v>
      </c>
      <c r="E24" s="16">
        <f>C24/B24</f>
        <v>5.381724137931034</v>
      </c>
    </row>
    <row r="25" s="14" customFormat="1" ht="14.5" customHeight="1">
      <c r="A25" s="15">
        <v>23</v>
      </c>
      <c r="B25" s="15">
        <v>4</v>
      </c>
      <c r="C25" s="15">
        <v>19.1</v>
      </c>
      <c r="D25" s="15">
        <v>1</v>
      </c>
      <c r="E25" s="16">
        <f>C25/B25</f>
        <v>4.775</v>
      </c>
    </row>
    <row r="26" s="14" customFormat="1" ht="14.5" customHeight="1">
      <c r="A26" s="15">
        <v>24</v>
      </c>
      <c r="B26" s="15">
        <v>18</v>
      </c>
      <c r="C26" s="15">
        <v>126.33</v>
      </c>
      <c r="D26" s="15">
        <v>1</v>
      </c>
      <c r="E26" s="16">
        <f>C26/B26</f>
        <v>7.018333333333334</v>
      </c>
    </row>
    <row r="27" s="14" customFormat="1" ht="14.5" customHeight="1">
      <c r="A27" s="15">
        <v>37</v>
      </c>
      <c r="B27" s="15">
        <v>20</v>
      </c>
      <c r="C27" s="15">
        <v>68</v>
      </c>
      <c r="D27" s="15">
        <v>1</v>
      </c>
      <c r="E27" s="16">
        <f>C27/B27</f>
        <v>3.4</v>
      </c>
    </row>
    <row r="28" s="14" customFormat="1" ht="14.5" customHeight="1">
      <c r="A28" s="15">
        <v>39</v>
      </c>
      <c r="B28" s="15">
        <v>19</v>
      </c>
      <c r="C28" s="15">
        <v>116.47</v>
      </c>
      <c r="D28" s="15">
        <v>1</v>
      </c>
      <c r="E28" s="16">
        <f>C28/B28</f>
        <v>6.13</v>
      </c>
    </row>
    <row r="29" s="14" customFormat="1" ht="14.5" customHeight="1">
      <c r="A29" s="15">
        <v>39</v>
      </c>
      <c r="B29" s="15">
        <v>16</v>
      </c>
      <c r="C29" s="15">
        <v>95.83</v>
      </c>
      <c r="D29" s="15">
        <v>1</v>
      </c>
      <c r="E29" s="16">
        <f>C29/B29</f>
        <v>5.989375</v>
      </c>
    </row>
    <row r="30" s="14" customFormat="1" ht="14.5" customHeight="1">
      <c r="A30" s="15">
        <v>47</v>
      </c>
      <c r="B30" s="15">
        <v>22</v>
      </c>
      <c r="C30" s="15">
        <v>46.62</v>
      </c>
      <c r="D30" s="15">
        <v>1</v>
      </c>
      <c r="E30" s="16">
        <f>C30/B30</f>
        <v>2.119090909090909</v>
      </c>
    </row>
    <row r="31" s="14" customFormat="1" ht="14.5" customHeight="1">
      <c r="A31" s="15">
        <v>63</v>
      </c>
      <c r="B31" s="15">
        <v>9</v>
      </c>
      <c r="C31" s="15">
        <v>66.64</v>
      </c>
      <c r="D31" s="15">
        <v>1</v>
      </c>
      <c r="E31" s="16">
        <f>C31/B31</f>
        <v>7.404444444444445</v>
      </c>
    </row>
    <row r="32" s="14" customFormat="1" ht="14.5" customHeight="1">
      <c r="A32" s="15">
        <v>94</v>
      </c>
      <c r="B32" s="15">
        <v>8</v>
      </c>
      <c r="C32" s="15">
        <v>53.07</v>
      </c>
      <c r="D32" s="15">
        <v>1</v>
      </c>
      <c r="E32" s="16">
        <f>C32/B32</f>
        <v>6.63375</v>
      </c>
    </row>
    <row r="33" s="14" customFormat="1" ht="14.5" customHeight="1">
      <c r="A33" s="15">
        <v>112</v>
      </c>
      <c r="B33" s="15">
        <v>14</v>
      </c>
      <c r="C33" s="15">
        <v>118.54</v>
      </c>
      <c r="D33" s="15">
        <v>1</v>
      </c>
      <c r="E33" s="16">
        <f>C33/B33</f>
        <v>8.467142857142857</v>
      </c>
    </row>
    <row r="34" s="14" customFormat="1" ht="14.5" customHeight="1">
      <c r="A34" s="15">
        <v>123</v>
      </c>
      <c r="B34" s="15">
        <v>28</v>
      </c>
      <c r="C34" s="15">
        <v>198</v>
      </c>
      <c r="D34" s="15">
        <v>1</v>
      </c>
      <c r="E34" s="16">
        <f>C34/B34</f>
        <v>7.071428571428571</v>
      </c>
    </row>
    <row r="35" s="14" customFormat="1" ht="14.5" customHeight="1">
      <c r="A35" s="15">
        <v>147</v>
      </c>
      <c r="B35" s="15">
        <v>62</v>
      </c>
      <c r="C35" s="15">
        <v>251.39</v>
      </c>
      <c r="D35" s="15">
        <v>1</v>
      </c>
      <c r="E35" s="16">
        <f>C35/B35</f>
        <v>4.054677419354839</v>
      </c>
    </row>
    <row r="36" s="14" customFormat="1" ht="14.5" customHeight="1">
      <c r="A36" s="15">
        <v>153</v>
      </c>
      <c r="B36" s="15">
        <v>5</v>
      </c>
      <c r="C36" s="15">
        <v>59.1</v>
      </c>
      <c r="D36" s="15">
        <v>1</v>
      </c>
      <c r="E36" s="16">
        <f>C36/B36</f>
        <v>11.82</v>
      </c>
    </row>
    <row r="37" s="14" customFormat="1" ht="14.5" customHeight="1">
      <c r="A37" s="15">
        <v>155</v>
      </c>
      <c r="B37" s="15">
        <v>5</v>
      </c>
      <c r="C37" s="15">
        <v>39.59</v>
      </c>
      <c r="D37" s="15">
        <v>1</v>
      </c>
      <c r="E37" s="16">
        <f>C37/B37</f>
        <v>7.918000000000001</v>
      </c>
    </row>
    <row r="38" s="14" customFormat="1" ht="14.5" customHeight="1">
      <c r="A38" s="15">
        <v>164</v>
      </c>
      <c r="B38" s="15">
        <v>38</v>
      </c>
      <c r="C38" s="15">
        <v>171</v>
      </c>
      <c r="D38" s="15">
        <v>1</v>
      </c>
      <c r="E38" s="16">
        <f>C38/B38</f>
        <v>4.5</v>
      </c>
    </row>
    <row r="39" s="14" customFormat="1" ht="14.5" customHeight="1">
      <c r="A39" s="15">
        <v>180</v>
      </c>
      <c r="B39" s="15">
        <v>78</v>
      </c>
      <c r="C39" s="15">
        <v>341.73</v>
      </c>
      <c r="D39" s="15">
        <v>1</v>
      </c>
      <c r="E39" s="16">
        <f>C39/B39</f>
        <v>4.381153846153846</v>
      </c>
    </row>
    <row r="40" s="14" customFormat="1" ht="14.5" customHeight="1">
      <c r="A40" s="15">
        <v>181</v>
      </c>
      <c r="B40" s="15">
        <v>39</v>
      </c>
      <c r="C40" s="15">
        <v>254.69</v>
      </c>
      <c r="D40" s="15">
        <v>1</v>
      </c>
      <c r="E40" s="16">
        <f>C40/B40</f>
        <v>6.53051282051282</v>
      </c>
    </row>
    <row r="41" s="14" customFormat="1" ht="14.5" customHeight="1">
      <c r="A41" s="15">
        <v>184</v>
      </c>
      <c r="B41" s="15">
        <v>4</v>
      </c>
      <c r="C41" s="15">
        <v>21.24</v>
      </c>
      <c r="D41" s="15">
        <v>1</v>
      </c>
      <c r="E41" s="16">
        <f>C41/B41</f>
        <v>5.31</v>
      </c>
    </row>
    <row r="42" s="14" customFormat="1" ht="14.5" customHeight="1">
      <c r="A42" s="15">
        <v>186</v>
      </c>
      <c r="B42" s="15">
        <v>13</v>
      </c>
      <c r="C42" s="15">
        <v>74.08</v>
      </c>
      <c r="D42" s="15">
        <v>1</v>
      </c>
      <c r="E42" s="16">
        <f>C42/B42</f>
        <v>5.698461538461538</v>
      </c>
    </row>
    <row r="43" s="14" customFormat="1" ht="14.5" customHeight="1">
      <c r="A43" s="15">
        <v>192</v>
      </c>
      <c r="B43" s="15">
        <v>8</v>
      </c>
      <c r="C43" s="15">
        <v>62.03</v>
      </c>
      <c r="D43" s="15">
        <v>1</v>
      </c>
      <c r="E43" s="16">
        <f>C43/B43</f>
        <v>7.75375</v>
      </c>
    </row>
    <row r="44" s="14" customFormat="1" ht="14.5" customHeight="1">
      <c r="A44" s="15">
        <v>224</v>
      </c>
      <c r="B44" s="15">
        <v>33</v>
      </c>
      <c r="C44" s="15">
        <v>130.88</v>
      </c>
      <c r="D44" s="15">
        <v>1</v>
      </c>
      <c r="E44" s="16">
        <f>C44/B44</f>
        <v>3.966060606060606</v>
      </c>
    </row>
    <row r="45" s="14" customFormat="1" ht="14.5" customHeight="1">
      <c r="A45" s="15">
        <v>227</v>
      </c>
      <c r="B45" s="15">
        <v>47</v>
      </c>
      <c r="C45" s="15">
        <v>106.5</v>
      </c>
      <c r="D45" s="15">
        <v>1</v>
      </c>
      <c r="E45" s="16">
        <f>C45/B45</f>
        <v>2.265957446808511</v>
      </c>
    </row>
    <row r="46" s="14" customFormat="1" ht="14.5" customHeight="1">
      <c r="A46" s="15">
        <v>253</v>
      </c>
      <c r="B46" s="15">
        <v>24</v>
      </c>
      <c r="C46" s="15">
        <v>107.08</v>
      </c>
      <c r="D46" s="15">
        <v>1</v>
      </c>
      <c r="E46" s="16">
        <f>C46/B46</f>
        <v>4.461666666666667</v>
      </c>
    </row>
    <row r="47" s="14" customFormat="1" ht="14.5" customHeight="1">
      <c r="A47" s="15">
        <v>262</v>
      </c>
      <c r="B47" s="15">
        <v>8</v>
      </c>
      <c r="C47" s="15">
        <v>23.25</v>
      </c>
      <c r="D47" s="15">
        <v>1</v>
      </c>
      <c r="E47" s="16">
        <f>C47/B47</f>
        <v>2.90625</v>
      </c>
    </row>
    <row r="48" s="14" customFormat="1" ht="14.5" customHeight="1">
      <c r="A48" s="15">
        <v>264</v>
      </c>
      <c r="B48" s="15">
        <v>59</v>
      </c>
      <c r="C48" s="15">
        <v>376.55</v>
      </c>
      <c r="D48" s="15">
        <v>1</v>
      </c>
      <c r="E48" s="16">
        <f>C48/B48</f>
        <v>6.382203389830509</v>
      </c>
    </row>
    <row r="49" s="14" customFormat="1" ht="14.5" customHeight="1">
      <c r="A49" s="15">
        <v>296</v>
      </c>
      <c r="B49" s="15">
        <v>4</v>
      </c>
      <c r="C49" s="15">
        <v>26.9</v>
      </c>
      <c r="D49" s="15">
        <v>1</v>
      </c>
      <c r="E49" s="16">
        <f>C49/B49</f>
        <v>6.725</v>
      </c>
    </row>
    <row r="50" s="14" customFormat="1" ht="14.5" customHeight="1">
      <c r="A50" s="15">
        <v>348</v>
      </c>
      <c r="B50" s="15">
        <v>4</v>
      </c>
      <c r="C50" s="15">
        <v>10.43</v>
      </c>
      <c r="D50" s="15">
        <v>1</v>
      </c>
      <c r="E50" s="16">
        <f>C50/B50</f>
        <v>2.6075</v>
      </c>
    </row>
    <row r="51" s="14" customFormat="1" ht="14.5" customHeight="1">
      <c r="A51" s="15">
        <v>363</v>
      </c>
      <c r="B51" s="15">
        <v>28</v>
      </c>
      <c r="C51" s="15">
        <v>168</v>
      </c>
      <c r="D51" s="15">
        <v>1</v>
      </c>
      <c r="E51" s="16">
        <f>C51/B51</f>
        <v>6</v>
      </c>
    </row>
    <row r="52" s="14" customFormat="1" ht="14.5" customHeight="1">
      <c r="A52" s="15">
        <v>412</v>
      </c>
      <c r="B52" s="15">
        <v>21</v>
      </c>
      <c r="C52" s="15">
        <v>132.73</v>
      </c>
      <c r="D52" s="15">
        <v>1</v>
      </c>
      <c r="E52" s="16">
        <f>C52/B52</f>
        <v>6.32047619047619</v>
      </c>
    </row>
    <row r="53" s="14" customFormat="1" ht="14.5" customHeight="1">
      <c r="A53" s="15">
        <v>451</v>
      </c>
      <c r="B53" s="15">
        <v>12</v>
      </c>
      <c r="C53" s="15">
        <v>54.41</v>
      </c>
      <c r="D53" s="15">
        <v>1</v>
      </c>
      <c r="E53" s="16">
        <f>C53/B53</f>
        <v>4.534166666666667</v>
      </c>
    </row>
    <row r="54" s="14" customFormat="1" ht="14.5" customHeight="1">
      <c r="A54" s="15">
        <v>455</v>
      </c>
      <c r="B54" s="15">
        <v>39</v>
      </c>
      <c r="C54" s="15">
        <v>153.21</v>
      </c>
      <c r="D54" s="15">
        <v>1</v>
      </c>
      <c r="E54" s="16">
        <f>C54/B54</f>
        <v>3.928461538461538</v>
      </c>
    </row>
    <row r="55" s="14" customFormat="1" ht="14.5" customHeight="1">
      <c r="A55" s="15">
        <v>455</v>
      </c>
      <c r="B55" s="15">
        <v>7</v>
      </c>
      <c r="C55" s="15">
        <v>133.31</v>
      </c>
      <c r="D55" s="15">
        <v>1</v>
      </c>
      <c r="E55" s="16">
        <f>C55/B55</f>
        <v>19.04428571428571</v>
      </c>
    </row>
    <row r="56" s="14" customFormat="1" ht="14.5" customHeight="1">
      <c r="A56" s="15">
        <v>458</v>
      </c>
      <c r="B56" s="15">
        <v>2</v>
      </c>
      <c r="C56" s="15">
        <v>19</v>
      </c>
      <c r="D56" s="15">
        <v>1</v>
      </c>
      <c r="E56" s="16">
        <f>C56/B56</f>
        <v>9.5</v>
      </c>
    </row>
    <row r="57" s="14" customFormat="1" ht="14.5" customHeight="1">
      <c r="A57" s="17">
        <v>458</v>
      </c>
      <c r="B57" s="17">
        <v>292</v>
      </c>
      <c r="C57" s="17">
        <v>1178.25</v>
      </c>
      <c r="D57" s="17">
        <v>1</v>
      </c>
      <c r="E57" s="16">
        <f>C57/B57</f>
        <v>4.035102739726027</v>
      </c>
    </row>
    <row r="58" s="14" customFormat="1" ht="14.5" customHeight="1">
      <c r="A58" s="18">
        <v>461</v>
      </c>
      <c r="B58" s="19">
        <v>134</v>
      </c>
      <c r="C58" s="19">
        <v>660.3</v>
      </c>
      <c r="D58" s="19">
        <v>1</v>
      </c>
      <c r="E58" s="20">
        <f>C58/B58</f>
        <v>4.927611940298507</v>
      </c>
    </row>
    <row r="59" s="14" customFormat="1" ht="14.5" customHeight="1">
      <c r="A59" s="21">
        <v>463</v>
      </c>
      <c r="B59" s="21">
        <v>249</v>
      </c>
      <c r="C59" s="21">
        <v>1081.14</v>
      </c>
      <c r="D59" s="21">
        <v>1</v>
      </c>
      <c r="E59" s="16">
        <f>C59/B59</f>
        <v>4.341927710843374</v>
      </c>
    </row>
    <row r="60" s="14" customFormat="1" ht="14.5" customHeight="1">
      <c r="A60" s="15">
        <v>469</v>
      </c>
      <c r="B60" s="15">
        <v>28</v>
      </c>
      <c r="C60" s="15">
        <v>118.15</v>
      </c>
      <c r="D60" s="15">
        <v>1</v>
      </c>
      <c r="E60" s="16">
        <f>C60/B60</f>
        <v>4.219642857142857</v>
      </c>
    </row>
    <row r="61" s="14" customFormat="1" ht="14.5" customHeight="1">
      <c r="A61" s="15">
        <v>469</v>
      </c>
      <c r="B61" s="15">
        <v>4</v>
      </c>
      <c r="C61" s="15">
        <v>19.81</v>
      </c>
      <c r="D61" s="15">
        <v>1</v>
      </c>
      <c r="E61" s="16">
        <f>C61/B61</f>
        <v>4.9525</v>
      </c>
    </row>
    <row r="62" s="14" customFormat="1" ht="14.5" customHeight="1">
      <c r="A62" s="15">
        <v>470</v>
      </c>
      <c r="B62" s="15">
        <v>88</v>
      </c>
      <c r="C62" s="15">
        <v>1893.43</v>
      </c>
      <c r="D62" s="15">
        <v>1</v>
      </c>
      <c r="E62" s="16">
        <f>C62/B62</f>
        <v>21.51625</v>
      </c>
    </row>
    <row r="63" s="14" customFormat="1" ht="14.5" customHeight="1">
      <c r="A63" s="15">
        <v>471</v>
      </c>
      <c r="B63" s="15">
        <v>24</v>
      </c>
      <c r="C63" s="15">
        <v>154.45</v>
      </c>
      <c r="D63" s="15">
        <v>1</v>
      </c>
      <c r="E63" s="16">
        <f>C63/B63</f>
        <v>6.435416666666666</v>
      </c>
    </row>
    <row r="64" s="14" customFormat="1" ht="14.5" customHeight="1">
      <c r="A64" s="15">
        <v>472</v>
      </c>
      <c r="B64" s="15">
        <v>22</v>
      </c>
      <c r="C64" s="15">
        <v>53.44</v>
      </c>
      <c r="D64" s="15">
        <v>1</v>
      </c>
      <c r="E64" s="16">
        <f>C64/B64</f>
        <v>2.429090909090909</v>
      </c>
    </row>
    <row r="65" s="14" customFormat="1" ht="14.5" customHeight="1">
      <c r="A65" s="15">
        <v>473</v>
      </c>
      <c r="B65" s="15">
        <v>116</v>
      </c>
      <c r="C65" s="15">
        <v>443.17</v>
      </c>
      <c r="D65" s="15">
        <v>1</v>
      </c>
      <c r="E65" s="16">
        <f>C65/B65</f>
        <v>3.820431034482759</v>
      </c>
    </row>
    <row r="66" s="14" customFormat="1" ht="14.5" customHeight="1">
      <c r="A66" s="15">
        <v>474</v>
      </c>
      <c r="B66" s="15">
        <v>34</v>
      </c>
      <c r="C66" s="15">
        <v>132.56</v>
      </c>
      <c r="D66" s="15">
        <v>1</v>
      </c>
      <c r="E66" s="16">
        <f>C66/B66</f>
        <v>3.898823529411765</v>
      </c>
    </row>
    <row r="67" s="14" customFormat="1" ht="14.5" customHeight="1">
      <c r="A67" s="15">
        <v>474</v>
      </c>
      <c r="B67" s="15">
        <v>22</v>
      </c>
      <c r="C67" s="15">
        <v>85.78</v>
      </c>
      <c r="D67" s="15">
        <v>1</v>
      </c>
      <c r="E67" s="16">
        <f>C67/B67</f>
        <v>3.899090909090909</v>
      </c>
    </row>
    <row r="68" s="14" customFormat="1" ht="14.5" customHeight="1">
      <c r="A68" s="15">
        <v>474</v>
      </c>
      <c r="B68" s="15">
        <v>68</v>
      </c>
      <c r="C68" s="15">
        <v>265.15</v>
      </c>
      <c r="D68" s="15">
        <v>1</v>
      </c>
      <c r="E68" s="16">
        <f>C68/B68</f>
        <v>3.899264705882353</v>
      </c>
    </row>
    <row r="69" s="14" customFormat="1" ht="14.5" customHeight="1">
      <c r="A69" s="15">
        <v>476</v>
      </c>
      <c r="B69" s="15">
        <v>26</v>
      </c>
      <c r="C69" s="15">
        <v>256.35</v>
      </c>
      <c r="D69" s="15">
        <v>1</v>
      </c>
      <c r="E69" s="16">
        <f>C69/B69</f>
        <v>9.859615384615385</v>
      </c>
    </row>
    <row r="70" s="14" customFormat="1" ht="14.5" customHeight="1">
      <c r="A70" s="15">
        <v>477</v>
      </c>
      <c r="B70" s="15">
        <v>8</v>
      </c>
      <c r="C70" s="15">
        <v>107.25</v>
      </c>
      <c r="D70" s="15">
        <v>1</v>
      </c>
      <c r="E70" s="16">
        <f>C70/B70</f>
        <v>13.40625</v>
      </c>
    </row>
    <row r="71" s="14" customFormat="1" ht="14.5" customHeight="1">
      <c r="A71" s="15">
        <v>478</v>
      </c>
      <c r="B71" s="15">
        <v>21</v>
      </c>
      <c r="C71" s="15">
        <v>47.97</v>
      </c>
      <c r="D71" s="15">
        <v>1</v>
      </c>
      <c r="E71" s="16">
        <f>C71/B71</f>
        <v>2.284285714285714</v>
      </c>
    </row>
    <row r="72" s="14" customFormat="1" ht="14.5" customHeight="1">
      <c r="A72" s="15">
        <v>479</v>
      </c>
      <c r="B72" s="15">
        <v>31</v>
      </c>
      <c r="C72" s="15">
        <v>495.69</v>
      </c>
      <c r="D72" s="15">
        <v>1</v>
      </c>
      <c r="E72" s="16">
        <f>C72/B72</f>
        <v>15.99</v>
      </c>
    </row>
    <row r="73" s="14" customFormat="1" ht="14.5" customHeight="1">
      <c r="A73" s="15">
        <v>480</v>
      </c>
      <c r="B73" s="15">
        <v>13</v>
      </c>
      <c r="C73" s="15">
        <v>89.91</v>
      </c>
      <c r="D73" s="15">
        <v>1</v>
      </c>
      <c r="E73" s="16">
        <f>C73/B73</f>
        <v>6.916153846153846</v>
      </c>
    </row>
    <row r="74" s="14" customFormat="1" ht="14.5" customHeight="1">
      <c r="A74" s="15">
        <v>483</v>
      </c>
      <c r="B74" s="15">
        <v>750</v>
      </c>
      <c r="C74" s="15">
        <v>4042</v>
      </c>
      <c r="D74" s="15">
        <v>1</v>
      </c>
      <c r="E74" s="16">
        <f>C74/B74</f>
        <v>5.389333333333333</v>
      </c>
    </row>
    <row r="75" s="14" customFormat="1" ht="14.5" customHeight="1">
      <c r="A75" s="15">
        <v>484</v>
      </c>
      <c r="B75" s="15">
        <v>76</v>
      </c>
      <c r="C75" s="15">
        <v>324</v>
      </c>
      <c r="D75" s="15">
        <v>1</v>
      </c>
      <c r="E75" s="16">
        <f>C75/B75</f>
        <v>4.263157894736842</v>
      </c>
    </row>
    <row r="76" s="14" customFormat="1" ht="14.5" customHeight="1">
      <c r="A76" s="15">
        <v>485</v>
      </c>
      <c r="B76" s="15">
        <v>66</v>
      </c>
      <c r="C76" s="15">
        <v>637.54</v>
      </c>
      <c r="D76" s="15">
        <v>1</v>
      </c>
      <c r="E76" s="16">
        <f>C76/B76</f>
        <v>9.659696969696968</v>
      </c>
    </row>
    <row r="77" s="14" customFormat="1" ht="14.5" customHeight="1">
      <c r="A77" s="15">
        <v>487</v>
      </c>
      <c r="B77" s="15">
        <v>21</v>
      </c>
      <c r="C77" s="15">
        <v>60.02</v>
      </c>
      <c r="D77" s="15">
        <v>1</v>
      </c>
      <c r="E77" s="16">
        <f>C77/B77</f>
        <v>2.858095238095238</v>
      </c>
    </row>
    <row r="78" s="14" customFormat="1" ht="14.5" customHeight="1">
      <c r="A78" s="15">
        <v>488</v>
      </c>
      <c r="B78" s="15">
        <v>11</v>
      </c>
      <c r="C78" s="15">
        <v>227.27</v>
      </c>
      <c r="D78" s="15">
        <v>1</v>
      </c>
      <c r="E78" s="16">
        <f>C78/B78</f>
        <v>20.66090909090909</v>
      </c>
    </row>
    <row r="79" s="14" customFormat="1" ht="14.5" customHeight="1">
      <c r="A79" s="15">
        <v>492</v>
      </c>
      <c r="B79" s="15">
        <v>20</v>
      </c>
      <c r="C79" s="15">
        <v>107.81</v>
      </c>
      <c r="D79" s="15">
        <v>1</v>
      </c>
      <c r="E79" s="16">
        <f>C79/B79</f>
        <v>5.3905</v>
      </c>
    </row>
    <row r="80" s="14" customFormat="1" ht="14.5" customHeight="1">
      <c r="A80" s="15">
        <v>493</v>
      </c>
      <c r="B80" s="15">
        <v>5</v>
      </c>
      <c r="C80" s="15">
        <v>22.55</v>
      </c>
      <c r="D80" s="15">
        <v>1</v>
      </c>
      <c r="E80" s="16">
        <f>C80/B80</f>
        <v>4.51</v>
      </c>
    </row>
    <row r="81" s="14" customFormat="1" ht="14.5" customHeight="1">
      <c r="A81" s="15">
        <v>493</v>
      </c>
      <c r="B81" s="15">
        <v>4</v>
      </c>
      <c r="C81" s="15">
        <v>25.63</v>
      </c>
      <c r="D81" s="15">
        <v>1</v>
      </c>
      <c r="E81" s="16">
        <f>C81/B81</f>
        <v>6.4075</v>
      </c>
    </row>
    <row r="82" s="14" customFormat="1" ht="14.5" customHeight="1">
      <c r="A82" s="15">
        <v>493</v>
      </c>
      <c r="B82" s="15">
        <v>15</v>
      </c>
      <c r="C82" s="15">
        <v>65.66</v>
      </c>
      <c r="D82" s="15">
        <v>1</v>
      </c>
      <c r="E82" s="16">
        <f>C82/B82</f>
        <v>4.377333333333334</v>
      </c>
    </row>
    <row r="83" s="14" customFormat="1" ht="14.5" customHeight="1">
      <c r="A83" s="15">
        <v>494</v>
      </c>
      <c r="B83" s="15">
        <v>51</v>
      </c>
      <c r="C83" s="15">
        <v>67.70999999999999</v>
      </c>
      <c r="D83" s="15">
        <v>1</v>
      </c>
      <c r="E83" s="16">
        <f>C83/B83</f>
        <v>1.327647058823529</v>
      </c>
    </row>
    <row r="84" s="14" customFormat="1" ht="14.5" customHeight="1">
      <c r="A84" s="15">
        <v>495</v>
      </c>
      <c r="B84" s="15">
        <v>4</v>
      </c>
      <c r="C84" s="15">
        <v>22.7</v>
      </c>
      <c r="D84" s="15">
        <v>1</v>
      </c>
      <c r="E84" s="16">
        <f>C84/B84</f>
        <v>5.675</v>
      </c>
    </row>
    <row r="85" s="14" customFormat="1" ht="14.5" customHeight="1">
      <c r="A85" s="17">
        <v>496</v>
      </c>
      <c r="B85" s="17">
        <v>147</v>
      </c>
      <c r="C85" s="17">
        <v>622.49</v>
      </c>
      <c r="D85" s="17">
        <v>1</v>
      </c>
      <c r="E85" s="16">
        <f>C85/B85</f>
        <v>4.234625850340136</v>
      </c>
    </row>
    <row r="86" s="14" customFormat="1" ht="14.5" customHeight="1">
      <c r="A86" s="18">
        <v>497</v>
      </c>
      <c r="B86" s="19">
        <v>32</v>
      </c>
      <c r="C86" s="19">
        <v>304.32</v>
      </c>
      <c r="D86" s="19">
        <v>1</v>
      </c>
      <c r="E86" s="20">
        <f>C86/B86</f>
        <v>9.51</v>
      </c>
    </row>
    <row r="87" s="14" customFormat="1" ht="14.5" customHeight="1">
      <c r="A87" s="21">
        <v>498</v>
      </c>
      <c r="B87" s="21">
        <v>4</v>
      </c>
      <c r="C87" s="21">
        <v>96</v>
      </c>
      <c r="D87" s="21">
        <v>1</v>
      </c>
      <c r="E87" s="16">
        <f>C87/B87</f>
        <v>24</v>
      </c>
    </row>
    <row r="88" s="14" customFormat="1" ht="14.5" customHeight="1">
      <c r="A88" s="15">
        <v>499</v>
      </c>
      <c r="B88" s="15">
        <v>25</v>
      </c>
      <c r="C88" s="15">
        <v>99</v>
      </c>
      <c r="D88" s="15">
        <v>1</v>
      </c>
      <c r="E88" s="16">
        <f>C88/B88</f>
        <v>3.96</v>
      </c>
    </row>
    <row r="89" s="14" customFormat="1" ht="14.5" customHeight="1">
      <c r="A89" s="15">
        <v>500</v>
      </c>
      <c r="B89" s="15">
        <v>13</v>
      </c>
      <c r="C89" s="15">
        <v>54.95</v>
      </c>
      <c r="D89" s="15">
        <v>1</v>
      </c>
      <c r="E89" s="16">
        <f>C89/B89</f>
        <v>4.226923076923077</v>
      </c>
    </row>
    <row r="90" s="14" customFormat="1" ht="14.5" customHeight="1">
      <c r="A90" s="15">
        <v>501</v>
      </c>
      <c r="B90" s="15">
        <v>63</v>
      </c>
      <c r="C90" s="15">
        <v>302.58</v>
      </c>
      <c r="D90" s="15">
        <v>1</v>
      </c>
      <c r="E90" s="16">
        <f>C90/B90</f>
        <v>4.802857142857142</v>
      </c>
    </row>
    <row r="91" s="14" customFormat="1" ht="14.5" customHeight="1">
      <c r="A91" s="15">
        <v>501</v>
      </c>
      <c r="B91" s="15">
        <v>9</v>
      </c>
      <c r="C91" s="15">
        <v>46.78</v>
      </c>
      <c r="D91" s="15">
        <v>1</v>
      </c>
      <c r="E91" s="16">
        <f>C91/B91</f>
        <v>5.197777777777778</v>
      </c>
    </row>
    <row r="92" s="14" customFormat="1" ht="14.5" customHeight="1">
      <c r="A92" s="15">
        <v>502</v>
      </c>
      <c r="B92" s="15">
        <v>37</v>
      </c>
      <c r="C92" s="15">
        <v>115.4</v>
      </c>
      <c r="D92" s="15">
        <v>1</v>
      </c>
      <c r="E92" s="16">
        <f>C92/B92</f>
        <v>3.118918918918919</v>
      </c>
    </row>
    <row r="93" s="14" customFormat="1" ht="14.5" customHeight="1">
      <c r="A93" s="15">
        <v>502</v>
      </c>
      <c r="B93" s="15">
        <v>30</v>
      </c>
      <c r="C93" s="15">
        <v>114.06</v>
      </c>
      <c r="D93" s="15">
        <v>1</v>
      </c>
      <c r="E93" s="16">
        <f>C93/B93</f>
        <v>3.802</v>
      </c>
    </row>
    <row r="94" s="14" customFormat="1" ht="14.5" customHeight="1">
      <c r="A94" s="15">
        <v>505</v>
      </c>
      <c r="B94" s="15">
        <v>29</v>
      </c>
      <c r="C94" s="15">
        <v>237.44</v>
      </c>
      <c r="D94" s="15">
        <v>1</v>
      </c>
      <c r="E94" s="16">
        <f>C94/B94</f>
        <v>8.187586206896551</v>
      </c>
    </row>
    <row r="95" s="14" customFormat="1" ht="14.5" customHeight="1">
      <c r="A95" s="15">
        <v>505</v>
      </c>
      <c r="B95" s="15">
        <v>32</v>
      </c>
      <c r="C95" s="15">
        <v>125.03</v>
      </c>
      <c r="D95" s="15">
        <v>1</v>
      </c>
      <c r="E95" s="16">
        <f>C95/B95</f>
        <v>3.9071875</v>
      </c>
    </row>
    <row r="96" s="14" customFormat="1" ht="14.5" customHeight="1">
      <c r="A96" s="15">
        <v>505</v>
      </c>
      <c r="B96" s="15">
        <v>23</v>
      </c>
      <c r="C96" s="15">
        <v>144.63</v>
      </c>
      <c r="D96" s="15">
        <v>1</v>
      </c>
      <c r="E96" s="16">
        <f>C96/B96</f>
        <v>6.288260869565217</v>
      </c>
    </row>
    <row r="97" s="14" customFormat="1" ht="14.5" customHeight="1">
      <c r="A97" s="15">
        <v>505</v>
      </c>
      <c r="B97" s="15">
        <v>5</v>
      </c>
      <c r="C97" s="15">
        <v>24.59</v>
      </c>
      <c r="D97" s="15">
        <v>1</v>
      </c>
      <c r="E97" s="16">
        <f>C97/B97</f>
        <v>4.918</v>
      </c>
    </row>
    <row r="98" s="14" customFormat="1" ht="18.75" customHeight="1">
      <c r="A98" s="15">
        <v>505</v>
      </c>
      <c r="B98" s="15">
        <v>17</v>
      </c>
      <c r="C98" s="15">
        <v>62.8</v>
      </c>
      <c r="D98" s="15">
        <v>1</v>
      </c>
      <c r="E98" s="16">
        <f>C98/B98</f>
        <v>3.694117647058823</v>
      </c>
    </row>
    <row r="99" s="14" customFormat="1" ht="14.5" customHeight="1">
      <c r="A99" s="15">
        <v>505</v>
      </c>
      <c r="B99" s="15">
        <v>22</v>
      </c>
      <c r="C99" s="15">
        <v>144.02</v>
      </c>
      <c r="D99" s="15">
        <v>1</v>
      </c>
      <c r="E99" s="16">
        <f>C99/B99</f>
        <v>6.546363636363637</v>
      </c>
    </row>
    <row r="100" s="14" customFormat="1" ht="14.5" customHeight="1">
      <c r="A100" s="15">
        <v>505</v>
      </c>
      <c r="B100" s="15">
        <v>23</v>
      </c>
      <c r="C100" s="15">
        <v>117.33</v>
      </c>
      <c r="D100" s="15">
        <v>1</v>
      </c>
      <c r="E100" s="16">
        <f>C100/B100</f>
        <v>5.101304347826087</v>
      </c>
    </row>
    <row r="101" s="14" customFormat="1" ht="14.5" customHeight="1">
      <c r="A101" s="15">
        <v>505</v>
      </c>
      <c r="B101" s="15">
        <v>28</v>
      </c>
      <c r="C101" s="15">
        <v>78.75</v>
      </c>
      <c r="D101" s="15">
        <v>1</v>
      </c>
      <c r="E101" s="16">
        <f>C101/B101</f>
        <v>2.8125</v>
      </c>
    </row>
    <row r="102" s="14" customFormat="1" ht="14.5" customHeight="1">
      <c r="A102" s="15">
        <v>505</v>
      </c>
      <c r="B102" s="15">
        <v>16</v>
      </c>
      <c r="C102" s="15">
        <v>23.09</v>
      </c>
      <c r="D102" s="15">
        <v>1</v>
      </c>
      <c r="E102" s="16">
        <f>C102/B102</f>
        <v>1.443125</v>
      </c>
    </row>
    <row r="103" s="14" customFormat="1" ht="14.5" customHeight="1">
      <c r="A103" s="17">
        <v>505</v>
      </c>
      <c r="B103" s="17">
        <v>63</v>
      </c>
      <c r="C103" s="17">
        <v>49.95</v>
      </c>
      <c r="D103" s="17">
        <v>1</v>
      </c>
      <c r="E103" s="16">
        <f>C103/B103</f>
        <v>0.7928571428571429</v>
      </c>
    </row>
    <row r="104" s="14" customFormat="1" ht="14.5" customHeight="1">
      <c r="A104" s="18">
        <v>505</v>
      </c>
      <c r="B104" s="19">
        <v>117</v>
      </c>
      <c r="C104" s="19">
        <v>154.8</v>
      </c>
      <c r="D104" s="19">
        <v>1</v>
      </c>
      <c r="E104" s="20">
        <f>C104/B104</f>
        <v>1.323076923076923</v>
      </c>
    </row>
    <row r="105" s="14" customFormat="1" ht="14.5" customHeight="1">
      <c r="A105" s="21">
        <v>505</v>
      </c>
      <c r="B105" s="21">
        <v>28</v>
      </c>
      <c r="C105" s="21">
        <v>159.06</v>
      </c>
      <c r="D105" s="21">
        <v>1</v>
      </c>
      <c r="E105" s="16">
        <f>C105/B105</f>
        <v>5.680714285714286</v>
      </c>
    </row>
    <row r="106" s="14" customFormat="1" ht="14.5" customHeight="1">
      <c r="A106" s="15">
        <v>506</v>
      </c>
      <c r="B106" s="15">
        <v>6</v>
      </c>
      <c r="C106" s="15">
        <v>38.82</v>
      </c>
      <c r="D106" s="15">
        <v>1</v>
      </c>
      <c r="E106" s="16">
        <f>C106/B106</f>
        <v>6.47</v>
      </c>
    </row>
    <row r="107" s="14" customFormat="1" ht="14.5" customHeight="1">
      <c r="A107" s="15">
        <v>507</v>
      </c>
      <c r="B107" s="15">
        <v>43</v>
      </c>
      <c r="C107" s="15">
        <v>346.66</v>
      </c>
      <c r="D107" s="15">
        <v>1</v>
      </c>
      <c r="E107" s="16">
        <f>C107/B107</f>
        <v>8.061860465116279</v>
      </c>
    </row>
    <row r="108" s="14" customFormat="1" ht="14.5" customHeight="1">
      <c r="A108" s="15">
        <v>513</v>
      </c>
      <c r="B108" s="15">
        <v>45</v>
      </c>
      <c r="C108" s="15">
        <v>431.09</v>
      </c>
      <c r="D108" s="15">
        <v>1</v>
      </c>
      <c r="E108" s="16">
        <f>C108/B108</f>
        <v>9.579777777777776</v>
      </c>
    </row>
    <row r="109" s="14" customFormat="1" ht="14.5" customHeight="1">
      <c r="A109" s="15">
        <v>516</v>
      </c>
      <c r="B109" s="15">
        <v>19</v>
      </c>
      <c r="C109" s="15">
        <v>57</v>
      </c>
      <c r="D109" s="15">
        <v>1</v>
      </c>
      <c r="E109" s="16">
        <f>C109/B109</f>
        <v>3</v>
      </c>
    </row>
    <row r="110" s="14" customFormat="1" ht="14.5" customHeight="1">
      <c r="A110" s="15">
        <v>519</v>
      </c>
      <c r="B110" s="15">
        <v>7</v>
      </c>
      <c r="C110" s="15">
        <v>33</v>
      </c>
      <c r="D110" s="15">
        <v>1</v>
      </c>
      <c r="E110" s="16">
        <f>C110/B110</f>
        <v>4.714285714285714</v>
      </c>
    </row>
    <row r="111" s="14" customFormat="1" ht="14.5" customHeight="1">
      <c r="A111" s="15">
        <v>519</v>
      </c>
      <c r="B111" s="15">
        <v>21</v>
      </c>
      <c r="C111" s="15">
        <v>82</v>
      </c>
      <c r="D111" s="15">
        <v>1</v>
      </c>
      <c r="E111" s="16">
        <f>C111/B111</f>
        <v>3.904761904761905</v>
      </c>
    </row>
    <row r="112" s="14" customFormat="1" ht="14.5" customHeight="1">
      <c r="A112" s="15">
        <v>519</v>
      </c>
      <c r="B112" s="15">
        <v>8</v>
      </c>
      <c r="C112" s="15">
        <v>33</v>
      </c>
      <c r="D112" s="15">
        <v>1</v>
      </c>
      <c r="E112" s="16">
        <f>C112/B112</f>
        <v>4.125</v>
      </c>
    </row>
    <row r="113" s="14" customFormat="1" ht="14.5" customHeight="1">
      <c r="A113" s="15">
        <v>520</v>
      </c>
      <c r="B113" s="15">
        <v>2</v>
      </c>
      <c r="C113" s="15">
        <v>9.52</v>
      </c>
      <c r="D113" s="15">
        <v>1</v>
      </c>
      <c r="E113" s="16">
        <f>C113/B113</f>
        <v>4.76</v>
      </c>
    </row>
    <row r="114" s="14" customFormat="1" ht="14.5" customHeight="1">
      <c r="A114" s="15">
        <v>577</v>
      </c>
      <c r="B114" s="15">
        <v>14</v>
      </c>
      <c r="C114" s="15">
        <v>62</v>
      </c>
      <c r="D114" s="15">
        <v>1</v>
      </c>
      <c r="E114" s="16">
        <f>C114/B114</f>
        <v>4.428571428571429</v>
      </c>
    </row>
    <row r="115" s="15" customFormat="1" ht="18.75" customHeight="1">
      <c r="B115" s="22"/>
      <c r="E115" s="23">
        <f>AVERAGE(E2:E114)</f>
        <v>5.935309536271773</v>
      </c>
    </row>
    <row r="183" s="14" customFormat="1" ht="15" customHeight="1">
      <c r="E183" s="1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&amp;C&amp;"Helvetica,Regular"&amp;11&amp;K000000&amp;P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E65493"/>
  <sheetViews>
    <sheetView workbookViewId="0" defaultGridColor="0" colorId="13"/>
  </sheetViews>
  <sheetFormatPr defaultColWidth="8.83333" defaultRowHeight="15" customHeight="1" outlineLevelRow="0" outlineLevelCol="0"/>
  <cols>
    <col min="1" max="1" width="9.17188" style="13" customWidth="1"/>
    <col min="2" max="2" width="9.17188" style="13" customWidth="1"/>
    <col min="3" max="3" width="9.17188" style="13" customWidth="1"/>
    <col min="4" max="4" width="9.17188" style="13" customWidth="1"/>
    <col min="5" max="5" width="15.1719" style="13" customWidth="1"/>
    <col min="6" max="256" width="8.85156" style="24" customWidth="1"/>
  </cols>
  <sheetData>
    <row r="1" s="14" customFormat="1" ht="14.5" customHeight="1">
      <c r="A1" t="s" s="7">
        <v>6</v>
      </c>
      <c r="B1" t="s" s="7">
        <v>9</v>
      </c>
      <c r="C1" t="s" s="7">
        <v>11</v>
      </c>
      <c r="D1" t="s" s="7">
        <v>12</v>
      </c>
      <c r="E1" t="s" s="7">
        <v>24</v>
      </c>
    </row>
    <row r="2" s="14" customFormat="1" ht="14.5" customHeight="1">
      <c r="A2" s="15">
        <v>1</v>
      </c>
      <c r="B2" s="15">
        <v>21</v>
      </c>
      <c r="C2" s="15">
        <v>229.87</v>
      </c>
      <c r="D2" s="15">
        <v>2</v>
      </c>
      <c r="E2" s="16">
        <f>C2/B2</f>
        <v>10.94619047619048</v>
      </c>
    </row>
    <row r="3" s="14" customFormat="1" ht="14.5" customHeight="1">
      <c r="A3" s="15">
        <v>6</v>
      </c>
      <c r="B3" s="15">
        <v>67</v>
      </c>
      <c r="C3" s="15">
        <v>376</v>
      </c>
      <c r="D3" s="15">
        <v>2</v>
      </c>
      <c r="E3" s="16">
        <f>C3/B3</f>
        <v>5.611940298507463</v>
      </c>
    </row>
    <row r="4" s="14" customFormat="1" ht="14.5" customHeight="1">
      <c r="A4" s="15">
        <v>9</v>
      </c>
      <c r="B4" s="15">
        <v>14</v>
      </c>
      <c r="C4" s="15">
        <v>56</v>
      </c>
      <c r="D4" s="15">
        <v>2</v>
      </c>
      <c r="E4" s="16">
        <f>C4/B4</f>
        <v>4</v>
      </c>
    </row>
    <row r="5" s="14" customFormat="1" ht="14.5" customHeight="1">
      <c r="A5" s="15">
        <v>10</v>
      </c>
      <c r="B5" s="15">
        <v>14</v>
      </c>
      <c r="C5" s="15">
        <v>141.6</v>
      </c>
      <c r="D5" s="15">
        <v>2</v>
      </c>
      <c r="E5" s="16">
        <f>C5/B5</f>
        <v>10.11428571428571</v>
      </c>
    </row>
    <row r="6" s="14" customFormat="1" ht="14.5" customHeight="1">
      <c r="A6" s="15">
        <v>12</v>
      </c>
      <c r="B6" s="15">
        <v>25</v>
      </c>
      <c r="C6" s="15">
        <v>130</v>
      </c>
      <c r="D6" s="15">
        <v>2</v>
      </c>
      <c r="E6" s="16">
        <f>C6/B6</f>
        <v>5.2</v>
      </c>
    </row>
    <row r="7" s="14" customFormat="1" ht="14.5" customHeight="1">
      <c r="A7" s="15">
        <v>22</v>
      </c>
      <c r="B7" s="15">
        <v>22</v>
      </c>
      <c r="C7" s="15">
        <v>58</v>
      </c>
      <c r="D7" s="15">
        <v>2</v>
      </c>
      <c r="E7" s="16">
        <f>C7/B7</f>
        <v>2.636363636363636</v>
      </c>
    </row>
    <row r="8" s="14" customFormat="1" ht="14.5" customHeight="1">
      <c r="A8" s="15">
        <v>27</v>
      </c>
      <c r="B8" s="15">
        <v>22</v>
      </c>
      <c r="C8" s="15">
        <v>70.09</v>
      </c>
      <c r="D8" s="15">
        <v>2</v>
      </c>
      <c r="E8" s="16">
        <f>C8/B8</f>
        <v>3.185909090909091</v>
      </c>
    </row>
    <row r="9" s="14" customFormat="1" ht="14.5" customHeight="1">
      <c r="A9" s="15">
        <v>28</v>
      </c>
      <c r="B9" s="15">
        <v>22</v>
      </c>
      <c r="C9" s="15">
        <v>175.5</v>
      </c>
      <c r="D9" s="15">
        <v>2</v>
      </c>
      <c r="E9" s="16">
        <f>C9/B9</f>
        <v>7.977272727272728</v>
      </c>
    </row>
    <row r="10" s="14" customFormat="1" ht="14.5" customHeight="1">
      <c r="A10" s="15">
        <v>29</v>
      </c>
      <c r="B10" s="15">
        <v>21</v>
      </c>
      <c r="C10" s="15">
        <v>94.5</v>
      </c>
      <c r="D10" s="15">
        <v>2</v>
      </c>
      <c r="E10" s="16">
        <f>C10/B10</f>
        <v>4.5</v>
      </c>
    </row>
    <row r="11" s="14" customFormat="1" ht="14.5" customHeight="1">
      <c r="A11" s="15">
        <v>32</v>
      </c>
      <c r="B11" s="15">
        <v>15</v>
      </c>
      <c r="C11" s="15">
        <v>22.5</v>
      </c>
      <c r="D11" s="15">
        <v>2</v>
      </c>
      <c r="E11" s="16">
        <f>C11/B11</f>
        <v>1.5</v>
      </c>
    </row>
    <row r="12" s="14" customFormat="1" ht="14.5" customHeight="1">
      <c r="A12" s="15">
        <v>34</v>
      </c>
      <c r="B12" s="15">
        <v>4</v>
      </c>
      <c r="C12" s="15">
        <v>80.97</v>
      </c>
      <c r="D12" s="15">
        <v>2</v>
      </c>
      <c r="E12" s="16">
        <f>C12/B12</f>
        <v>20.2425</v>
      </c>
    </row>
    <row r="13" s="14" customFormat="1" ht="14.5" customHeight="1">
      <c r="A13" s="15">
        <v>36</v>
      </c>
      <c r="B13" s="15">
        <v>60</v>
      </c>
      <c r="C13" s="15">
        <v>551.45</v>
      </c>
      <c r="D13" s="15">
        <v>2</v>
      </c>
      <c r="E13" s="16">
        <f>C13/B13</f>
        <v>9.190833333333334</v>
      </c>
    </row>
    <row r="14" s="14" customFormat="1" ht="14.5" customHeight="1">
      <c r="A14" s="15">
        <v>46</v>
      </c>
      <c r="B14" s="15">
        <v>32</v>
      </c>
      <c r="C14" s="15">
        <v>155.51</v>
      </c>
      <c r="D14" s="15">
        <v>2</v>
      </c>
      <c r="E14" s="16">
        <f>C14/B14</f>
        <v>4.8596875</v>
      </c>
    </row>
    <row r="15" s="14" customFormat="1" ht="14.5" customHeight="1">
      <c r="A15" s="15">
        <v>57</v>
      </c>
      <c r="B15" s="15">
        <v>21</v>
      </c>
      <c r="C15" s="15">
        <v>96</v>
      </c>
      <c r="D15" s="15">
        <v>2</v>
      </c>
      <c r="E15" s="16">
        <f>C15/B15</f>
        <v>4.571428571428571</v>
      </c>
    </row>
    <row r="16" s="14" customFormat="1" ht="14.5" customHeight="1">
      <c r="A16" s="15">
        <v>58</v>
      </c>
      <c r="B16" s="15">
        <v>20</v>
      </c>
      <c r="C16" s="15">
        <v>50.16</v>
      </c>
      <c r="D16" s="15">
        <v>2</v>
      </c>
      <c r="E16" s="16">
        <f>C16/B16</f>
        <v>2.508</v>
      </c>
    </row>
    <row r="17" s="14" customFormat="1" ht="14.5" customHeight="1">
      <c r="A17" s="15">
        <v>65</v>
      </c>
      <c r="B17" s="15">
        <v>7</v>
      </c>
      <c r="C17" s="15">
        <v>35.07</v>
      </c>
      <c r="D17" s="15">
        <v>2</v>
      </c>
      <c r="E17" s="16">
        <f>C17/B17</f>
        <v>5.01</v>
      </c>
    </row>
    <row r="18" s="14" customFormat="1" ht="14.5" customHeight="1">
      <c r="A18" s="15">
        <v>68</v>
      </c>
      <c r="B18" s="15">
        <v>51</v>
      </c>
      <c r="C18" s="15">
        <v>246.29</v>
      </c>
      <c r="D18" s="15">
        <v>2</v>
      </c>
      <c r="E18" s="16">
        <f>C18/B18</f>
        <v>4.82921568627451</v>
      </c>
    </row>
    <row r="19" s="14" customFormat="1" ht="14.5" customHeight="1">
      <c r="A19" s="15">
        <v>77</v>
      </c>
      <c r="B19" s="15">
        <v>6</v>
      </c>
      <c r="C19" s="15">
        <v>29.5</v>
      </c>
      <c r="D19" s="15">
        <v>2</v>
      </c>
      <c r="E19" s="16">
        <f>C19/B19</f>
        <v>4.916666666666667</v>
      </c>
    </row>
    <row r="20" s="14" customFormat="1" ht="14.5" customHeight="1">
      <c r="A20" s="15">
        <v>84</v>
      </c>
      <c r="B20" s="15">
        <v>12</v>
      </c>
      <c r="C20" s="15">
        <v>60</v>
      </c>
      <c r="D20" s="15">
        <v>2</v>
      </c>
      <c r="E20" s="16">
        <f>C20/B20</f>
        <v>5</v>
      </c>
    </row>
    <row r="21" s="14" customFormat="1" ht="14.5" customHeight="1">
      <c r="A21" s="15">
        <v>85</v>
      </c>
      <c r="B21" s="15">
        <v>7</v>
      </c>
      <c r="C21" s="15">
        <v>23</v>
      </c>
      <c r="D21" s="15">
        <v>2</v>
      </c>
      <c r="E21" s="16">
        <f>C21/B21</f>
        <v>3.285714285714286</v>
      </c>
    </row>
    <row r="22" s="14" customFormat="1" ht="14.5" customHeight="1">
      <c r="A22" s="15">
        <v>90</v>
      </c>
      <c r="B22" s="15">
        <v>10</v>
      </c>
      <c r="C22" s="15">
        <v>120</v>
      </c>
      <c r="D22" s="15">
        <v>2</v>
      </c>
      <c r="E22" s="16">
        <f>C22/B22</f>
        <v>12</v>
      </c>
    </row>
    <row r="23" s="14" customFormat="1" ht="14.5" customHeight="1">
      <c r="A23" s="15">
        <v>92</v>
      </c>
      <c r="B23" s="15">
        <v>3</v>
      </c>
      <c r="C23" s="15">
        <v>9</v>
      </c>
      <c r="D23" s="15">
        <v>2</v>
      </c>
      <c r="E23" s="16">
        <f>C23/B23</f>
        <v>3</v>
      </c>
    </row>
    <row r="24" s="14" customFormat="1" ht="14.5" customHeight="1">
      <c r="A24" s="15">
        <v>110</v>
      </c>
      <c r="B24" s="15">
        <v>21</v>
      </c>
      <c r="C24" s="15">
        <v>17.48</v>
      </c>
      <c r="D24" s="15">
        <v>2</v>
      </c>
      <c r="E24" s="16">
        <f>C24/B24</f>
        <v>0.8323809523809524</v>
      </c>
    </row>
    <row r="25" s="14" customFormat="1" ht="14.5" customHeight="1">
      <c r="A25" s="15">
        <v>111</v>
      </c>
      <c r="B25" s="15">
        <v>20</v>
      </c>
      <c r="C25" s="15">
        <v>221.79</v>
      </c>
      <c r="D25" s="15">
        <v>2</v>
      </c>
      <c r="E25" s="16">
        <f>C25/B25</f>
        <v>11.0895</v>
      </c>
    </row>
    <row r="26" s="14" customFormat="1" ht="14.5" customHeight="1">
      <c r="A26" s="15">
        <v>114</v>
      </c>
      <c r="B26" s="15">
        <v>10</v>
      </c>
      <c r="C26" s="15">
        <v>135.81</v>
      </c>
      <c r="D26" s="15">
        <v>2</v>
      </c>
      <c r="E26" s="16">
        <f>C26/B26</f>
        <v>13.581</v>
      </c>
    </row>
    <row r="27" s="14" customFormat="1" ht="14.5" customHeight="1">
      <c r="A27" s="15">
        <v>115</v>
      </c>
      <c r="B27" s="15">
        <v>16</v>
      </c>
      <c r="C27" s="15">
        <v>110</v>
      </c>
      <c r="D27" s="15">
        <v>2</v>
      </c>
      <c r="E27" s="16">
        <f>C27/B27</f>
        <v>6.875</v>
      </c>
    </row>
    <row r="28" s="14" customFormat="1" ht="14.5" customHeight="1">
      <c r="A28" s="15">
        <v>117</v>
      </c>
      <c r="B28" s="15">
        <v>20</v>
      </c>
      <c r="C28" s="15">
        <v>148.3</v>
      </c>
      <c r="D28" s="15">
        <v>2</v>
      </c>
      <c r="E28" s="16">
        <f>C28/B28</f>
        <v>7.415000000000001</v>
      </c>
    </row>
    <row r="29" s="14" customFormat="1" ht="14.5" customHeight="1">
      <c r="A29" s="15">
        <v>122</v>
      </c>
      <c r="B29" s="15">
        <v>16</v>
      </c>
      <c r="C29" s="15">
        <v>243</v>
      </c>
      <c r="D29" s="15">
        <v>2</v>
      </c>
      <c r="E29" s="16">
        <f>C29/B29</f>
        <v>15.1875</v>
      </c>
    </row>
    <row r="30" s="14" customFormat="1" ht="14.5" customHeight="1">
      <c r="A30" s="15">
        <v>124</v>
      </c>
      <c r="B30" s="15">
        <v>17</v>
      </c>
      <c r="C30" s="15">
        <v>167.23</v>
      </c>
      <c r="D30" s="15">
        <v>2</v>
      </c>
      <c r="E30" s="16">
        <f>C30/B30</f>
        <v>9.837058823529411</v>
      </c>
    </row>
    <row r="31" s="14" customFormat="1" ht="14.5" customHeight="1">
      <c r="A31" s="15">
        <v>152</v>
      </c>
      <c r="B31" s="15">
        <v>13</v>
      </c>
      <c r="C31" s="15">
        <v>59.1</v>
      </c>
      <c r="D31" s="15">
        <v>2</v>
      </c>
      <c r="E31" s="16">
        <f>C31/B31</f>
        <v>4.546153846153846</v>
      </c>
    </row>
    <row r="32" s="14" customFormat="1" ht="14.5" customHeight="1">
      <c r="A32" s="15">
        <v>163</v>
      </c>
      <c r="B32" s="15">
        <v>22</v>
      </c>
      <c r="C32" s="15">
        <v>198</v>
      </c>
      <c r="D32" s="15">
        <v>2</v>
      </c>
      <c r="E32" s="16">
        <f>C32/B32</f>
        <v>9</v>
      </c>
    </row>
    <row r="33" s="14" customFormat="1" ht="14.5" customHeight="1">
      <c r="A33" s="15">
        <v>170</v>
      </c>
      <c r="B33" s="15">
        <v>100</v>
      </c>
      <c r="C33" s="15">
        <v>790</v>
      </c>
      <c r="D33" s="15">
        <v>2</v>
      </c>
      <c r="E33" s="16">
        <f>C33/B33</f>
        <v>7.9</v>
      </c>
    </row>
    <row r="34" s="14" customFormat="1" ht="14.5" customHeight="1">
      <c r="A34" s="15">
        <v>172</v>
      </c>
      <c r="B34" s="15">
        <v>35</v>
      </c>
      <c r="C34" s="15">
        <v>185</v>
      </c>
      <c r="D34" s="15">
        <v>2</v>
      </c>
      <c r="E34" s="16">
        <f>C34/B34</f>
        <v>5.285714285714286</v>
      </c>
    </row>
    <row r="35" s="14" customFormat="1" ht="14.5" customHeight="1">
      <c r="A35" s="15">
        <v>173</v>
      </c>
      <c r="B35" s="15">
        <v>14</v>
      </c>
      <c r="C35" s="15">
        <v>113</v>
      </c>
      <c r="D35" s="15">
        <v>2</v>
      </c>
      <c r="E35" s="16">
        <f>C35/B35</f>
        <v>8.071428571428571</v>
      </c>
    </row>
    <row r="36" s="14" customFormat="1" ht="14.5" customHeight="1">
      <c r="A36" s="15">
        <v>206</v>
      </c>
      <c r="B36" s="15">
        <v>4</v>
      </c>
      <c r="C36" s="15">
        <v>92.84</v>
      </c>
      <c r="D36" s="15">
        <v>2</v>
      </c>
      <c r="E36" s="16">
        <f>C36/B36</f>
        <v>23.21</v>
      </c>
    </row>
    <row r="37" s="14" customFormat="1" ht="14.5" customHeight="1">
      <c r="A37" s="15">
        <v>220</v>
      </c>
      <c r="B37" s="15">
        <v>120</v>
      </c>
      <c r="C37" s="15">
        <v>945.58</v>
      </c>
      <c r="D37" s="15">
        <v>2</v>
      </c>
      <c r="E37" s="16">
        <f>C37/B37</f>
        <v>7.879833333333334</v>
      </c>
    </row>
    <row r="38" s="14" customFormat="1" ht="14.5" customHeight="1">
      <c r="A38" s="15">
        <v>225</v>
      </c>
      <c r="B38" s="15">
        <v>12</v>
      </c>
      <c r="C38" s="15">
        <v>54</v>
      </c>
      <c r="D38" s="15">
        <v>2</v>
      </c>
      <c r="E38" s="16">
        <f>C38/B38</f>
        <v>4.5</v>
      </c>
    </row>
    <row r="39" s="14" customFormat="1" ht="14.5" customHeight="1">
      <c r="A39" s="15">
        <v>244</v>
      </c>
      <c r="B39" s="15">
        <v>3</v>
      </c>
      <c r="C39" s="15">
        <v>31.16</v>
      </c>
      <c r="D39" s="15">
        <v>2</v>
      </c>
      <c r="E39" s="16">
        <f>C39/B39</f>
        <v>10.38666666666667</v>
      </c>
    </row>
    <row r="40" s="14" customFormat="1" ht="14.5" customHeight="1">
      <c r="A40" s="15">
        <v>245</v>
      </c>
      <c r="B40" s="15">
        <v>26</v>
      </c>
      <c r="C40" s="15">
        <v>114</v>
      </c>
      <c r="D40" s="15">
        <v>2</v>
      </c>
      <c r="E40" s="16">
        <f>C40/B40</f>
        <v>4.384615384615385</v>
      </c>
    </row>
    <row r="41" s="14" customFormat="1" ht="14.5" customHeight="1">
      <c r="A41" s="15">
        <v>256</v>
      </c>
      <c r="B41" s="15">
        <v>40</v>
      </c>
      <c r="C41" s="15">
        <v>410</v>
      </c>
      <c r="D41" s="15">
        <v>2</v>
      </c>
      <c r="E41" s="16">
        <f>C41/B41</f>
        <v>10.25</v>
      </c>
    </row>
    <row r="42" s="14" customFormat="1" ht="14.5" customHeight="1">
      <c r="A42" s="15">
        <v>271</v>
      </c>
      <c r="B42" s="15">
        <v>36</v>
      </c>
      <c r="C42" s="15">
        <v>660.74</v>
      </c>
      <c r="D42" s="15">
        <v>2</v>
      </c>
      <c r="E42" s="16">
        <f>C42/B42</f>
        <v>18.35388888888889</v>
      </c>
    </row>
    <row r="43" s="14" customFormat="1" ht="14.5" customHeight="1">
      <c r="A43" s="15">
        <v>272</v>
      </c>
      <c r="B43" s="15">
        <v>13</v>
      </c>
      <c r="C43" s="15">
        <v>36.49</v>
      </c>
      <c r="D43" s="15">
        <v>2</v>
      </c>
      <c r="E43" s="16">
        <f>C43/B43</f>
        <v>2.806923076923077</v>
      </c>
    </row>
    <row r="44" s="14" customFormat="1" ht="14.5" customHeight="1">
      <c r="A44" s="15">
        <v>276</v>
      </c>
      <c r="B44" s="15">
        <v>24</v>
      </c>
      <c r="C44" s="15">
        <v>180</v>
      </c>
      <c r="D44" s="15">
        <v>2</v>
      </c>
      <c r="E44" s="16">
        <f>C44/B44</f>
        <v>7.5</v>
      </c>
    </row>
    <row r="45" s="14" customFormat="1" ht="14.5" customHeight="1">
      <c r="A45" s="15">
        <v>290</v>
      </c>
      <c r="B45" s="15">
        <v>9</v>
      </c>
      <c r="C45" s="15">
        <v>62.5</v>
      </c>
      <c r="D45" s="15">
        <v>2</v>
      </c>
      <c r="E45" s="16">
        <f>C45/B45</f>
        <v>6.944444444444445</v>
      </c>
    </row>
    <row r="46" s="14" customFormat="1" ht="14.5" customHeight="1">
      <c r="A46" s="15">
        <v>351</v>
      </c>
      <c r="B46" s="15">
        <v>17</v>
      </c>
      <c r="C46" s="15">
        <v>80</v>
      </c>
      <c r="D46" s="15">
        <v>2</v>
      </c>
      <c r="E46" s="16">
        <f>C46/B46</f>
        <v>4.705882352941177</v>
      </c>
    </row>
    <row r="47" s="14" customFormat="1" ht="14.5" customHeight="1">
      <c r="A47" s="15">
        <v>352</v>
      </c>
      <c r="B47" s="15">
        <v>14</v>
      </c>
      <c r="C47" s="15">
        <v>374.42</v>
      </c>
      <c r="D47" s="15">
        <v>2</v>
      </c>
      <c r="E47" s="16">
        <f>C47/B47</f>
        <v>26.74428571428572</v>
      </c>
    </row>
    <row r="48" s="14" customFormat="1" ht="14.5" customHeight="1">
      <c r="A48" s="15">
        <v>383</v>
      </c>
      <c r="B48" s="15">
        <v>47</v>
      </c>
      <c r="C48" s="15">
        <v>220.82</v>
      </c>
      <c r="D48" s="15">
        <v>2</v>
      </c>
      <c r="E48" s="16">
        <f>C48/B48</f>
        <v>4.698297872340425</v>
      </c>
    </row>
    <row r="49" s="14" customFormat="1" ht="14.5" customHeight="1">
      <c r="A49" s="15">
        <v>393</v>
      </c>
      <c r="B49" s="15">
        <v>12</v>
      </c>
      <c r="C49" s="15">
        <v>200</v>
      </c>
      <c r="D49" s="15">
        <v>2</v>
      </c>
      <c r="E49" s="16">
        <f>C49/B49</f>
        <v>16.66666666666667</v>
      </c>
    </row>
    <row r="50" s="14" customFormat="1" ht="14.5" customHeight="1">
      <c r="A50" s="15">
        <v>410</v>
      </c>
      <c r="B50" s="15">
        <v>11</v>
      </c>
      <c r="C50" s="15">
        <v>69.15000000000001</v>
      </c>
      <c r="D50" s="15">
        <v>2</v>
      </c>
      <c r="E50" s="16">
        <f>C50/B50</f>
        <v>6.286363636363637</v>
      </c>
    </row>
    <row r="51" s="14" customFormat="1" ht="14.5" customHeight="1">
      <c r="A51" s="15">
        <v>410</v>
      </c>
      <c r="B51" s="15">
        <v>20</v>
      </c>
      <c r="C51" s="15">
        <v>110.04</v>
      </c>
      <c r="D51" s="15">
        <v>2</v>
      </c>
      <c r="E51" s="16">
        <f>C51/B51</f>
        <v>5.502000000000001</v>
      </c>
    </row>
    <row r="52" s="14" customFormat="1" ht="14.5" customHeight="1">
      <c r="A52" s="15">
        <v>428</v>
      </c>
      <c r="B52" s="15">
        <v>3</v>
      </c>
      <c r="C52" s="15">
        <v>60</v>
      </c>
      <c r="D52" s="15">
        <v>2</v>
      </c>
      <c r="E52" s="16">
        <f>C52/B52</f>
        <v>20</v>
      </c>
    </row>
    <row r="53" s="14" customFormat="1" ht="14.5" customHeight="1">
      <c r="A53" s="15">
        <v>454</v>
      </c>
      <c r="B53" s="15">
        <v>23</v>
      </c>
      <c r="C53" s="15">
        <v>88.58</v>
      </c>
      <c r="D53" s="15">
        <v>2</v>
      </c>
      <c r="E53" s="16">
        <f>C53/B53</f>
        <v>3.851304347826087</v>
      </c>
    </row>
    <row r="54" s="14" customFormat="1" ht="14.5" customHeight="1">
      <c r="A54" s="15">
        <v>454</v>
      </c>
      <c r="B54" s="15">
        <v>22</v>
      </c>
      <c r="C54" s="15">
        <v>74.58</v>
      </c>
      <c r="D54" s="15">
        <v>2</v>
      </c>
      <c r="E54" s="16">
        <f>C54/B54</f>
        <v>3.39</v>
      </c>
    </row>
    <row r="55" s="14" customFormat="1" ht="14.5" customHeight="1">
      <c r="A55" s="15">
        <v>456</v>
      </c>
      <c r="B55" s="15">
        <v>35</v>
      </c>
      <c r="C55" s="15">
        <v>280.9</v>
      </c>
      <c r="D55" s="15">
        <v>2</v>
      </c>
      <c r="E55" s="16">
        <f>C55/B55</f>
        <v>8.025714285714285</v>
      </c>
    </row>
    <row r="56" s="14" customFormat="1" ht="14.5" customHeight="1">
      <c r="A56" s="15">
        <v>457</v>
      </c>
      <c r="B56" s="15">
        <v>2</v>
      </c>
      <c r="C56" s="15">
        <v>35</v>
      </c>
      <c r="D56" s="15">
        <v>2</v>
      </c>
      <c r="E56" s="16">
        <f>C56/B56</f>
        <v>17.5</v>
      </c>
    </row>
    <row r="57" s="14" customFormat="1" ht="14.5" customHeight="1">
      <c r="A57" s="15">
        <v>458</v>
      </c>
      <c r="B57" s="15">
        <v>3</v>
      </c>
      <c r="C57" s="15">
        <v>13.5</v>
      </c>
      <c r="D57" s="15">
        <v>2</v>
      </c>
      <c r="E57" s="16">
        <f>C57/B57</f>
        <v>4.5</v>
      </c>
    </row>
    <row r="58" s="14" customFormat="1" ht="14.5" customHeight="1">
      <c r="A58" s="15">
        <v>460</v>
      </c>
      <c r="B58" s="15">
        <v>150</v>
      </c>
      <c r="C58" s="15">
        <v>541.05</v>
      </c>
      <c r="D58" s="15">
        <v>2</v>
      </c>
      <c r="E58" s="16">
        <f>C58/B58</f>
        <v>3.607</v>
      </c>
    </row>
    <row r="59" s="14" customFormat="1" ht="14.5" customHeight="1">
      <c r="A59" s="15">
        <v>462</v>
      </c>
      <c r="B59" s="15">
        <v>33</v>
      </c>
      <c r="C59" s="15">
        <v>150</v>
      </c>
      <c r="D59" s="15">
        <v>2</v>
      </c>
      <c r="E59" s="16">
        <f>C59/B59</f>
        <v>4.545454545454546</v>
      </c>
    </row>
    <row r="60" s="14" customFormat="1" ht="14.5" customHeight="1">
      <c r="A60" s="17">
        <v>463</v>
      </c>
      <c r="B60" s="17">
        <v>17</v>
      </c>
      <c r="C60" s="17">
        <v>77</v>
      </c>
      <c r="D60" s="17">
        <v>2</v>
      </c>
      <c r="E60" s="16">
        <f>C60/B60</f>
        <v>4.529411764705882</v>
      </c>
    </row>
    <row r="61" s="14" customFormat="1" ht="14.5" customHeight="1">
      <c r="A61" s="19">
        <v>464</v>
      </c>
      <c r="B61" s="19">
        <v>23</v>
      </c>
      <c r="C61" s="19">
        <v>184.94</v>
      </c>
      <c r="D61" s="19">
        <v>2</v>
      </c>
      <c r="E61" s="20">
        <f>C61/B61</f>
        <v>8.040869565217392</v>
      </c>
    </row>
    <row r="62" s="14" customFormat="1" ht="14.5" customHeight="1">
      <c r="A62" s="21">
        <v>465</v>
      </c>
      <c r="B62" s="21">
        <v>32</v>
      </c>
      <c r="C62" s="21">
        <v>211.87</v>
      </c>
      <c r="D62" s="21">
        <v>2</v>
      </c>
      <c r="E62" s="16">
        <f>C62/B62</f>
        <v>6.6209375</v>
      </c>
    </row>
    <row r="63" s="14" customFormat="1" ht="14.5" customHeight="1">
      <c r="A63" s="15">
        <v>466</v>
      </c>
      <c r="B63" s="15">
        <v>18</v>
      </c>
      <c r="C63" s="15">
        <v>89.68000000000001</v>
      </c>
      <c r="D63" s="15">
        <v>2</v>
      </c>
      <c r="E63" s="16">
        <f>C63/B63</f>
        <v>4.982222222222223</v>
      </c>
    </row>
    <row r="64" s="14" customFormat="1" ht="14.5" customHeight="1">
      <c r="A64" s="15">
        <v>466</v>
      </c>
      <c r="B64" s="15">
        <v>31</v>
      </c>
      <c r="C64" s="15">
        <v>127.1</v>
      </c>
      <c r="D64" s="15">
        <v>2</v>
      </c>
      <c r="E64" s="16">
        <f>C64/B64</f>
        <v>4.1</v>
      </c>
    </row>
    <row r="65" s="14" customFormat="1" ht="14.5" customHeight="1">
      <c r="A65" s="15">
        <v>466</v>
      </c>
      <c r="B65" s="15">
        <v>73</v>
      </c>
      <c r="C65" s="15">
        <v>279.17</v>
      </c>
      <c r="D65" s="15">
        <v>2</v>
      </c>
      <c r="E65" s="16">
        <f>C65/B65</f>
        <v>3.824246575342466</v>
      </c>
    </row>
    <row r="66" s="14" customFormat="1" ht="14.5" customHeight="1">
      <c r="A66" s="15">
        <v>466</v>
      </c>
      <c r="B66" s="15">
        <v>39</v>
      </c>
      <c r="C66" s="15">
        <v>197.68</v>
      </c>
      <c r="D66" s="15">
        <v>2</v>
      </c>
      <c r="E66" s="16">
        <f>C66/B66</f>
        <v>5.068717948717949</v>
      </c>
    </row>
    <row r="67" s="14" customFormat="1" ht="14.5" customHeight="1">
      <c r="A67" s="15">
        <v>469</v>
      </c>
      <c r="B67" s="15">
        <v>16</v>
      </c>
      <c r="C67" s="15">
        <v>60.48</v>
      </c>
      <c r="D67" s="15">
        <v>2</v>
      </c>
      <c r="E67" s="16">
        <f>C67/B67</f>
        <v>3.78</v>
      </c>
    </row>
    <row r="68" s="14" customFormat="1" ht="14.5" customHeight="1">
      <c r="A68" s="15">
        <v>469</v>
      </c>
      <c r="B68" s="15">
        <v>19</v>
      </c>
      <c r="C68" s="15">
        <v>66.95999999999999</v>
      </c>
      <c r="D68" s="15">
        <v>2</v>
      </c>
      <c r="E68" s="16">
        <f>C68/B68</f>
        <v>3.524210526315789</v>
      </c>
    </row>
    <row r="69" s="14" customFormat="1" ht="14.5" customHeight="1">
      <c r="A69" s="15">
        <v>469</v>
      </c>
      <c r="B69" s="15">
        <v>30</v>
      </c>
      <c r="C69" s="15">
        <v>119.69</v>
      </c>
      <c r="D69" s="15">
        <v>2</v>
      </c>
      <c r="E69" s="16">
        <f>C69/B69</f>
        <v>3.989666666666666</v>
      </c>
    </row>
    <row r="70" s="14" customFormat="1" ht="14.5" customHeight="1">
      <c r="A70" s="15">
        <v>469</v>
      </c>
      <c r="B70" s="15">
        <v>55</v>
      </c>
      <c r="C70" s="15">
        <v>167.76</v>
      </c>
      <c r="D70" s="15">
        <v>2</v>
      </c>
      <c r="E70" s="16">
        <f>C70/B70</f>
        <v>3.050181818181818</v>
      </c>
    </row>
    <row r="71" s="14" customFormat="1" ht="14.5" customHeight="1">
      <c r="A71" s="15">
        <v>469</v>
      </c>
      <c r="B71" s="15">
        <v>9</v>
      </c>
      <c r="C71" s="15">
        <v>29.04</v>
      </c>
      <c r="D71" s="15">
        <v>2</v>
      </c>
      <c r="E71" s="16">
        <f>C71/B71</f>
        <v>3.226666666666667</v>
      </c>
    </row>
    <row r="72" s="14" customFormat="1" ht="14.5" customHeight="1">
      <c r="A72" s="17">
        <v>470</v>
      </c>
      <c r="B72" s="17">
        <v>139</v>
      </c>
      <c r="C72" s="17">
        <v>530.51</v>
      </c>
      <c r="D72" s="17">
        <v>2</v>
      </c>
      <c r="E72" s="16">
        <f>C72/B72</f>
        <v>3.816618705035971</v>
      </c>
    </row>
    <row r="73" s="14" customFormat="1" ht="14.5" customHeight="1">
      <c r="A73" s="19">
        <v>482</v>
      </c>
      <c r="B73" s="19">
        <v>5</v>
      </c>
      <c r="C73" s="19">
        <v>72.5</v>
      </c>
      <c r="D73" s="19">
        <v>2</v>
      </c>
      <c r="E73" s="20">
        <f>C73/B73</f>
        <v>14.5</v>
      </c>
    </row>
    <row r="74" s="14" customFormat="1" ht="14.5" customHeight="1">
      <c r="A74" s="21">
        <v>486</v>
      </c>
      <c r="B74" s="21">
        <v>14</v>
      </c>
      <c r="C74" s="21">
        <v>91.12</v>
      </c>
      <c r="D74" s="21">
        <v>2</v>
      </c>
      <c r="E74" s="16">
        <f>C74/B74</f>
        <v>6.508571428571429</v>
      </c>
    </row>
    <row r="75" s="14" customFormat="1" ht="14.5" customHeight="1">
      <c r="A75" s="15">
        <v>487</v>
      </c>
      <c r="B75" s="15">
        <v>20</v>
      </c>
      <c r="C75" s="15">
        <v>60</v>
      </c>
      <c r="D75" s="15">
        <v>2</v>
      </c>
      <c r="E75" s="16">
        <f>C75/B75</f>
        <v>3</v>
      </c>
    </row>
    <row r="76" s="14" customFormat="1" ht="14.5" customHeight="1">
      <c r="A76" s="15">
        <v>489</v>
      </c>
      <c r="B76" s="15">
        <v>16</v>
      </c>
      <c r="C76" s="15">
        <v>175.34</v>
      </c>
      <c r="D76" s="15">
        <v>2</v>
      </c>
      <c r="E76" s="16">
        <f>C76/B76</f>
        <v>10.95875</v>
      </c>
    </row>
    <row r="77" s="14" customFormat="1" ht="14.5" customHeight="1">
      <c r="A77" s="15">
        <v>489</v>
      </c>
      <c r="B77" s="15">
        <v>11</v>
      </c>
      <c r="C77" s="15">
        <v>136.78</v>
      </c>
      <c r="D77" s="15">
        <v>2</v>
      </c>
      <c r="E77" s="16">
        <f>C77/B77</f>
        <v>12.43454545454546</v>
      </c>
    </row>
    <row r="78" s="14" customFormat="1" ht="14.5" customHeight="1">
      <c r="A78" s="15">
        <v>502</v>
      </c>
      <c r="B78" s="15">
        <v>36</v>
      </c>
      <c r="C78" s="15">
        <v>112.66</v>
      </c>
      <c r="D78" s="15">
        <v>2</v>
      </c>
      <c r="E78" s="16">
        <f>C78/B78</f>
        <v>3.129444444444444</v>
      </c>
    </row>
    <row r="79" s="14" customFormat="1" ht="14.5" customHeight="1">
      <c r="A79" s="15">
        <v>502</v>
      </c>
      <c r="B79" s="15">
        <v>38</v>
      </c>
      <c r="C79" s="15">
        <v>57</v>
      </c>
      <c r="D79" s="15">
        <v>2</v>
      </c>
      <c r="E79" s="16">
        <f>C79/B79</f>
        <v>1.5</v>
      </c>
    </row>
    <row r="80" s="14" customFormat="1" ht="14.5" customHeight="1">
      <c r="A80" s="15">
        <v>503</v>
      </c>
      <c r="B80" s="15">
        <v>6</v>
      </c>
      <c r="C80" s="15">
        <v>120</v>
      </c>
      <c r="D80" s="15">
        <v>2</v>
      </c>
      <c r="E80" s="16">
        <f>C80/B80</f>
        <v>20</v>
      </c>
    </row>
    <row r="81" s="14" customFormat="1" ht="14.5" customHeight="1">
      <c r="A81" s="15">
        <v>504</v>
      </c>
      <c r="B81" s="15">
        <v>12</v>
      </c>
      <c r="C81" s="15">
        <v>90</v>
      </c>
      <c r="D81" s="15">
        <v>2</v>
      </c>
      <c r="E81" s="16">
        <f>C81/B81</f>
        <v>7.5</v>
      </c>
    </row>
    <row r="82" s="14" customFormat="1" ht="14.5" customHeight="1">
      <c r="A82" s="15">
        <v>505</v>
      </c>
      <c r="B82" s="15">
        <v>6</v>
      </c>
      <c r="C82" s="15">
        <v>61.39</v>
      </c>
      <c r="D82" s="15">
        <v>2</v>
      </c>
      <c r="E82" s="16">
        <f>C82/B82</f>
        <v>10.23166666666667</v>
      </c>
    </row>
    <row r="83" s="14" customFormat="1" ht="14.5" customHeight="1">
      <c r="A83" s="15">
        <v>505</v>
      </c>
      <c r="B83" s="15">
        <v>25</v>
      </c>
      <c r="C83" s="15">
        <v>118.82</v>
      </c>
      <c r="D83" s="15">
        <v>2</v>
      </c>
      <c r="E83" s="16">
        <f>C83/B83</f>
        <v>4.7528</v>
      </c>
    </row>
    <row r="84" s="14" customFormat="1" ht="14.5" customHeight="1">
      <c r="A84" s="15">
        <v>505</v>
      </c>
      <c r="B84" s="15">
        <v>35</v>
      </c>
      <c r="C84" s="15">
        <v>148.5</v>
      </c>
      <c r="D84" s="15">
        <v>2</v>
      </c>
      <c r="E84" s="16">
        <f>C84/B84</f>
        <v>4.242857142857143</v>
      </c>
    </row>
    <row r="85" s="14" customFormat="1" ht="14.5" customHeight="1">
      <c r="A85" s="15">
        <v>507</v>
      </c>
      <c r="B85" s="15">
        <v>163</v>
      </c>
      <c r="C85" s="15">
        <v>2404.99</v>
      </c>
      <c r="D85" s="15">
        <v>2</v>
      </c>
      <c r="E85" s="16">
        <f>C85/B85</f>
        <v>14.75453987730061</v>
      </c>
    </row>
    <row r="86" s="14" customFormat="1" ht="14.5" customHeight="1">
      <c r="A86" s="15">
        <v>508</v>
      </c>
      <c r="B86" s="15">
        <v>21</v>
      </c>
      <c r="C86" s="15">
        <v>120.05</v>
      </c>
      <c r="D86" s="15">
        <v>2</v>
      </c>
      <c r="E86" s="16">
        <f>C86/B86</f>
        <v>5.716666666666667</v>
      </c>
    </row>
    <row r="87" s="14" customFormat="1" ht="14.5" customHeight="1">
      <c r="A87" s="15">
        <v>509</v>
      </c>
      <c r="B87" s="15">
        <v>3</v>
      </c>
      <c r="C87" s="15">
        <v>23.51</v>
      </c>
      <c r="D87" s="15">
        <v>2</v>
      </c>
      <c r="E87" s="16">
        <f>C87/B87</f>
        <v>7.836666666666667</v>
      </c>
    </row>
    <row r="88" s="14" customFormat="1" ht="14.5" customHeight="1">
      <c r="A88" s="15">
        <v>509</v>
      </c>
      <c r="B88" s="15">
        <v>22</v>
      </c>
      <c r="C88" s="15">
        <v>96.02</v>
      </c>
      <c r="D88" s="15">
        <v>2</v>
      </c>
      <c r="E88" s="16">
        <f>C88/B88</f>
        <v>4.364545454545454</v>
      </c>
    </row>
    <row r="89" s="14" customFormat="1" ht="14.5" customHeight="1">
      <c r="A89" s="15">
        <v>510</v>
      </c>
      <c r="B89" s="15">
        <v>11</v>
      </c>
      <c r="C89" s="15">
        <v>58.19</v>
      </c>
      <c r="D89" s="15">
        <v>2</v>
      </c>
      <c r="E89" s="16">
        <f>C89/B89</f>
        <v>5.29</v>
      </c>
    </row>
    <row r="90" s="14" customFormat="1" ht="14.5" customHeight="1">
      <c r="A90" s="15">
        <v>511</v>
      </c>
      <c r="B90" s="15">
        <v>122</v>
      </c>
      <c r="C90" s="15">
        <v>1096.65</v>
      </c>
      <c r="D90" s="15">
        <v>2</v>
      </c>
      <c r="E90" s="16">
        <f>C90/B90</f>
        <v>8.988934426229509</v>
      </c>
    </row>
    <row r="91" s="14" customFormat="1" ht="14.5" customHeight="1">
      <c r="A91" s="15">
        <v>512</v>
      </c>
      <c r="B91" s="15">
        <v>117</v>
      </c>
      <c r="C91" s="15">
        <v>1243.25</v>
      </c>
      <c r="D91" s="15">
        <v>2</v>
      </c>
      <c r="E91" s="16">
        <f>C91/B91</f>
        <v>10.62606837606838</v>
      </c>
    </row>
    <row r="92" s="14" customFormat="1" ht="14.5" customHeight="1">
      <c r="A92" s="15">
        <v>514</v>
      </c>
      <c r="B92" s="15">
        <v>6</v>
      </c>
      <c r="C92" s="15">
        <v>30</v>
      </c>
      <c r="D92" s="15">
        <v>2</v>
      </c>
      <c r="E92" s="16">
        <f>C92/B92</f>
        <v>5</v>
      </c>
    </row>
    <row r="93" s="14" customFormat="1" ht="14.5" customHeight="1">
      <c r="A93" s="15">
        <v>515</v>
      </c>
      <c r="B93" s="15">
        <v>25</v>
      </c>
      <c r="C93" s="15">
        <v>91</v>
      </c>
      <c r="D93" s="15">
        <v>2</v>
      </c>
      <c r="E93" s="16">
        <f>C93/B93</f>
        <v>3.64</v>
      </c>
    </row>
    <row r="94" s="14" customFormat="1" ht="14.5" customHeight="1">
      <c r="A94" s="15">
        <v>521</v>
      </c>
      <c r="B94" s="15">
        <v>24</v>
      </c>
      <c r="C94" s="15">
        <v>147.63</v>
      </c>
      <c r="D94" s="15">
        <v>2</v>
      </c>
      <c r="E94" s="16">
        <f>C94/B94</f>
        <v>6.15125</v>
      </c>
    </row>
    <row r="95" s="14" customFormat="1" ht="14.5" customHeight="1">
      <c r="A95" s="15">
        <v>523</v>
      </c>
      <c r="B95" s="15">
        <v>18</v>
      </c>
      <c r="C95" s="15">
        <v>105.8</v>
      </c>
      <c r="D95" s="15">
        <v>2</v>
      </c>
      <c r="E95" s="16">
        <f>C95/B95</f>
        <v>5.877777777777777</v>
      </c>
    </row>
    <row r="96" s="14" customFormat="1" ht="14.5" customHeight="1">
      <c r="A96" s="15">
        <v>529</v>
      </c>
      <c r="B96" s="15">
        <v>141</v>
      </c>
      <c r="C96" s="15">
        <v>1247.8</v>
      </c>
      <c r="D96" s="15">
        <v>2</v>
      </c>
      <c r="E96" s="16">
        <f>C96/B96</f>
        <v>8.849645390070922</v>
      </c>
    </row>
    <row r="97" s="14" customFormat="1" ht="14.5" customHeight="1">
      <c r="A97" s="15">
        <v>577</v>
      </c>
      <c r="B97" s="15">
        <v>62</v>
      </c>
      <c r="C97" s="15">
        <v>382.32</v>
      </c>
      <c r="D97" s="15">
        <v>2</v>
      </c>
      <c r="E97" s="16">
        <f>C97/B97</f>
        <v>6.166451612903225</v>
      </c>
    </row>
    <row r="98" s="14" customFormat="1" ht="18.75" customHeight="1">
      <c r="A98" s="15">
        <v>577</v>
      </c>
      <c r="B98" s="15">
        <v>30</v>
      </c>
      <c r="C98" s="15">
        <v>124.49</v>
      </c>
      <c r="D98" s="15">
        <v>2</v>
      </c>
      <c r="E98" s="16">
        <f>C98/B98</f>
        <v>4.149666666666667</v>
      </c>
    </row>
    <row r="99" s="14" customFormat="1" ht="18.4" customHeight="1">
      <c r="B99" s="25"/>
      <c r="E99" s="26">
        <f>AVERAGE(E2:E98)</f>
        <v>7.378048285501769</v>
      </c>
    </row>
    <row r="204" s="14" customFormat="1" ht="15" customHeight="1">
      <c r="E204" s="1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&amp;C&amp;"Helvetica,Regular"&amp;11&amp;K000000&amp;P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E65439"/>
  <sheetViews>
    <sheetView workbookViewId="0" defaultGridColor="0" colorId="13"/>
  </sheetViews>
  <sheetFormatPr defaultColWidth="8.83333" defaultRowHeight="15" customHeight="1" outlineLevelRow="0" outlineLevelCol="0"/>
  <cols>
    <col min="1" max="1" width="9.17188" style="13" customWidth="1"/>
    <col min="2" max="2" width="9.17188" style="13" customWidth="1"/>
    <col min="3" max="3" width="9.17188" style="13" customWidth="1"/>
    <col min="4" max="4" width="9.17188" style="13" customWidth="1"/>
    <col min="5" max="5" width="15.1719" style="13" customWidth="1"/>
    <col min="6" max="256" width="8.85156" style="27" customWidth="1"/>
  </cols>
  <sheetData>
    <row r="1" s="14" customFormat="1" ht="14.5" customHeight="1">
      <c r="A1" t="s" s="7">
        <v>6</v>
      </c>
      <c r="B1" t="s" s="7">
        <v>9</v>
      </c>
      <c r="C1" t="s" s="7">
        <v>11</v>
      </c>
      <c r="D1" t="s" s="7">
        <v>12</v>
      </c>
      <c r="E1" t="s" s="7">
        <v>24</v>
      </c>
    </row>
    <row r="2" s="14" customFormat="1" ht="14.5" customHeight="1">
      <c r="A2" s="15">
        <v>1</v>
      </c>
      <c r="B2" s="15">
        <v>21</v>
      </c>
      <c r="C2" s="15">
        <v>229.87</v>
      </c>
      <c r="D2" s="15">
        <v>3</v>
      </c>
      <c r="E2" s="16"/>
    </row>
    <row r="3" s="14" customFormat="1" ht="14.5" customHeight="1">
      <c r="A3" s="15">
        <v>2</v>
      </c>
      <c r="B3" s="15">
        <v>3</v>
      </c>
      <c r="C3" s="15">
        <v>12.64</v>
      </c>
      <c r="D3" s="15">
        <v>3</v>
      </c>
      <c r="E3" s="16"/>
    </row>
    <row r="4" s="14" customFormat="1" ht="14.5" customHeight="1">
      <c r="A4" s="15">
        <v>18</v>
      </c>
      <c r="B4" s="15">
        <v>46</v>
      </c>
      <c r="C4" s="15">
        <v>282.04</v>
      </c>
      <c r="D4" s="15">
        <v>3</v>
      </c>
      <c r="E4" s="16"/>
    </row>
    <row r="5" s="14" customFormat="1" ht="14.5" customHeight="1">
      <c r="A5" s="15">
        <v>23</v>
      </c>
      <c r="B5" s="15">
        <v>5</v>
      </c>
      <c r="C5" s="15">
        <v>-1</v>
      </c>
      <c r="D5" s="15">
        <v>3</v>
      </c>
      <c r="E5" s="16"/>
    </row>
    <row r="6" s="14" customFormat="1" ht="14.5" customHeight="1">
      <c r="A6" s="15">
        <v>23</v>
      </c>
      <c r="B6" s="15">
        <v>8</v>
      </c>
      <c r="C6" s="15">
        <v>-1</v>
      </c>
      <c r="D6" s="15">
        <v>3</v>
      </c>
      <c r="E6" s="16"/>
    </row>
    <row r="7" s="14" customFormat="1" ht="14.5" customHeight="1">
      <c r="A7" s="15">
        <v>25</v>
      </c>
      <c r="B7" s="15">
        <v>20</v>
      </c>
      <c r="C7" s="15">
        <v>99.05</v>
      </c>
      <c r="D7" s="15">
        <v>3</v>
      </c>
      <c r="E7" s="16"/>
    </row>
    <row r="8" s="14" customFormat="1" ht="14.5" customHeight="1">
      <c r="A8" s="15">
        <v>26</v>
      </c>
      <c r="B8" s="15">
        <v>136</v>
      </c>
      <c r="C8" s="15">
        <v>1000</v>
      </c>
      <c r="D8" s="15">
        <v>3</v>
      </c>
      <c r="E8" s="16"/>
    </row>
    <row r="9" s="14" customFormat="1" ht="14.5" customHeight="1">
      <c r="A9" s="15">
        <v>30</v>
      </c>
      <c r="B9" s="15">
        <v>22</v>
      </c>
      <c r="C9" s="15">
        <v>99</v>
      </c>
      <c r="D9" s="15">
        <v>3</v>
      </c>
      <c r="E9" s="16"/>
    </row>
    <row r="10" s="14" customFormat="1" ht="14.5" customHeight="1">
      <c r="A10" s="15">
        <v>35</v>
      </c>
      <c r="B10" s="15">
        <v>23</v>
      </c>
      <c r="C10" s="15">
        <v>153</v>
      </c>
      <c r="D10" s="15">
        <v>3</v>
      </c>
      <c r="E10" s="16"/>
    </row>
    <row r="11" s="14" customFormat="1" ht="14.5" customHeight="1">
      <c r="A11" s="15">
        <v>74</v>
      </c>
      <c r="B11" s="15">
        <v>8</v>
      </c>
      <c r="C11" s="15">
        <v>82</v>
      </c>
      <c r="D11" s="15">
        <v>3</v>
      </c>
      <c r="E11" s="16"/>
    </row>
    <row r="12" s="14" customFormat="1" ht="14.5" customHeight="1">
      <c r="A12" s="15">
        <v>75</v>
      </c>
      <c r="B12" s="15">
        <v>9</v>
      </c>
      <c r="C12" s="15">
        <v>183.28</v>
      </c>
      <c r="D12" s="15">
        <v>3</v>
      </c>
      <c r="E12" s="16"/>
    </row>
    <row r="13" s="14" customFormat="1" ht="14.5" customHeight="1">
      <c r="A13" s="15">
        <v>91</v>
      </c>
      <c r="B13" s="15">
        <v>7</v>
      </c>
      <c r="C13" s="15">
        <v>-1</v>
      </c>
      <c r="D13" s="15">
        <v>3</v>
      </c>
      <c r="E13" s="16"/>
    </row>
    <row r="14" s="14" customFormat="1" ht="14.5" customHeight="1">
      <c r="A14" s="15">
        <v>93</v>
      </c>
      <c r="B14" s="15">
        <v>5</v>
      </c>
      <c r="C14" s="15">
        <v>92.89</v>
      </c>
      <c r="D14" s="15">
        <v>3</v>
      </c>
      <c r="E14" s="16"/>
    </row>
    <row r="15" s="14" customFormat="1" ht="14.5" customHeight="1">
      <c r="A15" s="15">
        <v>126</v>
      </c>
      <c r="B15" s="15">
        <v>56</v>
      </c>
      <c r="C15" s="15">
        <v>1477.15</v>
      </c>
      <c r="D15" s="15">
        <v>3</v>
      </c>
      <c r="E15" s="16"/>
    </row>
    <row r="16" s="14" customFormat="1" ht="14.5" customHeight="1">
      <c r="A16" s="15">
        <v>134</v>
      </c>
      <c r="B16" s="15">
        <v>4</v>
      </c>
      <c r="C16" s="15">
        <v>-1</v>
      </c>
      <c r="D16" s="15">
        <v>3</v>
      </c>
      <c r="E16" s="16"/>
    </row>
    <row r="17" s="14" customFormat="1" ht="14.5" customHeight="1">
      <c r="A17" s="15">
        <v>148</v>
      </c>
      <c r="B17" s="15">
        <v>25</v>
      </c>
      <c r="C17" s="15">
        <v>239.26</v>
      </c>
      <c r="D17" s="15">
        <v>3</v>
      </c>
      <c r="E17" s="16"/>
    </row>
    <row r="18" s="14" customFormat="1" ht="14.5" customHeight="1">
      <c r="A18" s="15">
        <v>165</v>
      </c>
      <c r="B18" s="15">
        <v>46</v>
      </c>
      <c r="C18" s="15">
        <v>-1</v>
      </c>
      <c r="D18" s="15">
        <v>3</v>
      </c>
      <c r="E18" s="16"/>
    </row>
    <row r="19" s="14" customFormat="1" ht="14.5" customHeight="1">
      <c r="A19" s="15">
        <v>204</v>
      </c>
      <c r="B19" s="15">
        <v>15</v>
      </c>
      <c r="C19" s="15">
        <v>146.43</v>
      </c>
      <c r="D19" s="15">
        <v>3</v>
      </c>
      <c r="E19" s="16"/>
    </row>
    <row r="20" s="14" customFormat="1" ht="14.5" customHeight="1">
      <c r="A20" s="15">
        <v>316</v>
      </c>
      <c r="B20" s="15">
        <v>21</v>
      </c>
      <c r="C20" s="15">
        <v>153.68</v>
      </c>
      <c r="D20" s="15">
        <v>3</v>
      </c>
      <c r="E20" s="16"/>
    </row>
    <row r="21" s="14" customFormat="1" ht="14.5" customHeight="1">
      <c r="A21" s="15">
        <v>405</v>
      </c>
      <c r="B21" s="15">
        <v>50</v>
      </c>
      <c r="C21" s="15">
        <v>-1</v>
      </c>
      <c r="D21" s="15">
        <v>3</v>
      </c>
      <c r="E21" s="16"/>
    </row>
    <row r="22" s="14" customFormat="1" ht="14.5" customHeight="1">
      <c r="A22" s="15">
        <v>429</v>
      </c>
      <c r="B22" s="15">
        <v>16</v>
      </c>
      <c r="C22" s="15">
        <v>53.22</v>
      </c>
      <c r="D22" s="15">
        <v>3</v>
      </c>
      <c r="E22" s="16"/>
    </row>
    <row r="23" s="14" customFormat="1" ht="14.5" customHeight="1">
      <c r="A23" s="15">
        <v>452</v>
      </c>
      <c r="B23" s="15">
        <v>14</v>
      </c>
      <c r="C23" s="15">
        <v>172.92</v>
      </c>
      <c r="D23" s="15">
        <v>3</v>
      </c>
      <c r="E23" s="16"/>
    </row>
    <row r="24" s="14" customFormat="1" ht="14.5" customHeight="1">
      <c r="A24" s="17">
        <v>453</v>
      </c>
      <c r="B24" s="17">
        <v>52</v>
      </c>
      <c r="C24" s="17">
        <v>-1</v>
      </c>
      <c r="D24" s="17">
        <v>3</v>
      </c>
      <c r="E24" s="16"/>
    </row>
    <row r="25" s="14" customFormat="1" ht="14.5" customHeight="1">
      <c r="A25" s="19">
        <v>454</v>
      </c>
      <c r="B25" s="19">
        <v>25</v>
      </c>
      <c r="C25" s="19">
        <v>103.5</v>
      </c>
      <c r="D25" s="19">
        <v>3</v>
      </c>
      <c r="E25" s="20"/>
    </row>
    <row r="26" s="14" customFormat="1" ht="14.5" customHeight="1">
      <c r="A26" s="21">
        <v>459</v>
      </c>
      <c r="B26" s="21">
        <v>4</v>
      </c>
      <c r="C26" s="21">
        <v>36</v>
      </c>
      <c r="D26" s="21">
        <v>3</v>
      </c>
      <c r="E26" s="16"/>
    </row>
    <row r="27" s="14" customFormat="1" ht="14.5" customHeight="1">
      <c r="A27" s="15">
        <v>469</v>
      </c>
      <c r="B27" s="15">
        <v>45</v>
      </c>
      <c r="C27" s="15">
        <v>-1</v>
      </c>
      <c r="D27" s="15">
        <v>3</v>
      </c>
      <c r="E27" s="16"/>
    </row>
    <row r="28" s="14" customFormat="1" ht="14.5" customHeight="1">
      <c r="A28" s="15">
        <v>469</v>
      </c>
      <c r="B28" s="15">
        <v>96</v>
      </c>
      <c r="C28" s="15">
        <v>-1</v>
      </c>
      <c r="D28" s="15">
        <v>3</v>
      </c>
      <c r="E28" s="16"/>
    </row>
    <row r="29" s="14" customFormat="1" ht="14.5" customHeight="1">
      <c r="A29" s="15">
        <v>475</v>
      </c>
      <c r="B29" s="15">
        <v>21</v>
      </c>
      <c r="C29" s="15">
        <v>-1</v>
      </c>
      <c r="D29" s="15">
        <v>3</v>
      </c>
      <c r="E29" s="16"/>
    </row>
    <row r="30" s="14" customFormat="1" ht="14.5" customHeight="1">
      <c r="A30" s="17">
        <v>490</v>
      </c>
      <c r="B30" s="17">
        <v>74</v>
      </c>
      <c r="C30" s="17">
        <v>556</v>
      </c>
      <c r="D30" s="17">
        <v>3</v>
      </c>
      <c r="E30" s="16"/>
    </row>
    <row r="31" s="14" customFormat="1" ht="14.5" customHeight="1">
      <c r="A31" s="19">
        <v>491</v>
      </c>
      <c r="B31" s="19">
        <v>72</v>
      </c>
      <c r="C31" s="19">
        <v>188.8</v>
      </c>
      <c r="D31" s="19">
        <v>3</v>
      </c>
      <c r="E31" s="20"/>
    </row>
    <row r="32" s="14" customFormat="1" ht="14.5" customHeight="1">
      <c r="A32" s="21">
        <v>495</v>
      </c>
      <c r="B32" s="21">
        <v>146</v>
      </c>
      <c r="C32" s="21">
        <v>981.66</v>
      </c>
      <c r="D32" s="21">
        <v>3</v>
      </c>
      <c r="E32" s="16"/>
    </row>
    <row r="33" s="14" customFormat="1" ht="14.5" customHeight="1">
      <c r="A33" s="15">
        <v>517</v>
      </c>
      <c r="B33" s="15">
        <v>49</v>
      </c>
      <c r="C33" s="15">
        <v>275.24</v>
      </c>
      <c r="D33" s="15">
        <v>3</v>
      </c>
      <c r="E33" s="16"/>
    </row>
    <row r="34" s="14" customFormat="1" ht="14.5" customHeight="1">
      <c r="A34" s="15">
        <v>518</v>
      </c>
      <c r="B34" s="15">
        <v>19</v>
      </c>
      <c r="C34" s="15">
        <v>-1</v>
      </c>
      <c r="D34" s="15">
        <v>3</v>
      </c>
      <c r="E34" s="16"/>
    </row>
    <row r="35" s="14" customFormat="1" ht="14.5" customHeight="1">
      <c r="A35" s="15">
        <v>522</v>
      </c>
      <c r="B35" s="15">
        <v>13</v>
      </c>
      <c r="C35" s="15">
        <v>70</v>
      </c>
      <c r="D35" s="15">
        <v>3</v>
      </c>
      <c r="E35" s="16"/>
    </row>
    <row r="150" s="14" customFormat="1" ht="15" customHeight="1">
      <c r="E150" s="1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&amp;C&amp;"Helvetica,Regular"&amp;11&amp;K000000&amp;P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FR246"/>
  <sheetViews>
    <sheetView workbookViewId="0" defaultGridColor="0" colorId="13"/>
  </sheetViews>
  <sheetFormatPr defaultColWidth="8.83333" defaultRowHeight="15" customHeight="1" outlineLevelRow="0" outlineLevelCol="0"/>
  <cols>
    <col min="1" max="1" width="8.85156" style="6" customWidth="1"/>
    <col min="2" max="2" width="8.85156" style="6" customWidth="1"/>
    <col min="3" max="3" width="8.85156" style="6" customWidth="1"/>
    <col min="4" max="4" width="9.5" style="6" customWidth="1"/>
    <col min="5" max="5" width="8.85156" style="6" customWidth="1"/>
    <col min="6" max="6" width="8.85156" style="6" customWidth="1"/>
    <col min="7" max="7" width="8.85156" style="6" customWidth="1"/>
    <col min="8" max="8" width="8.85156" style="6" customWidth="1"/>
    <col min="9" max="9" width="8.85156" style="6" customWidth="1"/>
    <col min="10" max="10" width="8.85156" style="6" customWidth="1"/>
    <col min="11" max="11" width="18.1719" style="6" customWidth="1"/>
    <col min="12" max="12" width="18.6719" style="29" customWidth="1"/>
    <col min="13" max="13" width="21.6719" style="6" customWidth="1"/>
    <col min="14" max="14" width="20.8516" style="6" customWidth="1"/>
    <col min="15" max="15" width="24.5" style="6" customWidth="1"/>
    <col min="16" max="16" width="8.85156" style="6" customWidth="1"/>
    <col min="17" max="17" width="8.85156" style="6" customWidth="1"/>
    <col min="18" max="18" width="8.85156" style="6" customWidth="1"/>
    <col min="19" max="19" width="8.85156" style="6" customWidth="1"/>
    <col min="20" max="20" width="8.85156" style="6" customWidth="1"/>
    <col min="21" max="21" width="8.85156" style="6" customWidth="1"/>
    <col min="22" max="22" width="8.85156" style="6" customWidth="1"/>
    <col min="23" max="23" width="8.85156" style="6" customWidth="1"/>
    <col min="24" max="24" width="8.85156" style="6" customWidth="1"/>
    <col min="25" max="25" width="8.85156" style="6" customWidth="1"/>
    <col min="26" max="26" width="8.85156" style="6" customWidth="1"/>
    <col min="27" max="27" width="8.85156" style="6" customWidth="1"/>
    <col min="28" max="28" width="8.85156" style="6" customWidth="1"/>
    <col min="29" max="29" width="8.85156" style="6" customWidth="1"/>
    <col min="30" max="30" width="8.85156" style="6" customWidth="1"/>
    <col min="31" max="31" width="8.85156" style="6" customWidth="1"/>
    <col min="32" max="32" width="8.85156" style="6" customWidth="1"/>
    <col min="33" max="33" width="8.85156" style="6" customWidth="1"/>
    <col min="34" max="34" width="8.85156" style="6" customWidth="1"/>
    <col min="35" max="35" width="8.85156" style="6" customWidth="1"/>
    <col min="36" max="36" width="8.85156" style="6" customWidth="1"/>
    <col min="37" max="37" width="8.85156" style="6" customWidth="1"/>
    <col min="38" max="38" width="8.85156" style="6" customWidth="1"/>
    <col min="39" max="39" width="8.85156" style="6" customWidth="1"/>
    <col min="40" max="40" width="8.85156" style="6" customWidth="1"/>
    <col min="41" max="41" width="8.85156" style="6" customWidth="1"/>
    <col min="42" max="42" width="8.85156" style="6" customWidth="1"/>
    <col min="43" max="43" width="8.85156" style="6" customWidth="1"/>
    <col min="44" max="44" width="8.85156" style="6" customWidth="1"/>
    <col min="45" max="45" width="8.85156" style="6" customWidth="1"/>
    <col min="46" max="46" width="8.85156" style="6" customWidth="1"/>
    <col min="47" max="47" width="8.85156" style="6" customWidth="1"/>
    <col min="48" max="48" width="8.85156" style="6" customWidth="1"/>
    <col min="49" max="49" width="8.85156" style="6" customWidth="1"/>
    <col min="50" max="50" width="8.85156" style="6" customWidth="1"/>
    <col min="51" max="51" width="8.85156" style="6" customWidth="1"/>
    <col min="52" max="52" width="8.85156" style="6" customWidth="1"/>
    <col min="53" max="53" width="8.85156" style="6" customWidth="1"/>
    <col min="54" max="54" width="8.85156" style="6" customWidth="1"/>
    <col min="55" max="55" width="8.85156" style="6" customWidth="1"/>
    <col min="56" max="56" width="8.85156" style="6" customWidth="1"/>
    <col min="57" max="57" width="8.85156" style="6" customWidth="1"/>
    <col min="58" max="58" width="8.85156" style="6" customWidth="1"/>
    <col min="59" max="59" width="8.85156" style="6" customWidth="1"/>
    <col min="60" max="60" width="8.85156" style="6" customWidth="1"/>
    <col min="61" max="61" width="8.85156" style="6" customWidth="1"/>
    <col min="62" max="62" width="8.85156" style="6" customWidth="1"/>
    <col min="63" max="63" width="8.85156" style="6" customWidth="1"/>
    <col min="64" max="64" width="8.85156" style="6" customWidth="1"/>
    <col min="65" max="65" width="8.85156" style="6" customWidth="1"/>
    <col min="66" max="66" width="8.85156" style="6" customWidth="1"/>
    <col min="67" max="67" width="8.85156" style="6" customWidth="1"/>
    <col min="68" max="68" width="8.85156" style="6" customWidth="1"/>
    <col min="69" max="69" width="8.85156" style="6" customWidth="1"/>
    <col min="70" max="70" width="8.85156" style="6" customWidth="1"/>
    <col min="71" max="71" width="8.85156" style="6" customWidth="1"/>
    <col min="72" max="72" width="8.85156" style="6" customWidth="1"/>
    <col min="73" max="73" width="8.85156" style="6" customWidth="1"/>
    <col min="74" max="74" width="8.85156" style="6" customWidth="1"/>
    <col min="75" max="75" width="8.85156" style="6" customWidth="1"/>
    <col min="76" max="76" width="8.85156" style="6" customWidth="1"/>
    <col min="77" max="77" width="8.85156" style="6" customWidth="1"/>
    <col min="78" max="78" width="8.85156" style="6" customWidth="1"/>
    <col min="79" max="79" width="8.85156" style="6" customWidth="1"/>
    <col min="80" max="80" width="8.85156" style="6" customWidth="1"/>
    <col min="81" max="81" width="8.85156" style="6" customWidth="1"/>
    <col min="82" max="82" width="8.85156" style="6" customWidth="1"/>
    <col min="83" max="83" width="8.85156" style="6" customWidth="1"/>
    <col min="84" max="84" width="8.85156" style="6" customWidth="1"/>
    <col min="85" max="85" width="8.85156" style="6" customWidth="1"/>
    <col min="86" max="86" width="8.85156" style="6" customWidth="1"/>
    <col min="87" max="87" width="8.85156" style="6" customWidth="1"/>
    <col min="88" max="88" width="8.85156" style="6" customWidth="1"/>
    <col min="89" max="89" width="8.85156" style="6" customWidth="1"/>
    <col min="90" max="90" width="8.85156" style="6" customWidth="1"/>
    <col min="91" max="91" width="8.85156" style="6" customWidth="1"/>
    <col min="92" max="92" width="8.85156" style="6" customWidth="1"/>
    <col min="93" max="93" width="8.85156" style="6" customWidth="1"/>
    <col min="94" max="94" width="8.85156" style="6" customWidth="1"/>
    <col min="95" max="95" width="8.85156" style="6" customWidth="1"/>
    <col min="96" max="96" width="8.85156" style="6" customWidth="1"/>
    <col min="97" max="97" width="8.85156" style="6" customWidth="1"/>
    <col min="98" max="98" width="8.85156" style="6" customWidth="1"/>
    <col min="99" max="99" width="8.85156" style="6" customWidth="1"/>
    <col min="100" max="100" width="8.85156" style="6" customWidth="1"/>
    <col min="101" max="101" width="8.85156" style="6" customWidth="1"/>
    <col min="102" max="102" width="8.85156" style="6" customWidth="1"/>
    <col min="103" max="103" width="8.85156" style="6" customWidth="1"/>
    <col min="104" max="104" width="8.85156" style="6" customWidth="1"/>
    <col min="105" max="105" width="8.85156" style="6" customWidth="1"/>
    <col min="106" max="106" width="8.85156" style="6" customWidth="1"/>
    <col min="107" max="107" width="8.85156" style="6" customWidth="1"/>
    <col min="108" max="108" width="8.85156" style="6" customWidth="1"/>
    <col min="109" max="109" width="8.85156" style="6" customWidth="1"/>
    <col min="110" max="110" width="8.85156" style="6" customWidth="1"/>
    <col min="111" max="111" width="8.85156" style="6" customWidth="1"/>
    <col min="112" max="112" width="8.85156" style="6" customWidth="1"/>
    <col min="113" max="113" width="8.85156" style="6" customWidth="1"/>
    <col min="114" max="114" width="8.85156" style="6" customWidth="1"/>
    <col min="115" max="115" width="8.85156" style="6" customWidth="1"/>
    <col min="116" max="116" width="8.85156" style="6" customWidth="1"/>
    <col min="117" max="117" width="8.85156" style="6" customWidth="1"/>
    <col min="118" max="118" width="8.85156" style="6" customWidth="1"/>
    <col min="119" max="119" width="8.85156" style="6" customWidth="1"/>
    <col min="120" max="120" width="8.85156" style="6" customWidth="1"/>
    <col min="121" max="121" width="8.85156" style="6" customWidth="1"/>
    <col min="122" max="122" width="8.85156" style="6" customWidth="1"/>
    <col min="123" max="123" width="8.85156" style="6" customWidth="1"/>
    <col min="124" max="124" width="8.85156" style="6" customWidth="1"/>
    <col min="125" max="125" width="8.85156" style="6" customWidth="1"/>
    <col min="126" max="126" width="8.85156" style="6" customWidth="1"/>
    <col min="127" max="127" width="8.85156" style="6" customWidth="1"/>
    <col min="128" max="128" width="8.85156" style="6" customWidth="1"/>
    <col min="129" max="129" width="8.85156" style="6" customWidth="1"/>
    <col min="130" max="130" width="8.85156" style="6" customWidth="1"/>
    <col min="131" max="131" width="8.85156" style="6" customWidth="1"/>
    <col min="132" max="132" width="8.85156" style="6" customWidth="1"/>
    <col min="133" max="133" width="8.85156" style="6" customWidth="1"/>
    <col min="134" max="134" width="8.85156" style="6" customWidth="1"/>
    <col min="135" max="135" width="8.85156" style="6" customWidth="1"/>
    <col min="136" max="136" width="8.85156" style="6" customWidth="1"/>
    <col min="137" max="137" width="8.85156" style="6" customWidth="1"/>
    <col min="138" max="138" width="8.85156" style="6" customWidth="1"/>
    <col min="139" max="139" width="8.85156" style="6" customWidth="1"/>
    <col min="140" max="140" width="8.85156" style="6" customWidth="1"/>
    <col min="141" max="141" width="8.85156" style="6" customWidth="1"/>
    <col min="142" max="142" width="8.85156" style="6" customWidth="1"/>
    <col min="143" max="143" width="8.85156" style="6" customWidth="1"/>
    <col min="144" max="144" width="8.85156" style="6" customWidth="1"/>
    <col min="145" max="145" width="8.85156" style="6" customWidth="1"/>
    <col min="146" max="146" width="8.85156" style="6" customWidth="1"/>
    <col min="147" max="147" width="8.85156" style="6" customWidth="1"/>
    <col min="148" max="148" width="8.85156" style="6" customWidth="1"/>
    <col min="149" max="149" width="8.85156" style="6" customWidth="1"/>
    <col min="150" max="150" width="8.85156" style="6" customWidth="1"/>
    <col min="151" max="151" width="8.85156" style="6" customWidth="1"/>
    <col min="152" max="152" width="8.85156" style="6" customWidth="1"/>
    <col min="153" max="153" width="8.85156" style="6" customWidth="1"/>
    <col min="154" max="154" width="8.85156" style="6" customWidth="1"/>
    <col min="155" max="155" width="8.85156" style="6" customWidth="1"/>
    <col min="156" max="156" width="8.85156" style="6" customWidth="1"/>
    <col min="157" max="157" width="8.85156" style="6" customWidth="1"/>
    <col min="158" max="158" width="8.85156" style="6" customWidth="1"/>
    <col min="159" max="159" width="8.85156" style="6" customWidth="1"/>
    <col min="160" max="160" width="8.85156" style="6" customWidth="1"/>
    <col min="161" max="161" width="8.85156" style="6" customWidth="1"/>
    <col min="162" max="162" width="8.85156" style="6" customWidth="1"/>
    <col min="163" max="163" width="8.85156" style="6" customWidth="1"/>
    <col min="164" max="164" width="8.85156" style="6" customWidth="1"/>
    <col min="165" max="165" width="8.85156" style="6" customWidth="1"/>
    <col min="166" max="166" width="8.85156" style="6" customWidth="1"/>
    <col min="167" max="167" width="8.85156" style="6" customWidth="1"/>
    <col min="168" max="168" width="8.85156" style="6" customWidth="1"/>
    <col min="169" max="169" width="8.85156" style="6" customWidth="1"/>
    <col min="170" max="170" width="8.85156" style="6" customWidth="1"/>
    <col min="171" max="171" width="8.85156" style="6" customWidth="1"/>
    <col min="172" max="172" width="8.85156" style="6" customWidth="1"/>
    <col min="173" max="173" width="8.85156" style="6" customWidth="1"/>
    <col min="174" max="174" width="8.85156" style="6" customWidth="1"/>
    <col min="175" max="256" width="8.85156" style="28" customWidth="1"/>
  </cols>
  <sheetData>
    <row r="1" s="14" customFormat="1" ht="15" customHeight="1">
      <c r="A1" t="s" s="7">
        <v>6</v>
      </c>
      <c r="B1" t="s" s="7">
        <v>7</v>
      </c>
      <c r="C1" t="s" s="7">
        <v>8</v>
      </c>
      <c r="D1" t="s" s="7">
        <v>9</v>
      </c>
      <c r="E1" t="s" s="7">
        <v>10</v>
      </c>
      <c r="F1" t="s" s="7">
        <v>11</v>
      </c>
      <c r="G1" t="s" s="7">
        <v>12</v>
      </c>
      <c r="H1" t="s" s="7">
        <v>13</v>
      </c>
      <c r="I1" t="s" s="7">
        <v>14</v>
      </c>
      <c r="J1" t="s" s="7">
        <v>15</v>
      </c>
      <c r="K1" t="s" s="7">
        <v>16</v>
      </c>
      <c r="L1" t="s" s="7">
        <v>28</v>
      </c>
      <c r="M1" t="s" s="7">
        <v>29</v>
      </c>
      <c r="N1" t="s" s="7">
        <v>30</v>
      </c>
      <c r="O1" t="s" s="7">
        <v>31</v>
      </c>
      <c r="P1" t="s" s="7">
        <v>32</v>
      </c>
    </row>
    <row r="2" s="8" customFormat="1" ht="15" customHeight="1">
      <c r="A2" s="15">
        <v>1</v>
      </c>
      <c r="B2" s="15">
        <v>21</v>
      </c>
      <c r="C2" s="15">
        <v>0</v>
      </c>
      <c r="D2" s="15">
        <v>21</v>
      </c>
      <c r="E2" s="15">
        <v>20</v>
      </c>
      <c r="F2" s="15">
        <v>229.87</v>
      </c>
      <c r="G2" s="15">
        <v>2</v>
      </c>
      <c r="H2" s="15">
        <v>90</v>
      </c>
      <c r="I2" s="15">
        <v>1</v>
      </c>
      <c r="J2" s="15">
        <v>200</v>
      </c>
      <c r="K2" s="15">
        <v>180</v>
      </c>
      <c r="L2" s="16">
        <f>F2/D2</f>
        <v>10.94619047619048</v>
      </c>
      <c r="M2" s="16">
        <f>H2/E2</f>
        <v>4.5</v>
      </c>
      <c r="N2" s="16">
        <f>J2/D2</f>
        <v>9.523809523809524</v>
      </c>
      <c r="O2" s="30">
        <f>K2/E2</f>
        <v>9</v>
      </c>
      <c r="P2" s="30">
        <f>N2-O2</f>
        <v>0.5238095238095237</v>
      </c>
    </row>
    <row r="3" s="8" customFormat="1" ht="15" customHeight="1">
      <c r="A3" s="15">
        <v>1</v>
      </c>
      <c r="B3" s="15">
        <v>21</v>
      </c>
      <c r="C3" s="15">
        <v>0</v>
      </c>
      <c r="D3" s="15">
        <v>21</v>
      </c>
      <c r="E3" s="15">
        <v>20</v>
      </c>
      <c r="F3" s="15">
        <v>229.87</v>
      </c>
      <c r="G3" s="15">
        <v>3</v>
      </c>
      <c r="H3" s="15">
        <v>90</v>
      </c>
      <c r="I3" s="15">
        <v>1</v>
      </c>
      <c r="J3" s="15">
        <v>200</v>
      </c>
      <c r="K3" s="15">
        <v>180</v>
      </c>
      <c r="L3" s="16">
        <f>F3/D3</f>
        <v>10.94619047619048</v>
      </c>
      <c r="M3" s="16">
        <f>H3/E3</f>
        <v>4.5</v>
      </c>
      <c r="N3" s="16">
        <f>J3/D3</f>
        <v>9.523809523809524</v>
      </c>
      <c r="O3" s="30">
        <f>K3/E3</f>
        <v>9</v>
      </c>
      <c r="P3" s="30">
        <f>N3-O3</f>
        <v>0.5238095238095237</v>
      </c>
    </row>
    <row r="4" s="8" customFormat="1" ht="15" customHeight="1">
      <c r="A4" s="15">
        <v>2</v>
      </c>
      <c r="B4" s="15">
        <v>3</v>
      </c>
      <c r="C4" s="15">
        <v>0</v>
      </c>
      <c r="D4" s="15">
        <v>3</v>
      </c>
      <c r="E4" s="15">
        <v>3</v>
      </c>
      <c r="F4" s="15">
        <v>12.64</v>
      </c>
      <c r="G4" s="15">
        <v>1</v>
      </c>
      <c r="H4" s="15">
        <v>12.65</v>
      </c>
      <c r="I4" s="15">
        <v>1</v>
      </c>
      <c r="J4" s="15">
        <v>20</v>
      </c>
      <c r="K4" s="15">
        <v>20.1</v>
      </c>
      <c r="L4" s="16">
        <f>F4/D4</f>
        <v>4.213333333333334</v>
      </c>
      <c r="M4" s="16">
        <f>H4/E4</f>
        <v>4.216666666666667</v>
      </c>
      <c r="N4" s="16">
        <f>J4/D4</f>
        <v>6.666666666666667</v>
      </c>
      <c r="O4" s="30">
        <f>K4/E4</f>
        <v>6.7</v>
      </c>
      <c r="P4" s="30">
        <f>N4-O4</f>
        <v>-0.03333333333333321</v>
      </c>
    </row>
    <row r="5" s="8" customFormat="1" ht="15" customHeight="1">
      <c r="A5" s="15">
        <v>2</v>
      </c>
      <c r="B5" s="15">
        <v>3</v>
      </c>
      <c r="C5" s="15">
        <v>0</v>
      </c>
      <c r="D5" s="15">
        <v>3</v>
      </c>
      <c r="E5" s="15">
        <v>3</v>
      </c>
      <c r="F5" s="15">
        <v>12.64</v>
      </c>
      <c r="G5" s="15">
        <v>3</v>
      </c>
      <c r="H5" s="15">
        <v>12.64</v>
      </c>
      <c r="I5" s="15">
        <v>1</v>
      </c>
      <c r="J5" s="15">
        <v>20</v>
      </c>
      <c r="K5" s="15">
        <v>20</v>
      </c>
      <c r="L5" s="16">
        <f>F5/D5</f>
        <v>4.213333333333334</v>
      </c>
      <c r="M5" s="16">
        <f>H5/E5</f>
        <v>4.213333333333334</v>
      </c>
      <c r="N5" s="16">
        <f>J5/D5</f>
        <v>6.666666666666667</v>
      </c>
      <c r="O5" s="30">
        <f>K5/E5</f>
        <v>6.666666666666667</v>
      </c>
      <c r="P5" s="30">
        <f>N5-O5</f>
        <v>0</v>
      </c>
    </row>
    <row r="6" s="8" customFormat="1" ht="15" customHeight="1">
      <c r="A6" s="15">
        <v>3</v>
      </c>
      <c r="B6" s="15">
        <v>85</v>
      </c>
      <c r="C6" s="15">
        <v>0</v>
      </c>
      <c r="D6" s="15">
        <v>85</v>
      </c>
      <c r="E6" s="15">
        <v>85</v>
      </c>
      <c r="F6" s="15">
        <v>437.66</v>
      </c>
      <c r="G6" s="15">
        <v>1</v>
      </c>
      <c r="H6" s="15">
        <v>382.5</v>
      </c>
      <c r="I6" s="15">
        <v>1</v>
      </c>
      <c r="J6" s="15">
        <v>612</v>
      </c>
      <c r="K6" s="15">
        <v>612</v>
      </c>
      <c r="L6" s="16">
        <f>F6/D6</f>
        <v>5.148941176470588</v>
      </c>
      <c r="M6" s="16">
        <f>H6/E6</f>
        <v>4.5</v>
      </c>
      <c r="N6" s="16">
        <f>J6/D6</f>
        <v>7.2</v>
      </c>
      <c r="O6" s="30">
        <f>K6/E6</f>
        <v>7.2</v>
      </c>
      <c r="P6" s="30">
        <f>N6-O6</f>
        <v>0</v>
      </c>
    </row>
    <row r="7" s="8" customFormat="1" ht="15" customHeight="1">
      <c r="A7" s="15">
        <v>6</v>
      </c>
      <c r="B7" s="15">
        <v>64</v>
      </c>
      <c r="C7" s="15">
        <v>0</v>
      </c>
      <c r="D7" s="15">
        <v>64</v>
      </c>
      <c r="E7" s="15">
        <v>67</v>
      </c>
      <c r="F7" s="15">
        <v>376</v>
      </c>
      <c r="G7" s="15">
        <v>1</v>
      </c>
      <c r="H7" s="15">
        <v>301.5</v>
      </c>
      <c r="I7" s="15">
        <v>4</v>
      </c>
      <c r="J7" s="15">
        <v>-1</v>
      </c>
      <c r="K7" s="15">
        <v>603</v>
      </c>
      <c r="L7" s="16">
        <f>F7/D7</f>
        <v>5.875</v>
      </c>
      <c r="M7" s="16">
        <f>H7/E7</f>
        <v>4.5</v>
      </c>
      <c r="N7" s="16">
        <f>J7/D7</f>
        <v>-0.015625</v>
      </c>
      <c r="O7" s="30">
        <f>K7/E7</f>
        <v>9</v>
      </c>
      <c r="P7" s="30">
        <f>N7-O7</f>
        <v>-9.015625</v>
      </c>
    </row>
    <row r="8" s="8" customFormat="1" ht="15" customHeight="1">
      <c r="A8" s="15">
        <v>6</v>
      </c>
      <c r="B8" s="15">
        <v>64</v>
      </c>
      <c r="C8" s="15">
        <v>0</v>
      </c>
      <c r="D8" s="15">
        <v>67</v>
      </c>
      <c r="E8" s="15">
        <v>67</v>
      </c>
      <c r="F8" s="15">
        <v>376</v>
      </c>
      <c r="G8" s="15">
        <v>2</v>
      </c>
      <c r="H8" s="15">
        <v>297.25</v>
      </c>
      <c r="I8" s="15">
        <v>2</v>
      </c>
      <c r="J8" s="15">
        <v>0</v>
      </c>
      <c r="K8" s="15">
        <v>603</v>
      </c>
      <c r="L8" s="16">
        <f>F8/D8</f>
        <v>5.611940298507463</v>
      </c>
      <c r="M8" s="16">
        <f>H8/E8</f>
        <v>4.436567164179104</v>
      </c>
      <c r="N8" s="16">
        <f>J8/D8</f>
        <v>0</v>
      </c>
      <c r="O8" s="30">
        <f>K8/E8</f>
        <v>9</v>
      </c>
      <c r="P8" s="30">
        <f>N8-O8</f>
        <v>-9</v>
      </c>
    </row>
    <row r="9" s="14" customFormat="1" ht="15" customHeight="1">
      <c r="A9" s="15">
        <v>7</v>
      </c>
      <c r="B9" s="15">
        <v>13</v>
      </c>
      <c r="C9" s="15">
        <v>0</v>
      </c>
      <c r="D9" s="15">
        <v>13</v>
      </c>
      <c r="E9" s="15">
        <v>13</v>
      </c>
      <c r="F9" s="15">
        <v>135.23</v>
      </c>
      <c r="G9" s="15">
        <v>1</v>
      </c>
      <c r="H9" s="15">
        <v>58.72</v>
      </c>
      <c r="I9" s="15">
        <v>1</v>
      </c>
      <c r="J9" s="15">
        <v>117</v>
      </c>
      <c r="K9" s="15">
        <v>117</v>
      </c>
      <c r="L9" s="16">
        <f>F9/D9</f>
        <v>10.40230769230769</v>
      </c>
      <c r="M9" s="16">
        <f>H9/E9</f>
        <v>4.516923076923077</v>
      </c>
      <c r="N9" s="16">
        <f>J9/D9</f>
        <v>9</v>
      </c>
      <c r="O9" s="30">
        <f>K9/E9</f>
        <v>9</v>
      </c>
      <c r="P9" s="30">
        <f>N9-O9</f>
        <v>0</v>
      </c>
    </row>
    <row r="10" s="14" customFormat="1" ht="15" customHeight="1">
      <c r="A10" s="15">
        <v>9</v>
      </c>
      <c r="B10" s="15">
        <v>26</v>
      </c>
      <c r="C10" s="15">
        <v>0</v>
      </c>
      <c r="D10" s="15">
        <v>26</v>
      </c>
      <c r="E10" s="15">
        <v>26</v>
      </c>
      <c r="F10" s="15">
        <v>146.9</v>
      </c>
      <c r="G10" s="15">
        <v>1</v>
      </c>
      <c r="H10" s="15">
        <v>146.9</v>
      </c>
      <c r="I10" s="15">
        <v>3</v>
      </c>
      <c r="J10" s="15">
        <v>0</v>
      </c>
      <c r="K10" s="15">
        <v>234</v>
      </c>
      <c r="L10" s="16">
        <f>F10/D10</f>
        <v>5.65</v>
      </c>
      <c r="M10" s="16">
        <f>H10/E10</f>
        <v>5.65</v>
      </c>
      <c r="N10" s="16">
        <f>J10/D10</f>
        <v>0</v>
      </c>
      <c r="O10" s="30">
        <f>K10/E10</f>
        <v>9</v>
      </c>
      <c r="P10" s="30">
        <f>N10-O10</f>
        <v>-9</v>
      </c>
    </row>
    <row r="11" s="14" customFormat="1" ht="15" customHeight="1">
      <c r="A11" s="15">
        <v>9</v>
      </c>
      <c r="B11" s="15">
        <v>10</v>
      </c>
      <c r="C11" s="15">
        <v>0</v>
      </c>
      <c r="D11" s="15">
        <v>10</v>
      </c>
      <c r="E11" s="15">
        <v>10</v>
      </c>
      <c r="F11" s="15">
        <v>55.74</v>
      </c>
      <c r="G11" s="15">
        <v>1</v>
      </c>
      <c r="H11" s="15">
        <v>60.24</v>
      </c>
      <c r="I11" s="15">
        <v>3</v>
      </c>
      <c r="J11" s="15">
        <v>0</v>
      </c>
      <c r="K11" s="15">
        <v>90</v>
      </c>
      <c r="L11" s="16">
        <f>F11/D11</f>
        <v>5.574</v>
      </c>
      <c r="M11" s="16">
        <f>H11/E11</f>
        <v>6.024</v>
      </c>
      <c r="N11" s="16">
        <f>J11/D11</f>
        <v>0</v>
      </c>
      <c r="O11" s="30">
        <f>K11/E11</f>
        <v>9</v>
      </c>
      <c r="P11" s="30">
        <f>N11-O11</f>
        <v>-9</v>
      </c>
    </row>
    <row r="12" s="14" customFormat="1" ht="15" customHeight="1">
      <c r="A12" s="17">
        <v>9</v>
      </c>
      <c r="B12" s="17">
        <v>14</v>
      </c>
      <c r="C12" s="17">
        <v>2</v>
      </c>
      <c r="D12" s="17">
        <v>14</v>
      </c>
      <c r="E12" s="17">
        <v>14</v>
      </c>
      <c r="F12" s="17">
        <v>56</v>
      </c>
      <c r="G12" s="17">
        <v>2</v>
      </c>
      <c r="H12" s="17">
        <v>63</v>
      </c>
      <c r="I12" s="17">
        <v>3</v>
      </c>
      <c r="J12" s="17">
        <v>0</v>
      </c>
      <c r="K12" s="17">
        <v>119.7</v>
      </c>
      <c r="L12" s="31">
        <f>F12/D12</f>
        <v>4</v>
      </c>
      <c r="M12" s="31">
        <f>H12/E12</f>
        <v>4.5</v>
      </c>
      <c r="N12" s="31">
        <f>J12/D12</f>
        <v>0</v>
      </c>
      <c r="O12" s="32">
        <f>K12/E12</f>
        <v>8.550000000000001</v>
      </c>
      <c r="P12" s="32">
        <f>N12-O12</f>
        <v>-8.550000000000001</v>
      </c>
    </row>
    <row r="13" s="33" customFormat="1" ht="15" customHeight="1">
      <c r="A13" s="18">
        <v>9</v>
      </c>
      <c r="B13" s="19">
        <v>7</v>
      </c>
      <c r="C13" s="19">
        <v>0</v>
      </c>
      <c r="D13" s="19">
        <v>7</v>
      </c>
      <c r="E13" s="19">
        <v>7</v>
      </c>
      <c r="F13" s="19">
        <v>28.75</v>
      </c>
      <c r="G13" s="19">
        <v>1</v>
      </c>
      <c r="H13" s="19">
        <v>28.75</v>
      </c>
      <c r="I13" s="19">
        <v>3</v>
      </c>
      <c r="J13" s="19">
        <v>34.29</v>
      </c>
      <c r="K13" s="19">
        <v>60.52</v>
      </c>
      <c r="L13" s="34">
        <f>F13/D13</f>
        <v>4.107142857142857</v>
      </c>
      <c r="M13" s="34">
        <f>H13/E13</f>
        <v>4.107142857142857</v>
      </c>
      <c r="N13" s="34">
        <f>J13/D13</f>
        <v>4.898571428571429</v>
      </c>
      <c r="O13" s="35">
        <f>K13/E13</f>
        <v>8.645714285714286</v>
      </c>
      <c r="P13" s="35">
        <f>N13-O13</f>
        <v>-3.747142857142857</v>
      </c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6"/>
      <c r="DP13" s="36"/>
      <c r="DQ13" s="36"/>
      <c r="DR13" s="36"/>
      <c r="DS13" s="36"/>
      <c r="DT13" s="36"/>
      <c r="DU13" s="36"/>
      <c r="DV13" s="36"/>
      <c r="DW13" s="36"/>
      <c r="DX13" s="36"/>
      <c r="DY13" s="36"/>
      <c r="DZ13" s="36"/>
      <c r="EA13" s="36"/>
      <c r="EB13" s="36"/>
      <c r="EC13" s="36"/>
      <c r="ED13" s="36"/>
      <c r="EE13" s="36"/>
      <c r="EF13" s="36"/>
      <c r="EG13" s="36"/>
      <c r="EH13" s="36"/>
      <c r="EI13" s="36"/>
      <c r="EJ13" s="36"/>
      <c r="EK13" s="36"/>
      <c r="EL13" s="36"/>
      <c r="EM13" s="36"/>
      <c r="EN13" s="36"/>
      <c r="EO13" s="36"/>
      <c r="EP13" s="36"/>
      <c r="EQ13" s="36"/>
      <c r="ER13" s="36"/>
      <c r="ES13" s="36"/>
      <c r="ET13" s="36"/>
      <c r="EU13" s="36"/>
      <c r="EV13" s="36"/>
      <c r="EW13" s="36"/>
      <c r="EX13" s="36"/>
      <c r="EY13" s="36"/>
      <c r="EZ13" s="36"/>
      <c r="FA13" s="36"/>
      <c r="FB13" s="36"/>
      <c r="FC13" s="36"/>
      <c r="FD13" s="36"/>
      <c r="FE13" s="36"/>
      <c r="FF13" s="36"/>
      <c r="FG13" s="36"/>
      <c r="FH13" s="36"/>
      <c r="FI13" s="36"/>
      <c r="FJ13" s="36"/>
      <c r="FK13" s="36"/>
      <c r="FL13" s="36"/>
      <c r="FM13" s="36"/>
      <c r="FN13" s="36"/>
      <c r="FO13" s="36"/>
      <c r="FP13" s="36"/>
      <c r="FQ13" s="36"/>
      <c r="FR13" s="37"/>
    </row>
    <row r="14" s="14" customFormat="1" ht="15" customHeight="1">
      <c r="A14" s="21">
        <v>10</v>
      </c>
      <c r="B14" s="21">
        <v>14</v>
      </c>
      <c r="C14" s="21">
        <v>0</v>
      </c>
      <c r="D14" s="21">
        <v>14</v>
      </c>
      <c r="E14" s="21">
        <v>14</v>
      </c>
      <c r="F14" s="21">
        <v>141.6</v>
      </c>
      <c r="G14" s="21">
        <v>2</v>
      </c>
      <c r="H14" s="21">
        <v>63</v>
      </c>
      <c r="I14" s="21">
        <v>4</v>
      </c>
      <c r="J14" s="21">
        <v>-1</v>
      </c>
      <c r="K14" s="21">
        <v>126</v>
      </c>
      <c r="L14" s="38">
        <f>F14/D14</f>
        <v>10.11428571428571</v>
      </c>
      <c r="M14" s="38">
        <f>H14/E14</f>
        <v>4.5</v>
      </c>
      <c r="N14" s="38">
        <f>J14/D14</f>
        <v>-0.07142857142857142</v>
      </c>
      <c r="O14" s="39">
        <f>K14/E14</f>
        <v>9</v>
      </c>
      <c r="P14" s="39">
        <f>N14-O14</f>
        <v>-9.071428571428571</v>
      </c>
    </row>
    <row r="15" s="14" customFormat="1" ht="15" customHeight="1">
      <c r="A15" s="17">
        <v>12</v>
      </c>
      <c r="B15" s="17">
        <v>30</v>
      </c>
      <c r="C15" s="17">
        <v>0</v>
      </c>
      <c r="D15" s="17">
        <v>25</v>
      </c>
      <c r="E15" s="17">
        <v>25</v>
      </c>
      <c r="F15" s="17">
        <v>130</v>
      </c>
      <c r="G15" s="17">
        <v>2</v>
      </c>
      <c r="H15" s="17">
        <v>121.5</v>
      </c>
      <c r="I15" s="17">
        <v>3</v>
      </c>
      <c r="J15" s="17">
        <v>0</v>
      </c>
      <c r="K15" s="17">
        <v>225</v>
      </c>
      <c r="L15" s="31">
        <f>F15/D15</f>
        <v>5.2</v>
      </c>
      <c r="M15" s="31">
        <f>H15/E15</f>
        <v>4.86</v>
      </c>
      <c r="N15" s="31">
        <f>J15/D15</f>
        <v>0</v>
      </c>
      <c r="O15" s="32">
        <f>K15/E15</f>
        <v>9</v>
      </c>
      <c r="P15" s="32">
        <f>N15-O15</f>
        <v>-9</v>
      </c>
    </row>
    <row r="16" s="33" customFormat="1" ht="15" customHeight="1">
      <c r="A16" s="18">
        <v>12</v>
      </c>
      <c r="B16" s="19">
        <v>482</v>
      </c>
      <c r="C16" s="19">
        <v>10</v>
      </c>
      <c r="D16" s="19">
        <v>481</v>
      </c>
      <c r="E16" s="19">
        <v>481</v>
      </c>
      <c r="F16" s="19">
        <v>3229.69</v>
      </c>
      <c r="G16" s="19">
        <v>1</v>
      </c>
      <c r="H16" s="19">
        <v>2164.5</v>
      </c>
      <c r="I16" s="19">
        <v>3</v>
      </c>
      <c r="J16" s="19">
        <v>4280.9</v>
      </c>
      <c r="K16" s="19">
        <v>4329</v>
      </c>
      <c r="L16" s="34">
        <f>F16/D16</f>
        <v>6.714532224532225</v>
      </c>
      <c r="M16" s="34">
        <f>H16/E16</f>
        <v>4.5</v>
      </c>
      <c r="N16" s="34">
        <f>J16/D16</f>
        <v>8.899999999999999</v>
      </c>
      <c r="O16" s="35">
        <f>K16/E16</f>
        <v>9</v>
      </c>
      <c r="P16" s="35">
        <f>N16-O16</f>
        <v>-0.1000000000000014</v>
      </c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6"/>
      <c r="DO16" s="36"/>
      <c r="DP16" s="36"/>
      <c r="DQ16" s="36"/>
      <c r="DR16" s="36"/>
      <c r="DS16" s="36"/>
      <c r="DT16" s="36"/>
      <c r="DU16" s="36"/>
      <c r="DV16" s="36"/>
      <c r="DW16" s="36"/>
      <c r="DX16" s="36"/>
      <c r="DY16" s="36"/>
      <c r="DZ16" s="36"/>
      <c r="EA16" s="36"/>
      <c r="EB16" s="36"/>
      <c r="EC16" s="36"/>
      <c r="ED16" s="36"/>
      <c r="EE16" s="36"/>
      <c r="EF16" s="36"/>
      <c r="EG16" s="36"/>
      <c r="EH16" s="36"/>
      <c r="EI16" s="36"/>
      <c r="EJ16" s="36"/>
      <c r="EK16" s="36"/>
      <c r="EL16" s="36"/>
      <c r="EM16" s="36"/>
      <c r="EN16" s="36"/>
      <c r="EO16" s="36"/>
      <c r="EP16" s="36"/>
      <c r="EQ16" s="36"/>
      <c r="ER16" s="36"/>
      <c r="ES16" s="36"/>
      <c r="ET16" s="36"/>
      <c r="EU16" s="36"/>
      <c r="EV16" s="36"/>
      <c r="EW16" s="36"/>
      <c r="EX16" s="36"/>
      <c r="EY16" s="36"/>
      <c r="EZ16" s="36"/>
      <c r="FA16" s="36"/>
      <c r="FB16" s="36"/>
      <c r="FC16" s="36"/>
      <c r="FD16" s="36"/>
      <c r="FE16" s="36"/>
      <c r="FF16" s="36"/>
      <c r="FG16" s="36"/>
      <c r="FH16" s="36"/>
      <c r="FI16" s="36"/>
      <c r="FJ16" s="36"/>
      <c r="FK16" s="36"/>
      <c r="FL16" s="36"/>
      <c r="FM16" s="36"/>
      <c r="FN16" s="36"/>
      <c r="FO16" s="36"/>
      <c r="FP16" s="36"/>
      <c r="FQ16" s="36"/>
      <c r="FR16" s="37"/>
    </row>
    <row r="17" s="33" customFormat="1" ht="15" customHeight="1">
      <c r="A17" s="18">
        <v>12</v>
      </c>
      <c r="B17" s="19">
        <v>7</v>
      </c>
      <c r="C17" s="19">
        <v>0</v>
      </c>
      <c r="D17" s="19">
        <v>7</v>
      </c>
      <c r="E17" s="19">
        <v>7</v>
      </c>
      <c r="F17" s="19">
        <v>51.27</v>
      </c>
      <c r="G17" s="19">
        <v>1</v>
      </c>
      <c r="H17" s="19">
        <v>31.5</v>
      </c>
      <c r="I17" s="19">
        <v>3</v>
      </c>
      <c r="J17" s="19">
        <v>62.3</v>
      </c>
      <c r="K17" s="19">
        <v>63</v>
      </c>
      <c r="L17" s="34">
        <f>F17/D17</f>
        <v>7.324285714285715</v>
      </c>
      <c r="M17" s="34">
        <f>H17/E17</f>
        <v>4.5</v>
      </c>
      <c r="N17" s="34">
        <f>J17/D17</f>
        <v>8.9</v>
      </c>
      <c r="O17" s="35">
        <f>K17/E17</f>
        <v>9</v>
      </c>
      <c r="P17" s="35">
        <f>N17-O17</f>
        <v>-0.09999999999999964</v>
      </c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  <c r="EZ17" s="36"/>
      <c r="FA17" s="36"/>
      <c r="FB17" s="36"/>
      <c r="FC17" s="36"/>
      <c r="FD17" s="36"/>
      <c r="FE17" s="36"/>
      <c r="FF17" s="36"/>
      <c r="FG17" s="36"/>
      <c r="FH17" s="36"/>
      <c r="FI17" s="36"/>
      <c r="FJ17" s="36"/>
      <c r="FK17" s="36"/>
      <c r="FL17" s="36"/>
      <c r="FM17" s="36"/>
      <c r="FN17" s="36"/>
      <c r="FO17" s="36"/>
      <c r="FP17" s="36"/>
      <c r="FQ17" s="36"/>
      <c r="FR17" s="37"/>
    </row>
    <row r="18" s="33" customFormat="1" ht="15" customHeight="1">
      <c r="A18" s="18">
        <v>12</v>
      </c>
      <c r="B18" s="19">
        <v>32</v>
      </c>
      <c r="C18" s="19">
        <v>0</v>
      </c>
      <c r="D18" s="19">
        <v>32</v>
      </c>
      <c r="E18" s="19">
        <v>32</v>
      </c>
      <c r="F18" s="19">
        <v>144.5</v>
      </c>
      <c r="G18" s="19">
        <v>1</v>
      </c>
      <c r="H18" s="19">
        <v>144</v>
      </c>
      <c r="I18" s="19">
        <v>3</v>
      </c>
      <c r="J18" s="19">
        <v>284.8</v>
      </c>
      <c r="K18" s="19">
        <v>288</v>
      </c>
      <c r="L18" s="34">
        <f>F18/D18</f>
        <v>4.515625</v>
      </c>
      <c r="M18" s="34">
        <f>H18/E18</f>
        <v>4.5</v>
      </c>
      <c r="N18" s="34">
        <f>J18/D18</f>
        <v>8.9</v>
      </c>
      <c r="O18" s="35">
        <f>K18/E18</f>
        <v>9</v>
      </c>
      <c r="P18" s="35">
        <f>N18-O18</f>
        <v>-0.09999999999999964</v>
      </c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36"/>
      <c r="DR18" s="36"/>
      <c r="DS18" s="36"/>
      <c r="DT18" s="36"/>
      <c r="DU18" s="36"/>
      <c r="DV18" s="36"/>
      <c r="DW18" s="36"/>
      <c r="DX18" s="36"/>
      <c r="DY18" s="36"/>
      <c r="DZ18" s="36"/>
      <c r="EA18" s="36"/>
      <c r="EB18" s="36"/>
      <c r="EC18" s="36"/>
      <c r="ED18" s="36"/>
      <c r="EE18" s="36"/>
      <c r="EF18" s="36"/>
      <c r="EG18" s="36"/>
      <c r="EH18" s="36"/>
      <c r="EI18" s="36"/>
      <c r="EJ18" s="36"/>
      <c r="EK18" s="36"/>
      <c r="EL18" s="36"/>
      <c r="EM18" s="36"/>
      <c r="EN18" s="36"/>
      <c r="EO18" s="36"/>
      <c r="EP18" s="36"/>
      <c r="EQ18" s="36"/>
      <c r="ER18" s="36"/>
      <c r="ES18" s="36"/>
      <c r="ET18" s="36"/>
      <c r="EU18" s="36"/>
      <c r="EV18" s="36"/>
      <c r="EW18" s="36"/>
      <c r="EX18" s="36"/>
      <c r="EY18" s="36"/>
      <c r="EZ18" s="36"/>
      <c r="FA18" s="36"/>
      <c r="FB18" s="36"/>
      <c r="FC18" s="36"/>
      <c r="FD18" s="36"/>
      <c r="FE18" s="36"/>
      <c r="FF18" s="36"/>
      <c r="FG18" s="36"/>
      <c r="FH18" s="36"/>
      <c r="FI18" s="36"/>
      <c r="FJ18" s="36"/>
      <c r="FK18" s="36"/>
      <c r="FL18" s="36"/>
      <c r="FM18" s="36"/>
      <c r="FN18" s="36"/>
      <c r="FO18" s="36"/>
      <c r="FP18" s="36"/>
      <c r="FQ18" s="36"/>
      <c r="FR18" s="37"/>
    </row>
    <row r="19" s="14" customFormat="1" ht="15" customHeight="1">
      <c r="A19" s="21">
        <v>13</v>
      </c>
      <c r="B19" s="21">
        <v>24</v>
      </c>
      <c r="C19" s="21">
        <v>0</v>
      </c>
      <c r="D19" s="21">
        <v>24</v>
      </c>
      <c r="E19" s="21">
        <v>24</v>
      </c>
      <c r="F19" s="21">
        <v>89.01000000000001</v>
      </c>
      <c r="G19" s="21">
        <v>1</v>
      </c>
      <c r="H19" s="21">
        <v>89.01000000000001</v>
      </c>
      <c r="I19" s="21">
        <v>3</v>
      </c>
      <c r="J19" s="21">
        <v>0</v>
      </c>
      <c r="K19" s="21">
        <v>199.2</v>
      </c>
      <c r="L19" s="38">
        <f>F19/D19</f>
        <v>3.70875</v>
      </c>
      <c r="M19" s="38">
        <f>H19/E19</f>
        <v>3.70875</v>
      </c>
      <c r="N19" s="38">
        <f>J19/D19</f>
        <v>0</v>
      </c>
      <c r="O19" s="39">
        <f>K19/E19</f>
        <v>8.299999999999999</v>
      </c>
      <c r="P19" s="39">
        <f>N19-O19</f>
        <v>-8.299999999999999</v>
      </c>
    </row>
    <row r="20" s="14" customFormat="1" ht="15" customHeight="1">
      <c r="A20" s="15">
        <v>13</v>
      </c>
      <c r="B20" s="15">
        <v>19</v>
      </c>
      <c r="C20" s="15">
        <v>0</v>
      </c>
      <c r="D20" s="15">
        <v>19</v>
      </c>
      <c r="E20" s="15">
        <v>19</v>
      </c>
      <c r="F20" s="15">
        <v>78.29000000000001</v>
      </c>
      <c r="G20" s="15">
        <v>1</v>
      </c>
      <c r="H20" s="15">
        <v>78.29000000000001</v>
      </c>
      <c r="I20" s="15">
        <v>3</v>
      </c>
      <c r="J20" s="15">
        <v>0</v>
      </c>
      <c r="K20" s="15">
        <v>164.54</v>
      </c>
      <c r="L20" s="16">
        <f>F20/D20</f>
        <v>4.120526315789474</v>
      </c>
      <c r="M20" s="16">
        <f>H20/E20</f>
        <v>4.120526315789474</v>
      </c>
      <c r="N20" s="16">
        <f>J20/D20</f>
        <v>0</v>
      </c>
      <c r="O20" s="30">
        <f>K20/E20</f>
        <v>8.66</v>
      </c>
      <c r="P20" s="30">
        <f>N20-O20</f>
        <v>-8.66</v>
      </c>
    </row>
    <row r="21" s="14" customFormat="1" ht="15" customHeight="1">
      <c r="A21" s="15">
        <v>13</v>
      </c>
      <c r="B21" s="15">
        <v>35</v>
      </c>
      <c r="C21" s="15">
        <v>0</v>
      </c>
      <c r="D21" s="15">
        <v>36</v>
      </c>
      <c r="E21" s="15">
        <v>36</v>
      </c>
      <c r="F21" s="15">
        <v>146.91</v>
      </c>
      <c r="G21" s="15">
        <v>1</v>
      </c>
      <c r="H21" s="15">
        <v>146.91</v>
      </c>
      <c r="I21" s="15">
        <v>3</v>
      </c>
      <c r="J21" s="15">
        <v>-1</v>
      </c>
      <c r="K21" s="15">
        <v>311.4</v>
      </c>
      <c r="L21" s="16">
        <f>F21/D21</f>
        <v>4.080833333333334</v>
      </c>
      <c r="M21" s="16">
        <f>H21/E21</f>
        <v>4.080833333333334</v>
      </c>
      <c r="N21" s="16">
        <f>J21/D21</f>
        <v>-0.02777777777777778</v>
      </c>
      <c r="O21" s="30">
        <f>K21/E21</f>
        <v>8.649999999999999</v>
      </c>
      <c r="P21" s="30">
        <f>N21-O21</f>
        <v>-8.677777777777777</v>
      </c>
    </row>
    <row r="22" s="14" customFormat="1" ht="15" customHeight="1">
      <c r="A22" s="15">
        <v>13</v>
      </c>
      <c r="B22" s="15">
        <v>45</v>
      </c>
      <c r="C22" s="15">
        <v>0</v>
      </c>
      <c r="D22" s="15">
        <v>45</v>
      </c>
      <c r="E22" s="15">
        <v>45</v>
      </c>
      <c r="F22" s="15">
        <v>94.36</v>
      </c>
      <c r="G22" s="15">
        <v>1</v>
      </c>
      <c r="H22" s="15">
        <v>102.36</v>
      </c>
      <c r="I22" s="15">
        <v>3</v>
      </c>
      <c r="J22" s="15">
        <v>0</v>
      </c>
      <c r="K22" s="15">
        <v>315</v>
      </c>
      <c r="L22" s="16">
        <f>F22/D22</f>
        <v>2.096888888888889</v>
      </c>
      <c r="M22" s="16">
        <f>H22/E22</f>
        <v>2.274666666666667</v>
      </c>
      <c r="N22" s="16">
        <f>J22/D22</f>
        <v>0</v>
      </c>
      <c r="O22" s="30">
        <f>K22/E22</f>
        <v>7</v>
      </c>
      <c r="P22" s="30">
        <f>N22-O22</f>
        <v>-7</v>
      </c>
    </row>
    <row r="23" s="14" customFormat="1" ht="15" customHeight="1">
      <c r="A23" s="15">
        <v>15</v>
      </c>
      <c r="B23" s="15">
        <v>7</v>
      </c>
      <c r="C23" s="15">
        <v>0</v>
      </c>
      <c r="D23" s="15">
        <v>7</v>
      </c>
      <c r="E23" s="15">
        <v>7</v>
      </c>
      <c r="F23" s="15">
        <v>44.87</v>
      </c>
      <c r="G23" s="15">
        <v>1</v>
      </c>
      <c r="H23" s="15">
        <v>31.5</v>
      </c>
      <c r="I23" s="15">
        <v>3</v>
      </c>
      <c r="J23" s="15">
        <v>0</v>
      </c>
      <c r="K23" s="15">
        <v>63</v>
      </c>
      <c r="L23" s="16">
        <f>F23/D23</f>
        <v>6.409999999999999</v>
      </c>
      <c r="M23" s="16">
        <f>H23/E23</f>
        <v>4.5</v>
      </c>
      <c r="N23" s="16">
        <f>J23/D23</f>
        <v>0</v>
      </c>
      <c r="O23" s="30">
        <f>K23/E23</f>
        <v>9</v>
      </c>
      <c r="P23" s="30">
        <f>N23-O23</f>
        <v>-9</v>
      </c>
    </row>
    <row r="24" s="14" customFormat="1" ht="15" customHeight="1">
      <c r="A24" s="15">
        <v>15</v>
      </c>
      <c r="B24" s="15">
        <v>13</v>
      </c>
      <c r="C24" s="15">
        <v>0</v>
      </c>
      <c r="D24" s="15">
        <v>12</v>
      </c>
      <c r="E24" s="15">
        <v>12</v>
      </c>
      <c r="F24" s="15">
        <v>45.2</v>
      </c>
      <c r="G24" s="15">
        <v>1</v>
      </c>
      <c r="H24" s="15">
        <v>45.2</v>
      </c>
      <c r="I24" s="15">
        <v>3</v>
      </c>
      <c r="J24" s="15">
        <v>0</v>
      </c>
      <c r="K24" s="15">
        <v>87.59999999999999</v>
      </c>
      <c r="L24" s="16">
        <f>F24/D24</f>
        <v>3.766666666666667</v>
      </c>
      <c r="M24" s="16">
        <f>H24/E24</f>
        <v>3.766666666666667</v>
      </c>
      <c r="N24" s="16">
        <f>J24/D24</f>
        <v>0</v>
      </c>
      <c r="O24" s="30">
        <f>K24/E24</f>
        <v>7.3</v>
      </c>
      <c r="P24" s="30">
        <f>N24-O24</f>
        <v>-7.3</v>
      </c>
    </row>
    <row r="25" s="14" customFormat="1" ht="15" customHeight="1">
      <c r="A25" s="15">
        <v>17</v>
      </c>
      <c r="B25" s="15">
        <v>19</v>
      </c>
      <c r="C25" s="15">
        <v>2</v>
      </c>
      <c r="D25" s="15">
        <v>19</v>
      </c>
      <c r="E25" s="15">
        <v>19</v>
      </c>
      <c r="F25" s="15">
        <v>74.44</v>
      </c>
      <c r="G25" s="15">
        <v>1</v>
      </c>
      <c r="H25" s="15">
        <v>74.44</v>
      </c>
      <c r="I25" s="15">
        <v>2</v>
      </c>
      <c r="J25" s="15">
        <v>0</v>
      </c>
      <c r="K25" s="15">
        <v>165.45</v>
      </c>
      <c r="L25" s="16">
        <f>F25/D25</f>
        <v>3.917894736842105</v>
      </c>
      <c r="M25" s="16">
        <f>H25/E25</f>
        <v>3.917894736842105</v>
      </c>
      <c r="N25" s="16">
        <f>J25/D25</f>
        <v>0</v>
      </c>
      <c r="O25" s="30">
        <f>K25/E25</f>
        <v>8.707894736842105</v>
      </c>
      <c r="P25" s="30">
        <f>N25-O25</f>
        <v>-8.707894736842105</v>
      </c>
    </row>
    <row r="26" s="14" customFormat="1" ht="15" customHeight="1">
      <c r="A26" s="15">
        <v>18</v>
      </c>
      <c r="B26" s="15">
        <v>46</v>
      </c>
      <c r="C26" s="15">
        <v>0</v>
      </c>
      <c r="D26" s="15">
        <v>46</v>
      </c>
      <c r="E26" s="15">
        <v>47</v>
      </c>
      <c r="F26" s="15">
        <v>282.04</v>
      </c>
      <c r="G26" s="15">
        <v>3</v>
      </c>
      <c r="H26" s="15">
        <v>211.5</v>
      </c>
      <c r="I26" s="15">
        <v>1</v>
      </c>
      <c r="J26" s="15">
        <v>420</v>
      </c>
      <c r="K26" s="15">
        <v>420</v>
      </c>
      <c r="L26" s="16">
        <f>F26/D26</f>
        <v>6.131304347826087</v>
      </c>
      <c r="M26" s="16">
        <f>H26/E26</f>
        <v>4.5</v>
      </c>
      <c r="N26" s="16">
        <f>J26/D26</f>
        <v>9.130434782608695</v>
      </c>
      <c r="O26" s="30">
        <f>K26/E26</f>
        <v>8.936170212765957</v>
      </c>
      <c r="P26" s="30">
        <f>N26-O26</f>
        <v>0.1942645698427388</v>
      </c>
    </row>
    <row r="27" s="14" customFormat="1" ht="15" customHeight="1">
      <c r="A27" s="15">
        <v>20</v>
      </c>
      <c r="B27" s="15">
        <v>30</v>
      </c>
      <c r="C27" s="15">
        <v>0</v>
      </c>
      <c r="D27" s="15">
        <v>30</v>
      </c>
      <c r="E27" s="15">
        <v>30</v>
      </c>
      <c r="F27" s="15">
        <v>134.84</v>
      </c>
      <c r="G27" s="15">
        <v>1</v>
      </c>
      <c r="H27" s="15">
        <v>89.92</v>
      </c>
      <c r="I27" s="15">
        <v>1</v>
      </c>
      <c r="J27" s="15">
        <v>171.43</v>
      </c>
      <c r="K27" s="15">
        <v>171.43</v>
      </c>
      <c r="L27" s="16">
        <f>F27/D27</f>
        <v>4.494666666666666</v>
      </c>
      <c r="M27" s="16">
        <f>H27/E27</f>
        <v>2.997333333333333</v>
      </c>
      <c r="N27" s="16">
        <f>J27/D27</f>
        <v>5.714333333333333</v>
      </c>
      <c r="O27" s="30">
        <f>K27/E27</f>
        <v>5.714333333333333</v>
      </c>
      <c r="P27" s="30">
        <f>N27-O27</f>
        <v>0</v>
      </c>
    </row>
    <row r="28" s="8" customFormat="1" ht="15" customHeight="1">
      <c r="A28" s="15">
        <v>21</v>
      </c>
      <c r="B28" s="15">
        <v>69</v>
      </c>
      <c r="C28" s="15">
        <v>0</v>
      </c>
      <c r="D28" s="15">
        <v>68</v>
      </c>
      <c r="E28" s="15">
        <v>68</v>
      </c>
      <c r="F28" s="15">
        <v>469.69</v>
      </c>
      <c r="G28" s="15">
        <v>1</v>
      </c>
      <c r="H28" s="15">
        <v>306</v>
      </c>
      <c r="I28" s="15">
        <v>1</v>
      </c>
      <c r="J28" s="15">
        <v>662.3200000000001</v>
      </c>
      <c r="K28" s="15">
        <v>612</v>
      </c>
      <c r="L28" s="16">
        <f>F28/D28</f>
        <v>6.907205882352941</v>
      </c>
      <c r="M28" s="16">
        <f>H28/E28</f>
        <v>4.5</v>
      </c>
      <c r="N28" s="16">
        <f>J28/D28</f>
        <v>9.74</v>
      </c>
      <c r="O28" s="30">
        <f>K28/E28</f>
        <v>9</v>
      </c>
      <c r="P28" s="30">
        <f>N28-O28</f>
        <v>0.7400000000000002</v>
      </c>
    </row>
    <row r="29" s="8" customFormat="1" ht="15" customHeight="1">
      <c r="A29" s="15">
        <v>21</v>
      </c>
      <c r="B29" s="15">
        <v>41</v>
      </c>
      <c r="C29" s="15">
        <v>0</v>
      </c>
      <c r="D29" s="15">
        <v>41</v>
      </c>
      <c r="E29" s="15">
        <v>41</v>
      </c>
      <c r="F29" s="15">
        <v>326.37</v>
      </c>
      <c r="G29" s="15">
        <v>1</v>
      </c>
      <c r="H29" s="15">
        <v>184.5</v>
      </c>
      <c r="I29" s="15">
        <v>1</v>
      </c>
      <c r="J29" s="15">
        <v>399.34</v>
      </c>
      <c r="K29" s="15">
        <v>369</v>
      </c>
      <c r="L29" s="16">
        <f>F29/D29</f>
        <v>7.960243902439024</v>
      </c>
      <c r="M29" s="16">
        <f>H29/E29</f>
        <v>4.5</v>
      </c>
      <c r="N29" s="16">
        <f>J29/D29</f>
        <v>9.74</v>
      </c>
      <c r="O29" s="30">
        <f>K29/E29</f>
        <v>9</v>
      </c>
      <c r="P29" s="30">
        <f>N29-O29</f>
        <v>0.7400000000000002</v>
      </c>
    </row>
    <row r="30" s="14" customFormat="1" ht="15" customHeight="1">
      <c r="A30" s="15">
        <v>21</v>
      </c>
      <c r="B30" s="15">
        <v>31</v>
      </c>
      <c r="C30" s="15">
        <v>0</v>
      </c>
      <c r="D30" s="15">
        <v>31</v>
      </c>
      <c r="E30" s="15">
        <v>31</v>
      </c>
      <c r="F30" s="15">
        <v>198.03</v>
      </c>
      <c r="G30" s="15">
        <v>1</v>
      </c>
      <c r="H30" s="15">
        <v>139.5</v>
      </c>
      <c r="I30" s="15">
        <v>1</v>
      </c>
      <c r="J30" s="15">
        <v>301.94</v>
      </c>
      <c r="K30" s="15">
        <v>279</v>
      </c>
      <c r="L30" s="16">
        <f>F30/D30</f>
        <v>6.388064516129032</v>
      </c>
      <c r="M30" s="16">
        <f>H30/E30</f>
        <v>4.5</v>
      </c>
      <c r="N30" s="16">
        <f>J30/D30</f>
        <v>9.74</v>
      </c>
      <c r="O30" s="30">
        <f>K30/E30</f>
        <v>9</v>
      </c>
      <c r="P30" s="30">
        <f>N30-O30</f>
        <v>0.7400000000000002</v>
      </c>
    </row>
    <row r="31" s="14" customFormat="1" ht="15" customHeight="1">
      <c r="A31" s="15">
        <v>21</v>
      </c>
      <c r="B31" s="15">
        <v>9</v>
      </c>
      <c r="C31" s="15">
        <v>0</v>
      </c>
      <c r="D31" s="15">
        <v>9</v>
      </c>
      <c r="E31" s="15">
        <v>11</v>
      </c>
      <c r="F31" s="15">
        <v>57.34</v>
      </c>
      <c r="G31" s="15">
        <v>1</v>
      </c>
      <c r="H31" s="15">
        <v>49.5</v>
      </c>
      <c r="I31" s="15">
        <v>1</v>
      </c>
      <c r="J31" s="15">
        <v>87.66</v>
      </c>
      <c r="K31" s="15">
        <v>99</v>
      </c>
      <c r="L31" s="16">
        <f>F31/D31</f>
        <v>6.371111111111111</v>
      </c>
      <c r="M31" s="16">
        <f>H31/E31</f>
        <v>4.5</v>
      </c>
      <c r="N31" s="16">
        <f>J31/D31</f>
        <v>9.74</v>
      </c>
      <c r="O31" s="30">
        <f>K31/E31</f>
        <v>9</v>
      </c>
      <c r="P31" s="30">
        <f>N31-O31</f>
        <v>0.7400000000000002</v>
      </c>
    </row>
    <row r="32" s="14" customFormat="1" ht="15" customHeight="1">
      <c r="A32" s="15">
        <v>21</v>
      </c>
      <c r="B32" s="15">
        <v>29</v>
      </c>
      <c r="C32" s="15">
        <v>0</v>
      </c>
      <c r="D32" s="15">
        <v>29</v>
      </c>
      <c r="E32" s="15">
        <v>29</v>
      </c>
      <c r="F32" s="15">
        <v>156.07</v>
      </c>
      <c r="G32" s="15">
        <v>1</v>
      </c>
      <c r="H32" s="15">
        <v>130.5</v>
      </c>
      <c r="I32" s="15">
        <v>1</v>
      </c>
      <c r="J32" s="15">
        <v>282.46</v>
      </c>
      <c r="K32" s="15">
        <v>261</v>
      </c>
      <c r="L32" s="16">
        <f>F32/D32</f>
        <v>5.381724137931034</v>
      </c>
      <c r="M32" s="16">
        <f>H32/E32</f>
        <v>4.5</v>
      </c>
      <c r="N32" s="16">
        <f>J32/D32</f>
        <v>9.739999999999998</v>
      </c>
      <c r="O32" s="30">
        <f>K32/E32</f>
        <v>9</v>
      </c>
      <c r="P32" s="30">
        <f>N32-O32</f>
        <v>0.7399999999999984</v>
      </c>
    </row>
    <row r="33" s="14" customFormat="1" ht="15" customHeight="1">
      <c r="A33" s="15">
        <v>22</v>
      </c>
      <c r="B33" s="15">
        <v>21</v>
      </c>
      <c r="C33" s="15">
        <v>1</v>
      </c>
      <c r="D33" s="15">
        <v>22</v>
      </c>
      <c r="E33" s="15">
        <v>22</v>
      </c>
      <c r="F33" s="15">
        <v>58</v>
      </c>
      <c r="G33" s="15">
        <v>2</v>
      </c>
      <c r="H33" s="15">
        <v>58</v>
      </c>
      <c r="I33" s="15">
        <v>2</v>
      </c>
      <c r="J33" s="15">
        <v>0</v>
      </c>
      <c r="K33" s="15">
        <v>161.4</v>
      </c>
      <c r="L33" s="16">
        <f>F33/D33</f>
        <v>2.636363636363636</v>
      </c>
      <c r="M33" s="16">
        <f>H33/E33</f>
        <v>2.636363636363636</v>
      </c>
      <c r="N33" s="16">
        <f>J33/D33</f>
        <v>0</v>
      </c>
      <c r="O33" s="30">
        <f>K33/E33</f>
        <v>7.336363636363637</v>
      </c>
      <c r="P33" s="30">
        <f>N33-O33</f>
        <v>-7.336363636363637</v>
      </c>
    </row>
    <row r="34" s="8" customFormat="1" ht="15" customHeight="1">
      <c r="A34" s="15">
        <v>23</v>
      </c>
      <c r="B34" s="15">
        <v>4</v>
      </c>
      <c r="C34" s="15">
        <v>0</v>
      </c>
      <c r="D34" s="15">
        <v>4</v>
      </c>
      <c r="E34" s="15">
        <v>4</v>
      </c>
      <c r="F34" s="15">
        <v>19.1</v>
      </c>
      <c r="G34" s="15">
        <v>1</v>
      </c>
      <c r="H34" s="15">
        <v>18</v>
      </c>
      <c r="I34" s="15">
        <v>1</v>
      </c>
      <c r="J34" s="15">
        <v>17.14</v>
      </c>
      <c r="K34" s="15">
        <v>17.14</v>
      </c>
      <c r="L34" s="16">
        <f>F34/D34</f>
        <v>4.775</v>
      </c>
      <c r="M34" s="16">
        <f>H34/E34</f>
        <v>4.5</v>
      </c>
      <c r="N34" s="16">
        <f>J34/D34</f>
        <v>4.285</v>
      </c>
      <c r="O34" s="30">
        <f>K34/E34</f>
        <v>4.285</v>
      </c>
      <c r="P34" s="30">
        <f>N34-O34</f>
        <v>0</v>
      </c>
    </row>
    <row r="35" s="14" customFormat="1" ht="15" customHeight="1">
      <c r="A35" s="15">
        <v>23</v>
      </c>
      <c r="B35" s="15">
        <v>5</v>
      </c>
      <c r="C35" s="15">
        <v>0</v>
      </c>
      <c r="D35" s="15">
        <v>5</v>
      </c>
      <c r="E35" s="15">
        <v>5</v>
      </c>
      <c r="F35" s="15">
        <v>-1</v>
      </c>
      <c r="G35" s="15">
        <v>3</v>
      </c>
      <c r="H35" s="15">
        <v>22.5</v>
      </c>
      <c r="I35" s="15">
        <v>1</v>
      </c>
      <c r="J35" s="15">
        <v>34</v>
      </c>
      <c r="K35" s="15">
        <v>34</v>
      </c>
      <c r="L35" s="16">
        <f>F35/D35</f>
        <v>-0.2</v>
      </c>
      <c r="M35" s="16">
        <f>H35/E35</f>
        <v>4.5</v>
      </c>
      <c r="N35" s="16">
        <f>J35/D35</f>
        <v>6.8</v>
      </c>
      <c r="O35" s="30">
        <f>K35/E35</f>
        <v>6.8</v>
      </c>
      <c r="P35" s="30">
        <f>N35-O35</f>
        <v>0</v>
      </c>
    </row>
    <row r="36" s="14" customFormat="1" ht="15" customHeight="1">
      <c r="A36" s="15">
        <v>23</v>
      </c>
      <c r="B36" s="15">
        <v>8</v>
      </c>
      <c r="C36" s="15">
        <v>0</v>
      </c>
      <c r="D36" s="15">
        <v>8</v>
      </c>
      <c r="E36" s="15">
        <v>8</v>
      </c>
      <c r="F36" s="15">
        <v>-1</v>
      </c>
      <c r="G36" s="15">
        <v>3</v>
      </c>
      <c r="H36" s="15">
        <v>36</v>
      </c>
      <c r="I36" s="15">
        <v>1</v>
      </c>
      <c r="J36" s="15">
        <v>51.43</v>
      </c>
      <c r="K36" s="15">
        <v>51.43</v>
      </c>
      <c r="L36" s="16">
        <f>F36/D36</f>
        <v>-0.125</v>
      </c>
      <c r="M36" s="16">
        <f>H36/E36</f>
        <v>4.5</v>
      </c>
      <c r="N36" s="16">
        <f>J36/D36</f>
        <v>6.42875</v>
      </c>
      <c r="O36" s="30">
        <f>K36/E36</f>
        <v>6.42875</v>
      </c>
      <c r="P36" s="30">
        <f>N36-O36</f>
        <v>0</v>
      </c>
    </row>
    <row r="37" s="14" customFormat="1" ht="15" customHeight="1">
      <c r="A37" s="15">
        <v>24</v>
      </c>
      <c r="B37" s="15">
        <v>18</v>
      </c>
      <c r="C37" s="15">
        <v>0</v>
      </c>
      <c r="D37" s="15">
        <v>18</v>
      </c>
      <c r="E37" s="15">
        <v>18</v>
      </c>
      <c r="F37" s="15">
        <v>126.33</v>
      </c>
      <c r="G37" s="15">
        <v>1</v>
      </c>
      <c r="H37" s="15">
        <v>80.11</v>
      </c>
      <c r="I37" s="15">
        <v>1</v>
      </c>
      <c r="J37" s="15">
        <v>220</v>
      </c>
      <c r="K37" s="15">
        <v>162</v>
      </c>
      <c r="L37" s="16">
        <f>F37/D37</f>
        <v>7.018333333333334</v>
      </c>
      <c r="M37" s="16">
        <f>H37/E37</f>
        <v>4.450555555555556</v>
      </c>
      <c r="N37" s="16">
        <f>J37/D37</f>
        <v>12.22222222222222</v>
      </c>
      <c r="O37" s="30">
        <f>K37/E37</f>
        <v>9</v>
      </c>
      <c r="P37" s="30">
        <f>N37-O37</f>
        <v>3.222222222222221</v>
      </c>
    </row>
    <row r="38" s="8" customFormat="1" ht="15" customHeight="1">
      <c r="A38" s="15">
        <v>25</v>
      </c>
      <c r="B38" s="15">
        <v>20</v>
      </c>
      <c r="C38" s="15">
        <v>0</v>
      </c>
      <c r="D38" s="15">
        <v>20</v>
      </c>
      <c r="E38" s="15">
        <v>19</v>
      </c>
      <c r="F38" s="15">
        <v>99.05</v>
      </c>
      <c r="G38" s="15">
        <v>3</v>
      </c>
      <c r="H38" s="15">
        <v>85.5</v>
      </c>
      <c r="I38" s="15">
        <v>2</v>
      </c>
      <c r="J38" s="15">
        <v>0</v>
      </c>
      <c r="K38" s="15">
        <v>171</v>
      </c>
      <c r="L38" s="16">
        <f>F38/D38</f>
        <v>4.9525</v>
      </c>
      <c r="M38" s="16">
        <f>H38/E38</f>
        <v>4.5</v>
      </c>
      <c r="N38" s="16">
        <f>J38/D38</f>
        <v>0</v>
      </c>
      <c r="O38" s="30">
        <f>K38/E38</f>
        <v>9</v>
      </c>
      <c r="P38" s="30">
        <f>N38-O38</f>
        <v>-9</v>
      </c>
    </row>
    <row r="39" s="8" customFormat="1" ht="15" customHeight="1">
      <c r="A39" s="15">
        <v>26</v>
      </c>
      <c r="B39" s="15">
        <v>153</v>
      </c>
      <c r="C39" s="15">
        <v>4</v>
      </c>
      <c r="D39" s="15">
        <v>136</v>
      </c>
      <c r="E39" s="15">
        <v>136</v>
      </c>
      <c r="F39" s="15">
        <v>1000</v>
      </c>
      <c r="G39" s="15">
        <v>3</v>
      </c>
      <c r="H39" s="15">
        <v>612</v>
      </c>
      <c r="I39" s="15">
        <v>4</v>
      </c>
      <c r="J39" s="15">
        <v>0</v>
      </c>
      <c r="K39" s="15">
        <v>1224</v>
      </c>
      <c r="L39" s="16">
        <f>F39/D39</f>
        <v>7.352941176470588</v>
      </c>
      <c r="M39" s="16">
        <f>H39/E39</f>
        <v>4.5</v>
      </c>
      <c r="N39" s="16">
        <f>J39/D39</f>
        <v>0</v>
      </c>
      <c r="O39" s="30">
        <f>K39/E39</f>
        <v>9</v>
      </c>
      <c r="P39" s="30">
        <f>N39-O39</f>
        <v>-9</v>
      </c>
    </row>
    <row r="40" s="14" customFormat="1" ht="15" customHeight="1">
      <c r="A40" s="15">
        <v>27</v>
      </c>
      <c r="B40" s="15">
        <v>22</v>
      </c>
      <c r="C40" s="15">
        <v>0</v>
      </c>
      <c r="D40" s="15">
        <v>22</v>
      </c>
      <c r="E40" s="15">
        <v>22</v>
      </c>
      <c r="F40" s="15">
        <v>70.09</v>
      </c>
      <c r="G40" s="15">
        <v>2</v>
      </c>
      <c r="H40" s="15">
        <v>38.09</v>
      </c>
      <c r="I40" s="15">
        <v>1</v>
      </c>
      <c r="J40" s="15">
        <v>160</v>
      </c>
      <c r="K40" s="15">
        <v>135.19</v>
      </c>
      <c r="L40" s="16">
        <f>F40/D40</f>
        <v>3.185909090909091</v>
      </c>
      <c r="M40" s="16">
        <f>H40/E40</f>
        <v>1.731363636363636</v>
      </c>
      <c r="N40" s="16">
        <f>J40/D40</f>
        <v>7.272727272727272</v>
      </c>
      <c r="O40" s="30">
        <f>K40/E40</f>
        <v>6.145</v>
      </c>
      <c r="P40" s="30">
        <f>N40-O40</f>
        <v>1.127727272727273</v>
      </c>
    </row>
    <row r="41" s="14" customFormat="1" ht="15" customHeight="1">
      <c r="A41" s="15">
        <v>28</v>
      </c>
      <c r="B41" s="15">
        <v>23</v>
      </c>
      <c r="C41" s="15">
        <v>0</v>
      </c>
      <c r="D41" s="15">
        <v>22</v>
      </c>
      <c r="E41" s="15">
        <v>22</v>
      </c>
      <c r="F41" s="15">
        <v>175.5</v>
      </c>
      <c r="G41" s="15">
        <v>2</v>
      </c>
      <c r="H41" s="15">
        <v>110</v>
      </c>
      <c r="I41" s="15">
        <v>2</v>
      </c>
      <c r="J41" s="15">
        <v>0</v>
      </c>
      <c r="K41" s="15">
        <v>198</v>
      </c>
      <c r="L41" s="16">
        <f>F41/D41</f>
        <v>7.977272727272728</v>
      </c>
      <c r="M41" s="16">
        <f>H41/E41</f>
        <v>5</v>
      </c>
      <c r="N41" s="16">
        <f>J41/D41</f>
        <v>0</v>
      </c>
      <c r="O41" s="30">
        <f>K41/E41</f>
        <v>9</v>
      </c>
      <c r="P41" s="30">
        <f>N41-O41</f>
        <v>-9</v>
      </c>
    </row>
    <row r="42" s="14" customFormat="1" ht="15" customHeight="1">
      <c r="A42" s="15">
        <v>29</v>
      </c>
      <c r="B42" s="15">
        <v>24</v>
      </c>
      <c r="C42" s="15">
        <v>7</v>
      </c>
      <c r="D42" s="15">
        <v>21</v>
      </c>
      <c r="E42" s="15">
        <v>21</v>
      </c>
      <c r="F42" s="15">
        <v>94.5</v>
      </c>
      <c r="G42" s="15">
        <v>2</v>
      </c>
      <c r="H42" s="15">
        <v>94.5</v>
      </c>
      <c r="I42" s="15">
        <v>2</v>
      </c>
      <c r="J42" s="15">
        <v>0</v>
      </c>
      <c r="K42" s="15">
        <v>189</v>
      </c>
      <c r="L42" s="16">
        <f>F42/D42</f>
        <v>4.5</v>
      </c>
      <c r="M42" s="16">
        <f>H42/E42</f>
        <v>4.5</v>
      </c>
      <c r="N42" s="16">
        <f>J42/D42</f>
        <v>0</v>
      </c>
      <c r="O42" s="30">
        <f>K42/E42</f>
        <v>9</v>
      </c>
      <c r="P42" s="30">
        <f>N42-O42</f>
        <v>-9</v>
      </c>
    </row>
    <row r="43" s="14" customFormat="1" ht="15" customHeight="1">
      <c r="A43" s="15">
        <v>30</v>
      </c>
      <c r="B43" s="15">
        <v>26</v>
      </c>
      <c r="C43" s="15">
        <v>2</v>
      </c>
      <c r="D43" s="15">
        <v>22</v>
      </c>
      <c r="E43" s="15">
        <v>22</v>
      </c>
      <c r="F43" s="15">
        <v>99</v>
      </c>
      <c r="G43" s="15">
        <v>3</v>
      </c>
      <c r="H43" s="15">
        <v>99</v>
      </c>
      <c r="I43" s="15">
        <v>2</v>
      </c>
      <c r="J43" s="15">
        <v>0</v>
      </c>
      <c r="K43" s="15">
        <v>198</v>
      </c>
      <c r="L43" s="16">
        <f>F43/D43</f>
        <v>4.5</v>
      </c>
      <c r="M43" s="16">
        <f>H43/E43</f>
        <v>4.5</v>
      </c>
      <c r="N43" s="16">
        <f>J43/D43</f>
        <v>0</v>
      </c>
      <c r="O43" s="30">
        <f>K43/E43</f>
        <v>9</v>
      </c>
      <c r="P43" s="30">
        <f>N43-O43</f>
        <v>-9</v>
      </c>
    </row>
    <row r="44" s="8" customFormat="1" ht="15" customHeight="1">
      <c r="A44" s="15">
        <v>32</v>
      </c>
      <c r="B44" s="15">
        <v>13</v>
      </c>
      <c r="C44" s="15">
        <v>27</v>
      </c>
      <c r="D44" s="15">
        <v>15</v>
      </c>
      <c r="E44" s="15">
        <v>15</v>
      </c>
      <c r="F44" s="15">
        <v>22.5</v>
      </c>
      <c r="G44" s="15">
        <v>2</v>
      </c>
      <c r="H44" s="15">
        <v>22.5</v>
      </c>
      <c r="I44" s="15">
        <v>2</v>
      </c>
      <c r="J44" s="15">
        <v>0</v>
      </c>
      <c r="K44" s="15">
        <v>84.38</v>
      </c>
      <c r="L44" s="16">
        <f>F44/D44</f>
        <v>1.5</v>
      </c>
      <c r="M44" s="16">
        <f>H44/E44</f>
        <v>1.5</v>
      </c>
      <c r="N44" s="16">
        <f>J44/D44</f>
        <v>0</v>
      </c>
      <c r="O44" s="30">
        <f>K44/E44</f>
        <v>5.625333333333333</v>
      </c>
      <c r="P44" s="30">
        <f>N44-O44</f>
        <v>-5.625333333333333</v>
      </c>
    </row>
    <row r="45" s="14" customFormat="1" ht="15" customHeight="1">
      <c r="A45" s="15">
        <v>34</v>
      </c>
      <c r="B45" s="15">
        <v>4</v>
      </c>
      <c r="C45" s="15">
        <v>0</v>
      </c>
      <c r="D45" s="15">
        <v>4</v>
      </c>
      <c r="E45" s="15">
        <v>4</v>
      </c>
      <c r="F45" s="15">
        <v>80.97</v>
      </c>
      <c r="G45" s="15">
        <v>2</v>
      </c>
      <c r="H45" s="15">
        <v>18</v>
      </c>
      <c r="I45" s="15">
        <v>1</v>
      </c>
      <c r="J45" s="15">
        <v>36</v>
      </c>
      <c r="K45" s="15">
        <v>36</v>
      </c>
      <c r="L45" s="16">
        <f>F45/D45</f>
        <v>20.2425</v>
      </c>
      <c r="M45" s="16">
        <f>H45/E45</f>
        <v>4.5</v>
      </c>
      <c r="N45" s="16">
        <f>J45/D45</f>
        <v>9</v>
      </c>
      <c r="O45" s="30">
        <f>K45/E45</f>
        <v>9</v>
      </c>
      <c r="P45" s="30">
        <f>N45-O45</f>
        <v>0</v>
      </c>
    </row>
    <row r="46" s="14" customFormat="1" ht="15" customHeight="1">
      <c r="A46" s="15">
        <v>35</v>
      </c>
      <c r="B46" s="15">
        <v>27</v>
      </c>
      <c r="C46" s="15">
        <v>0</v>
      </c>
      <c r="D46" s="15">
        <v>23</v>
      </c>
      <c r="E46" s="15">
        <v>23</v>
      </c>
      <c r="F46" s="15">
        <v>153</v>
      </c>
      <c r="G46" s="15">
        <v>3</v>
      </c>
      <c r="H46" s="15">
        <v>103.5</v>
      </c>
      <c r="I46" s="15">
        <v>2</v>
      </c>
      <c r="J46" s="15">
        <v>0</v>
      </c>
      <c r="K46" s="15">
        <v>207</v>
      </c>
      <c r="L46" s="16">
        <f>F46/D46</f>
        <v>6.652173913043478</v>
      </c>
      <c r="M46" s="16">
        <f>H46/E46</f>
        <v>4.5</v>
      </c>
      <c r="N46" s="16">
        <f>J46/D46</f>
        <v>0</v>
      </c>
      <c r="O46" s="30">
        <f>K46/E46</f>
        <v>9</v>
      </c>
      <c r="P46" s="30">
        <f>N46-O46</f>
        <v>-9</v>
      </c>
    </row>
    <row r="47" s="14" customFormat="1" ht="15" customHeight="1">
      <c r="A47" s="15">
        <v>36</v>
      </c>
      <c r="B47" s="15">
        <v>62</v>
      </c>
      <c r="C47" s="15">
        <v>0</v>
      </c>
      <c r="D47" s="15">
        <v>60</v>
      </c>
      <c r="E47" s="15">
        <v>60</v>
      </c>
      <c r="F47" s="15">
        <v>551.45</v>
      </c>
      <c r="G47" s="15">
        <v>2</v>
      </c>
      <c r="H47" s="15">
        <v>270</v>
      </c>
      <c r="I47" s="15">
        <v>3</v>
      </c>
      <c r="J47" s="15">
        <v>0</v>
      </c>
      <c r="K47" s="15">
        <v>413</v>
      </c>
      <c r="L47" s="16">
        <f>F47/D47</f>
        <v>9.190833333333334</v>
      </c>
      <c r="M47" s="16">
        <f>H47/E47</f>
        <v>4.5</v>
      </c>
      <c r="N47" s="16">
        <f>J47/D47</f>
        <v>0</v>
      </c>
      <c r="O47" s="30">
        <f>K47/E47</f>
        <v>6.883333333333334</v>
      </c>
      <c r="P47" s="30">
        <f>N47-O47</f>
        <v>-6.883333333333334</v>
      </c>
    </row>
    <row r="48" s="14" customFormat="1" ht="15" customHeight="1">
      <c r="A48" s="15">
        <v>37</v>
      </c>
      <c r="B48" s="15">
        <v>20</v>
      </c>
      <c r="C48" s="15">
        <v>8</v>
      </c>
      <c r="D48" s="15">
        <v>20</v>
      </c>
      <c r="E48" s="15">
        <v>20</v>
      </c>
      <c r="F48" s="15">
        <v>68</v>
      </c>
      <c r="G48" s="15">
        <v>1</v>
      </c>
      <c r="H48" s="15">
        <v>68</v>
      </c>
      <c r="I48" s="15">
        <v>2</v>
      </c>
      <c r="J48" s="15">
        <v>0</v>
      </c>
      <c r="K48" s="15">
        <v>160.2</v>
      </c>
      <c r="L48" s="16">
        <f>F48/D48</f>
        <v>3.4</v>
      </c>
      <c r="M48" s="16">
        <f>H48/E48</f>
        <v>3.4</v>
      </c>
      <c r="N48" s="16">
        <f>J48/D48</f>
        <v>0</v>
      </c>
      <c r="O48" s="30">
        <f>K48/E48</f>
        <v>8.01</v>
      </c>
      <c r="P48" s="30">
        <f>N48-O48</f>
        <v>-8.01</v>
      </c>
    </row>
    <row r="49" s="14" customFormat="1" ht="15" customHeight="1">
      <c r="A49" s="15">
        <v>39</v>
      </c>
      <c r="B49" s="15">
        <v>19</v>
      </c>
      <c r="C49" s="15">
        <v>0</v>
      </c>
      <c r="D49" s="15">
        <v>19</v>
      </c>
      <c r="E49" s="15">
        <v>19</v>
      </c>
      <c r="F49" s="15">
        <v>116.47</v>
      </c>
      <c r="G49" s="15">
        <v>1</v>
      </c>
      <c r="H49" s="15">
        <v>85.5</v>
      </c>
      <c r="I49" s="15">
        <v>1</v>
      </c>
      <c r="J49" s="15">
        <v>171</v>
      </c>
      <c r="K49" s="15">
        <v>171</v>
      </c>
      <c r="L49" s="16">
        <f>F49/D49</f>
        <v>6.13</v>
      </c>
      <c r="M49" s="16">
        <f>H49/E49</f>
        <v>4.5</v>
      </c>
      <c r="N49" s="16">
        <f>J49/D49</f>
        <v>9</v>
      </c>
      <c r="O49" s="30">
        <f>K49/E49</f>
        <v>9</v>
      </c>
      <c r="P49" s="30">
        <f>N49-O49</f>
        <v>0</v>
      </c>
    </row>
    <row r="50" s="14" customFormat="1" ht="15" customHeight="1">
      <c r="A50" s="15">
        <v>39</v>
      </c>
      <c r="B50" s="15">
        <v>16</v>
      </c>
      <c r="C50" s="15">
        <v>0</v>
      </c>
      <c r="D50" s="15">
        <v>16</v>
      </c>
      <c r="E50" s="15">
        <v>16</v>
      </c>
      <c r="F50" s="15">
        <v>95.83</v>
      </c>
      <c r="G50" s="15">
        <v>1</v>
      </c>
      <c r="H50" s="15">
        <v>72</v>
      </c>
      <c r="I50" s="15">
        <v>3</v>
      </c>
      <c r="J50" s="15">
        <v>200</v>
      </c>
      <c r="K50" s="15">
        <v>144</v>
      </c>
      <c r="L50" s="16">
        <f>F50/D50</f>
        <v>5.989375</v>
      </c>
      <c r="M50" s="16">
        <f>H50/E50</f>
        <v>4.5</v>
      </c>
      <c r="N50" s="16">
        <f>J50/D50</f>
        <v>12.5</v>
      </c>
      <c r="O50" s="30">
        <f>K50/E50</f>
        <v>9</v>
      </c>
      <c r="P50" s="30">
        <f>N50-O50</f>
        <v>3.5</v>
      </c>
    </row>
    <row r="51" s="14" customFormat="1" ht="15" customHeight="1">
      <c r="A51" s="15">
        <v>46</v>
      </c>
      <c r="B51" s="15">
        <v>33</v>
      </c>
      <c r="C51" s="15">
        <v>6</v>
      </c>
      <c r="D51" s="15">
        <v>32</v>
      </c>
      <c r="E51" s="15">
        <v>32</v>
      </c>
      <c r="F51" s="15">
        <v>155.51</v>
      </c>
      <c r="G51" s="15">
        <v>2</v>
      </c>
      <c r="H51" s="15">
        <v>109.64</v>
      </c>
      <c r="I51" s="15">
        <v>3</v>
      </c>
      <c r="J51" s="15">
        <v>-1</v>
      </c>
      <c r="K51" s="15">
        <v>256.96</v>
      </c>
      <c r="L51" s="16">
        <f>F51/D51</f>
        <v>4.8596875</v>
      </c>
      <c r="M51" s="16">
        <f>H51/E51</f>
        <v>3.42625</v>
      </c>
      <c r="N51" s="16">
        <f>J51/D51</f>
        <v>-0.03125</v>
      </c>
      <c r="O51" s="30">
        <f>K51/E51</f>
        <v>8.029999999999999</v>
      </c>
      <c r="P51" s="30">
        <f>N51-O51</f>
        <v>-8.061249999999999</v>
      </c>
    </row>
    <row r="52" s="14" customFormat="1" ht="15" customHeight="1">
      <c r="A52" s="15">
        <v>47</v>
      </c>
      <c r="B52" s="15">
        <v>22</v>
      </c>
      <c r="C52" s="15">
        <v>0</v>
      </c>
      <c r="D52" s="15">
        <v>22</v>
      </c>
      <c r="E52" s="15">
        <v>21</v>
      </c>
      <c r="F52" s="15">
        <v>46.62</v>
      </c>
      <c r="G52" s="15">
        <v>1</v>
      </c>
      <c r="H52" s="15">
        <v>46.62</v>
      </c>
      <c r="I52" s="15">
        <v>2</v>
      </c>
      <c r="J52" s="15">
        <v>0</v>
      </c>
      <c r="K52" s="15">
        <v>166.95</v>
      </c>
      <c r="L52" s="16">
        <f>F52/D52</f>
        <v>2.119090909090909</v>
      </c>
      <c r="M52" s="16">
        <f>H52/E52</f>
        <v>2.22</v>
      </c>
      <c r="N52" s="16">
        <f>J52/D52</f>
        <v>0</v>
      </c>
      <c r="O52" s="30">
        <f>K52/E52</f>
        <v>7.949999999999999</v>
      </c>
      <c r="P52" s="30">
        <f>N52-O52</f>
        <v>-7.949999999999999</v>
      </c>
    </row>
    <row r="53" s="8" customFormat="1" ht="15" customHeight="1">
      <c r="A53" s="15">
        <v>57</v>
      </c>
      <c r="B53" s="15">
        <v>21</v>
      </c>
      <c r="C53" s="15">
        <v>2</v>
      </c>
      <c r="D53" s="15">
        <v>21</v>
      </c>
      <c r="E53" s="15">
        <v>21</v>
      </c>
      <c r="F53" s="15">
        <v>96</v>
      </c>
      <c r="G53" s="15">
        <v>2</v>
      </c>
      <c r="H53" s="15">
        <v>94.5</v>
      </c>
      <c r="I53" s="15">
        <v>1</v>
      </c>
      <c r="J53" s="15">
        <v>195</v>
      </c>
      <c r="K53" s="15">
        <v>189</v>
      </c>
      <c r="L53" s="16">
        <f>F53/D53</f>
        <v>4.571428571428571</v>
      </c>
      <c r="M53" s="16">
        <f>H53/E53</f>
        <v>4.5</v>
      </c>
      <c r="N53" s="16">
        <f>J53/D53</f>
        <v>9.285714285714286</v>
      </c>
      <c r="O53" s="30">
        <f>K53/E53</f>
        <v>9</v>
      </c>
      <c r="P53" s="30">
        <f>N53-O53</f>
        <v>0.2857142857142865</v>
      </c>
    </row>
    <row r="54" s="14" customFormat="1" ht="15" customHeight="1">
      <c r="A54" s="15">
        <v>58</v>
      </c>
      <c r="B54" s="15">
        <v>22</v>
      </c>
      <c r="C54" s="15">
        <v>3</v>
      </c>
      <c r="D54" s="15">
        <v>20</v>
      </c>
      <c r="E54" s="15">
        <v>20</v>
      </c>
      <c r="F54" s="15">
        <v>50.16</v>
      </c>
      <c r="G54" s="15">
        <v>2</v>
      </c>
      <c r="H54" s="15">
        <v>90</v>
      </c>
      <c r="I54" s="15">
        <v>2</v>
      </c>
      <c r="J54" s="15">
        <v>0</v>
      </c>
      <c r="K54" s="15">
        <v>180</v>
      </c>
      <c r="L54" s="16">
        <f>F54/D54</f>
        <v>2.508</v>
      </c>
      <c r="M54" s="16">
        <f>H54/E54</f>
        <v>4.5</v>
      </c>
      <c r="N54" s="16">
        <f>J54/D54</f>
        <v>0</v>
      </c>
      <c r="O54" s="30">
        <f>K54/E54</f>
        <v>9</v>
      </c>
      <c r="P54" s="30">
        <f>N54-O54</f>
        <v>-9</v>
      </c>
    </row>
    <row r="55" s="14" customFormat="1" ht="15" customHeight="1">
      <c r="A55" s="15">
        <v>63</v>
      </c>
      <c r="B55" s="15">
        <v>7</v>
      </c>
      <c r="C55" s="15">
        <v>4</v>
      </c>
      <c r="D55" s="15">
        <v>9</v>
      </c>
      <c r="E55" s="15">
        <v>9</v>
      </c>
      <c r="F55" s="15">
        <v>66.64</v>
      </c>
      <c r="G55" s="15">
        <v>1</v>
      </c>
      <c r="H55" s="15">
        <v>42.1</v>
      </c>
      <c r="I55" s="15">
        <v>1</v>
      </c>
      <c r="J55" s="15">
        <v>120</v>
      </c>
      <c r="K55" s="15">
        <v>81</v>
      </c>
      <c r="L55" s="16">
        <f>F55/D55</f>
        <v>7.404444444444445</v>
      </c>
      <c r="M55" s="16">
        <f>H55/E55</f>
        <v>4.677777777777778</v>
      </c>
      <c r="N55" s="16">
        <f>J55/D55</f>
        <v>13.33333333333333</v>
      </c>
      <c r="O55" s="30">
        <f>K55/E55</f>
        <v>9</v>
      </c>
      <c r="P55" s="30">
        <f>N55-O55</f>
        <v>4.333333333333334</v>
      </c>
    </row>
    <row r="56" s="14" customFormat="1" ht="15" customHeight="1">
      <c r="A56" s="15">
        <v>65</v>
      </c>
      <c r="B56" s="15">
        <v>12</v>
      </c>
      <c r="C56" s="15">
        <v>0</v>
      </c>
      <c r="D56" s="15">
        <v>7</v>
      </c>
      <c r="E56" s="15">
        <v>7</v>
      </c>
      <c r="F56" s="15">
        <v>35.07</v>
      </c>
      <c r="G56" s="15">
        <v>2</v>
      </c>
      <c r="H56" s="15">
        <v>31.5</v>
      </c>
      <c r="I56" s="15">
        <v>2</v>
      </c>
      <c r="J56" s="15">
        <v>0</v>
      </c>
      <c r="K56" s="15">
        <v>63</v>
      </c>
      <c r="L56" s="16">
        <f>F56/D56</f>
        <v>5.01</v>
      </c>
      <c r="M56" s="16">
        <f>H56/E56</f>
        <v>4.5</v>
      </c>
      <c r="N56" s="16">
        <f>J56/D56</f>
        <v>0</v>
      </c>
      <c r="O56" s="30">
        <f>K56/E56</f>
        <v>9</v>
      </c>
      <c r="P56" s="30">
        <f>N56-O56</f>
        <v>-9</v>
      </c>
    </row>
    <row r="57" s="8" customFormat="1" ht="15" customHeight="1">
      <c r="A57" s="15">
        <v>68</v>
      </c>
      <c r="B57" s="15">
        <v>51</v>
      </c>
      <c r="C57" s="15">
        <v>3</v>
      </c>
      <c r="D57" s="15">
        <v>51</v>
      </c>
      <c r="E57" s="15">
        <v>51</v>
      </c>
      <c r="F57" s="15">
        <v>246.29</v>
      </c>
      <c r="G57" s="15">
        <v>2</v>
      </c>
      <c r="H57" s="15">
        <v>229.5</v>
      </c>
      <c r="I57" s="15">
        <v>1</v>
      </c>
      <c r="J57" s="15">
        <v>433.15</v>
      </c>
      <c r="K57" s="15">
        <v>433.15</v>
      </c>
      <c r="L57" s="16">
        <f>F57/D57</f>
        <v>4.82921568627451</v>
      </c>
      <c r="M57" s="16">
        <f>H57/E57</f>
        <v>4.5</v>
      </c>
      <c r="N57" s="16">
        <f>J57/D57</f>
        <v>8.49313725490196</v>
      </c>
      <c r="O57" s="30">
        <f>K57/E57</f>
        <v>8.49313725490196</v>
      </c>
      <c r="P57" s="30">
        <f>N57-O57</f>
        <v>0</v>
      </c>
    </row>
    <row r="58" s="8" customFormat="1" ht="15" customHeight="1">
      <c r="A58" s="15">
        <v>74</v>
      </c>
      <c r="B58" s="15">
        <v>8</v>
      </c>
      <c r="C58" s="15">
        <v>0</v>
      </c>
      <c r="D58" s="15">
        <v>8</v>
      </c>
      <c r="E58" s="15">
        <v>8</v>
      </c>
      <c r="F58" s="15">
        <v>82</v>
      </c>
      <c r="G58" s="15">
        <v>3</v>
      </c>
      <c r="H58" s="15">
        <v>36</v>
      </c>
      <c r="I58" s="15">
        <v>1</v>
      </c>
      <c r="J58" s="15">
        <v>72</v>
      </c>
      <c r="K58" s="15">
        <v>72</v>
      </c>
      <c r="L58" s="16">
        <f>F58/D58</f>
        <v>10.25</v>
      </c>
      <c r="M58" s="16">
        <f>H58/E58</f>
        <v>4.5</v>
      </c>
      <c r="N58" s="16">
        <f>J58/D58</f>
        <v>9</v>
      </c>
      <c r="O58" s="30">
        <f>K58/E58</f>
        <v>9</v>
      </c>
      <c r="P58" s="30">
        <f>N58-O58</f>
        <v>0</v>
      </c>
    </row>
    <row r="59" s="14" customFormat="1" ht="15" customHeight="1">
      <c r="A59" s="15">
        <v>75</v>
      </c>
      <c r="B59" s="15">
        <v>9</v>
      </c>
      <c r="C59" s="15">
        <v>0</v>
      </c>
      <c r="D59" s="15">
        <v>9</v>
      </c>
      <c r="E59" s="15">
        <v>9</v>
      </c>
      <c r="F59" s="15">
        <v>183.28</v>
      </c>
      <c r="G59" s="15">
        <v>3</v>
      </c>
      <c r="H59" s="15">
        <v>40.5</v>
      </c>
      <c r="I59" s="15">
        <v>1</v>
      </c>
      <c r="J59" s="15">
        <v>40</v>
      </c>
      <c r="K59" s="15">
        <v>40</v>
      </c>
      <c r="L59" s="16">
        <f>F59/D59</f>
        <v>20.36444444444444</v>
      </c>
      <c r="M59" s="16">
        <f>H59/E59</f>
        <v>4.5</v>
      </c>
      <c r="N59" s="16">
        <f>J59/D59</f>
        <v>4.444444444444445</v>
      </c>
      <c r="O59" s="30">
        <f>K59/E59</f>
        <v>4.444444444444445</v>
      </c>
      <c r="P59" s="30">
        <f>N59-O59</f>
        <v>0</v>
      </c>
    </row>
    <row r="60" s="14" customFormat="1" ht="15" customHeight="1">
      <c r="A60" s="15">
        <v>77</v>
      </c>
      <c r="B60" s="15">
        <v>6</v>
      </c>
      <c r="C60" s="15">
        <v>0</v>
      </c>
      <c r="D60" s="15">
        <v>6</v>
      </c>
      <c r="E60" s="15">
        <v>6</v>
      </c>
      <c r="F60" s="15">
        <v>29.5</v>
      </c>
      <c r="G60" s="15">
        <v>2</v>
      </c>
      <c r="H60" s="15">
        <v>27</v>
      </c>
      <c r="I60" s="15">
        <v>1</v>
      </c>
      <c r="J60" s="15">
        <v>60</v>
      </c>
      <c r="K60" s="15">
        <v>54</v>
      </c>
      <c r="L60" s="16">
        <f>F60/D60</f>
        <v>4.916666666666667</v>
      </c>
      <c r="M60" s="16">
        <f>H60/E60</f>
        <v>4.5</v>
      </c>
      <c r="N60" s="16">
        <f>J60/D60</f>
        <v>10</v>
      </c>
      <c r="O60" s="30">
        <f>K60/E60</f>
        <v>9</v>
      </c>
      <c r="P60" s="30">
        <f>N60-O60</f>
        <v>1</v>
      </c>
    </row>
    <row r="61" s="14" customFormat="1" ht="15" customHeight="1">
      <c r="A61" s="15">
        <v>84</v>
      </c>
      <c r="B61" s="15">
        <v>12</v>
      </c>
      <c r="C61" s="15">
        <v>0</v>
      </c>
      <c r="D61" s="15">
        <v>12</v>
      </c>
      <c r="E61" s="15">
        <v>12</v>
      </c>
      <c r="F61" s="15">
        <v>60</v>
      </c>
      <c r="G61" s="15">
        <v>2</v>
      </c>
      <c r="H61" s="15">
        <v>54</v>
      </c>
      <c r="I61" s="15">
        <v>2</v>
      </c>
      <c r="J61" s="15">
        <v>0</v>
      </c>
      <c r="K61" s="15">
        <v>108</v>
      </c>
      <c r="L61" s="16">
        <f>F61/D61</f>
        <v>5</v>
      </c>
      <c r="M61" s="16">
        <f>H61/E61</f>
        <v>4.5</v>
      </c>
      <c r="N61" s="16">
        <f>J61/D61</f>
        <v>0</v>
      </c>
      <c r="O61" s="30">
        <f>K61/E61</f>
        <v>9</v>
      </c>
      <c r="P61" s="30">
        <f>N61-O61</f>
        <v>-9</v>
      </c>
    </row>
    <row r="62" s="14" customFormat="1" ht="15" customHeight="1">
      <c r="A62" s="15">
        <v>85</v>
      </c>
      <c r="B62" s="15">
        <v>7</v>
      </c>
      <c r="C62" s="15">
        <v>0</v>
      </c>
      <c r="D62" s="15">
        <v>7</v>
      </c>
      <c r="E62" s="15">
        <v>7</v>
      </c>
      <c r="F62" s="15">
        <v>23</v>
      </c>
      <c r="G62" s="15">
        <v>2</v>
      </c>
      <c r="H62" s="15">
        <v>23</v>
      </c>
      <c r="I62" s="15">
        <v>2</v>
      </c>
      <c r="J62" s="15">
        <v>0</v>
      </c>
      <c r="K62" s="15">
        <v>55.3</v>
      </c>
      <c r="L62" s="16">
        <f>F62/D62</f>
        <v>3.285714285714286</v>
      </c>
      <c r="M62" s="16">
        <f>H62/E62</f>
        <v>3.285714285714286</v>
      </c>
      <c r="N62" s="16">
        <f>J62/D62</f>
        <v>0</v>
      </c>
      <c r="O62" s="30">
        <f>K62/E62</f>
        <v>7.899999999999999</v>
      </c>
      <c r="P62" s="30">
        <f>N62-O62</f>
        <v>-7.899999999999999</v>
      </c>
    </row>
    <row r="63" s="14" customFormat="1" ht="15" customHeight="1">
      <c r="A63" s="15">
        <v>90</v>
      </c>
      <c r="B63" s="15">
        <v>6</v>
      </c>
      <c r="C63" s="15">
        <v>11</v>
      </c>
      <c r="D63" s="15">
        <v>10</v>
      </c>
      <c r="E63" s="15">
        <v>10</v>
      </c>
      <c r="F63" s="15">
        <v>120</v>
      </c>
      <c r="G63" s="15">
        <v>2</v>
      </c>
      <c r="H63" s="15">
        <v>45</v>
      </c>
      <c r="I63" s="15">
        <v>1</v>
      </c>
      <c r="J63" s="15">
        <v>-1</v>
      </c>
      <c r="K63" s="15">
        <v>90</v>
      </c>
      <c r="L63" s="16">
        <f>F63/D63</f>
        <v>12</v>
      </c>
      <c r="M63" s="16">
        <f>H63/E63</f>
        <v>4.5</v>
      </c>
      <c r="N63" s="16">
        <f>J63/D63</f>
        <v>-0.1</v>
      </c>
      <c r="O63" s="30">
        <f>K63/E63</f>
        <v>9</v>
      </c>
      <c r="P63" s="30">
        <f>N63-O63</f>
        <v>-9.1</v>
      </c>
    </row>
    <row r="64" s="14" customFormat="1" ht="15" customHeight="1">
      <c r="A64" s="15">
        <v>91</v>
      </c>
      <c r="B64" s="15">
        <v>7</v>
      </c>
      <c r="C64" s="15">
        <v>2</v>
      </c>
      <c r="D64" s="15">
        <v>7</v>
      </c>
      <c r="E64" s="15">
        <v>7</v>
      </c>
      <c r="F64" s="15">
        <v>-1</v>
      </c>
      <c r="G64" s="15">
        <v>3</v>
      </c>
      <c r="H64" s="15">
        <v>31.5</v>
      </c>
      <c r="I64" s="15">
        <v>2</v>
      </c>
      <c r="J64" s="15">
        <v>0</v>
      </c>
      <c r="K64" s="15">
        <v>63</v>
      </c>
      <c r="L64" s="16">
        <f>F64/D64</f>
        <v>-0.1428571428571428</v>
      </c>
      <c r="M64" s="16">
        <f>H64/E64</f>
        <v>4.5</v>
      </c>
      <c r="N64" s="16">
        <f>J64/D64</f>
        <v>0</v>
      </c>
      <c r="O64" s="30">
        <f>K64/E64</f>
        <v>9</v>
      </c>
      <c r="P64" s="30">
        <f>N64-O64</f>
        <v>-9</v>
      </c>
    </row>
    <row r="65" s="8" customFormat="1" ht="15" customHeight="1">
      <c r="A65" s="15">
        <v>92</v>
      </c>
      <c r="B65" s="15">
        <v>2</v>
      </c>
      <c r="C65" s="15">
        <v>0</v>
      </c>
      <c r="D65" s="15">
        <v>3</v>
      </c>
      <c r="E65" s="15">
        <v>2</v>
      </c>
      <c r="F65" s="15">
        <v>9</v>
      </c>
      <c r="G65" s="15">
        <v>2</v>
      </c>
      <c r="H65" s="15">
        <v>9</v>
      </c>
      <c r="I65" s="15">
        <v>2</v>
      </c>
      <c r="J65" s="15">
        <v>0</v>
      </c>
      <c r="K65" s="15">
        <v>18</v>
      </c>
      <c r="L65" s="16">
        <f>F65/D65</f>
        <v>3</v>
      </c>
      <c r="M65" s="16">
        <f>H65/E65</f>
        <v>4.5</v>
      </c>
      <c r="N65" s="16">
        <f>J65/D65</f>
        <v>0</v>
      </c>
      <c r="O65" s="30">
        <f>K65/E65</f>
        <v>9</v>
      </c>
      <c r="P65" s="30">
        <f>N65-O65</f>
        <v>-9</v>
      </c>
    </row>
    <row r="66" s="33" customFormat="1" ht="15" customHeight="1">
      <c r="A66" s="15">
        <v>93</v>
      </c>
      <c r="B66" s="15">
        <v>5</v>
      </c>
      <c r="C66" s="15">
        <v>4</v>
      </c>
      <c r="D66" s="15">
        <v>5</v>
      </c>
      <c r="E66" s="15">
        <v>5</v>
      </c>
      <c r="F66" s="15">
        <v>92.89</v>
      </c>
      <c r="G66" s="15">
        <v>3</v>
      </c>
      <c r="H66" s="15">
        <v>23.96</v>
      </c>
      <c r="I66" s="15">
        <v>3</v>
      </c>
      <c r="J66" s="15">
        <v>0</v>
      </c>
      <c r="K66" s="15">
        <v>45</v>
      </c>
      <c r="L66" s="16">
        <f>F66/D66</f>
        <v>18.578</v>
      </c>
      <c r="M66" s="16">
        <f>H66/E66</f>
        <v>4.792</v>
      </c>
      <c r="N66" s="16">
        <f>J66/D66</f>
        <v>0</v>
      </c>
      <c r="O66" s="30">
        <f>K66/E66</f>
        <v>9</v>
      </c>
      <c r="P66" s="40">
        <f>N66-O66</f>
        <v>-9</v>
      </c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  <c r="CF66" s="36"/>
      <c r="CG66" s="36"/>
      <c r="CH66" s="36"/>
      <c r="CI66" s="36"/>
      <c r="CJ66" s="36"/>
      <c r="CK66" s="36"/>
      <c r="CL66" s="36"/>
      <c r="CM66" s="36"/>
      <c r="CN66" s="36"/>
      <c r="CO66" s="36"/>
      <c r="CP66" s="36"/>
      <c r="CQ66" s="36"/>
      <c r="CR66" s="36"/>
      <c r="CS66" s="36"/>
      <c r="CT66" s="36"/>
      <c r="CU66" s="36"/>
      <c r="CV66" s="36"/>
      <c r="CW66" s="36"/>
      <c r="CX66" s="36"/>
      <c r="CY66" s="36"/>
      <c r="CZ66" s="36"/>
      <c r="DA66" s="36"/>
      <c r="DB66" s="36"/>
      <c r="DC66" s="36"/>
      <c r="DD66" s="36"/>
      <c r="DE66" s="36"/>
      <c r="DF66" s="36"/>
      <c r="DG66" s="36"/>
      <c r="DH66" s="36"/>
      <c r="DI66" s="36"/>
      <c r="DJ66" s="36"/>
      <c r="DK66" s="36"/>
      <c r="DL66" s="36"/>
      <c r="DM66" s="36"/>
      <c r="DN66" s="36"/>
      <c r="DO66" s="36"/>
      <c r="DP66" s="36"/>
      <c r="DQ66" s="36"/>
      <c r="DR66" s="36"/>
      <c r="DS66" s="36"/>
      <c r="DT66" s="36"/>
      <c r="DU66" s="36"/>
      <c r="DV66" s="36"/>
      <c r="DW66" s="36"/>
      <c r="DX66" s="36"/>
      <c r="DY66" s="36"/>
      <c r="DZ66" s="36"/>
      <c r="EA66" s="36"/>
      <c r="EB66" s="36"/>
      <c r="EC66" s="36"/>
      <c r="ED66" s="36"/>
      <c r="EE66" s="36"/>
      <c r="EF66" s="36"/>
      <c r="EG66" s="36"/>
      <c r="EH66" s="36"/>
      <c r="EI66" s="36"/>
      <c r="EJ66" s="36"/>
      <c r="EK66" s="36"/>
      <c r="EL66" s="36"/>
      <c r="EM66" s="36"/>
      <c r="EN66" s="36"/>
      <c r="EO66" s="36"/>
      <c r="EP66" s="36"/>
      <c r="EQ66" s="36"/>
      <c r="ER66" s="36"/>
      <c r="ES66" s="36"/>
      <c r="ET66" s="36"/>
      <c r="EU66" s="36"/>
      <c r="EV66" s="36"/>
      <c r="EW66" s="36"/>
      <c r="EX66" s="36"/>
      <c r="EY66" s="36"/>
      <c r="EZ66" s="36"/>
      <c r="FA66" s="36"/>
      <c r="FB66" s="36"/>
      <c r="FC66" s="36"/>
      <c r="FD66" s="36"/>
      <c r="FE66" s="36"/>
      <c r="FF66" s="36"/>
      <c r="FG66" s="36"/>
      <c r="FH66" s="36"/>
      <c r="FI66" s="36"/>
      <c r="FJ66" s="36"/>
      <c r="FK66" s="36"/>
      <c r="FL66" s="36"/>
      <c r="FM66" s="36"/>
      <c r="FN66" s="36"/>
      <c r="FO66" s="36"/>
      <c r="FP66" s="36"/>
      <c r="FQ66" s="36"/>
      <c r="FR66" s="37"/>
    </row>
    <row r="67" s="8" customFormat="1" ht="15" customHeight="1">
      <c r="A67" s="15">
        <v>94</v>
      </c>
      <c r="B67" s="15">
        <v>8</v>
      </c>
      <c r="C67" s="15">
        <v>0</v>
      </c>
      <c r="D67" s="15">
        <v>8</v>
      </c>
      <c r="E67" s="15">
        <v>8</v>
      </c>
      <c r="F67" s="15">
        <v>53.07</v>
      </c>
      <c r="G67" s="15">
        <v>1</v>
      </c>
      <c r="H67" s="15">
        <v>36</v>
      </c>
      <c r="I67" s="15">
        <v>1</v>
      </c>
      <c r="J67" s="15">
        <v>30</v>
      </c>
      <c r="K67" s="15">
        <v>30</v>
      </c>
      <c r="L67" s="16">
        <f>F67/D67</f>
        <v>6.63375</v>
      </c>
      <c r="M67" s="16">
        <f>H67/E67</f>
        <v>4.5</v>
      </c>
      <c r="N67" s="16">
        <f>J67/D67</f>
        <v>3.75</v>
      </c>
      <c r="O67" s="30">
        <f>K67/E67</f>
        <v>3.75</v>
      </c>
      <c r="P67" s="30">
        <f>N67-O67</f>
        <v>0</v>
      </c>
    </row>
    <row r="68" s="33" customFormat="1" ht="15" customHeight="1">
      <c r="A68" s="15">
        <v>110</v>
      </c>
      <c r="B68" s="15">
        <v>21</v>
      </c>
      <c r="C68" s="15">
        <v>0</v>
      </c>
      <c r="D68" s="15">
        <v>21</v>
      </c>
      <c r="E68" s="15">
        <v>21</v>
      </c>
      <c r="F68" s="15">
        <v>17.48</v>
      </c>
      <c r="G68" s="15">
        <v>2</v>
      </c>
      <c r="H68" s="15">
        <v>17.48</v>
      </c>
      <c r="I68" s="15">
        <v>1</v>
      </c>
      <c r="J68" s="15">
        <v>94.5</v>
      </c>
      <c r="K68" s="15">
        <v>63</v>
      </c>
      <c r="L68" s="16">
        <f>F68/D68</f>
        <v>0.8323809523809524</v>
      </c>
      <c r="M68" s="16">
        <f>H68/E68</f>
        <v>0.8323809523809524</v>
      </c>
      <c r="N68" s="16">
        <f>J68/D68</f>
        <v>4.5</v>
      </c>
      <c r="O68" s="30">
        <f>K68/E68</f>
        <v>3</v>
      </c>
      <c r="P68" s="40">
        <f>N68-O68</f>
        <v>1.5</v>
      </c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6"/>
      <c r="CK68" s="36"/>
      <c r="CL68" s="36"/>
      <c r="CM68" s="36"/>
      <c r="CN68" s="36"/>
      <c r="CO68" s="36"/>
      <c r="CP68" s="36"/>
      <c r="CQ68" s="36"/>
      <c r="CR68" s="36"/>
      <c r="CS68" s="36"/>
      <c r="CT68" s="36"/>
      <c r="CU68" s="36"/>
      <c r="CV68" s="36"/>
      <c r="CW68" s="36"/>
      <c r="CX68" s="36"/>
      <c r="CY68" s="36"/>
      <c r="CZ68" s="36"/>
      <c r="DA68" s="36"/>
      <c r="DB68" s="36"/>
      <c r="DC68" s="36"/>
      <c r="DD68" s="36"/>
      <c r="DE68" s="36"/>
      <c r="DF68" s="36"/>
      <c r="DG68" s="36"/>
      <c r="DH68" s="36"/>
      <c r="DI68" s="36"/>
      <c r="DJ68" s="36"/>
      <c r="DK68" s="36"/>
      <c r="DL68" s="36"/>
      <c r="DM68" s="36"/>
      <c r="DN68" s="36"/>
      <c r="DO68" s="36"/>
      <c r="DP68" s="36"/>
      <c r="DQ68" s="36"/>
      <c r="DR68" s="36"/>
      <c r="DS68" s="36"/>
      <c r="DT68" s="36"/>
      <c r="DU68" s="36"/>
      <c r="DV68" s="36"/>
      <c r="DW68" s="36"/>
      <c r="DX68" s="36"/>
      <c r="DY68" s="36"/>
      <c r="DZ68" s="36"/>
      <c r="EA68" s="36"/>
      <c r="EB68" s="36"/>
      <c r="EC68" s="36"/>
      <c r="ED68" s="36"/>
      <c r="EE68" s="36"/>
      <c r="EF68" s="36"/>
      <c r="EG68" s="36"/>
      <c r="EH68" s="36"/>
      <c r="EI68" s="36"/>
      <c r="EJ68" s="36"/>
      <c r="EK68" s="36"/>
      <c r="EL68" s="36"/>
      <c r="EM68" s="36"/>
      <c r="EN68" s="36"/>
      <c r="EO68" s="36"/>
      <c r="EP68" s="36"/>
      <c r="EQ68" s="36"/>
      <c r="ER68" s="36"/>
      <c r="ES68" s="36"/>
      <c r="ET68" s="36"/>
      <c r="EU68" s="36"/>
      <c r="EV68" s="36"/>
      <c r="EW68" s="36"/>
      <c r="EX68" s="36"/>
      <c r="EY68" s="36"/>
      <c r="EZ68" s="36"/>
      <c r="FA68" s="36"/>
      <c r="FB68" s="36"/>
      <c r="FC68" s="36"/>
      <c r="FD68" s="36"/>
      <c r="FE68" s="36"/>
      <c r="FF68" s="36"/>
      <c r="FG68" s="36"/>
      <c r="FH68" s="36"/>
      <c r="FI68" s="36"/>
      <c r="FJ68" s="36"/>
      <c r="FK68" s="36"/>
      <c r="FL68" s="36"/>
      <c r="FM68" s="36"/>
      <c r="FN68" s="36"/>
      <c r="FO68" s="36"/>
      <c r="FP68" s="36"/>
      <c r="FQ68" s="36"/>
      <c r="FR68" s="37"/>
    </row>
    <row r="69" s="33" customFormat="1" ht="15" customHeight="1">
      <c r="A69" s="15">
        <v>111</v>
      </c>
      <c r="B69" s="15">
        <v>22</v>
      </c>
      <c r="C69" s="15">
        <v>0</v>
      </c>
      <c r="D69" s="15">
        <v>20</v>
      </c>
      <c r="E69" s="15">
        <v>20</v>
      </c>
      <c r="F69" s="15">
        <v>221.79</v>
      </c>
      <c r="G69" s="15">
        <v>2</v>
      </c>
      <c r="H69" s="15">
        <v>221.78</v>
      </c>
      <c r="I69" s="15">
        <v>1</v>
      </c>
      <c r="J69" s="15">
        <v>228</v>
      </c>
      <c r="K69" s="15">
        <v>200</v>
      </c>
      <c r="L69" s="16">
        <f>F69/D69</f>
        <v>11.0895</v>
      </c>
      <c r="M69" s="16">
        <f>H69/E69</f>
        <v>11.089</v>
      </c>
      <c r="N69" s="16">
        <f>J69/D69</f>
        <v>11.4</v>
      </c>
      <c r="O69" s="30">
        <f>K69/E69</f>
        <v>10</v>
      </c>
      <c r="P69" s="40">
        <f>N69-O69</f>
        <v>1.4</v>
      </c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  <c r="CC69" s="36"/>
      <c r="CD69" s="36"/>
      <c r="CE69" s="36"/>
      <c r="CF69" s="36"/>
      <c r="CG69" s="36"/>
      <c r="CH69" s="36"/>
      <c r="CI69" s="36"/>
      <c r="CJ69" s="36"/>
      <c r="CK69" s="36"/>
      <c r="CL69" s="36"/>
      <c r="CM69" s="36"/>
      <c r="CN69" s="36"/>
      <c r="CO69" s="36"/>
      <c r="CP69" s="36"/>
      <c r="CQ69" s="36"/>
      <c r="CR69" s="36"/>
      <c r="CS69" s="36"/>
      <c r="CT69" s="36"/>
      <c r="CU69" s="36"/>
      <c r="CV69" s="36"/>
      <c r="CW69" s="36"/>
      <c r="CX69" s="36"/>
      <c r="CY69" s="36"/>
      <c r="CZ69" s="36"/>
      <c r="DA69" s="36"/>
      <c r="DB69" s="36"/>
      <c r="DC69" s="36"/>
      <c r="DD69" s="36"/>
      <c r="DE69" s="36"/>
      <c r="DF69" s="36"/>
      <c r="DG69" s="36"/>
      <c r="DH69" s="36"/>
      <c r="DI69" s="36"/>
      <c r="DJ69" s="36"/>
      <c r="DK69" s="36"/>
      <c r="DL69" s="36"/>
      <c r="DM69" s="36"/>
      <c r="DN69" s="36"/>
      <c r="DO69" s="36"/>
      <c r="DP69" s="36"/>
      <c r="DQ69" s="36"/>
      <c r="DR69" s="36"/>
      <c r="DS69" s="36"/>
      <c r="DT69" s="36"/>
      <c r="DU69" s="36"/>
      <c r="DV69" s="36"/>
      <c r="DW69" s="36"/>
      <c r="DX69" s="36"/>
      <c r="DY69" s="36"/>
      <c r="DZ69" s="36"/>
      <c r="EA69" s="36"/>
      <c r="EB69" s="36"/>
      <c r="EC69" s="36"/>
      <c r="ED69" s="36"/>
      <c r="EE69" s="36"/>
      <c r="EF69" s="36"/>
      <c r="EG69" s="36"/>
      <c r="EH69" s="36"/>
      <c r="EI69" s="36"/>
      <c r="EJ69" s="36"/>
      <c r="EK69" s="36"/>
      <c r="EL69" s="36"/>
      <c r="EM69" s="36"/>
      <c r="EN69" s="36"/>
      <c r="EO69" s="36"/>
      <c r="EP69" s="36"/>
      <c r="EQ69" s="36"/>
      <c r="ER69" s="36"/>
      <c r="ES69" s="36"/>
      <c r="ET69" s="36"/>
      <c r="EU69" s="36"/>
      <c r="EV69" s="36"/>
      <c r="EW69" s="36"/>
      <c r="EX69" s="36"/>
      <c r="EY69" s="36"/>
      <c r="EZ69" s="36"/>
      <c r="FA69" s="36"/>
      <c r="FB69" s="36"/>
      <c r="FC69" s="36"/>
      <c r="FD69" s="36"/>
      <c r="FE69" s="36"/>
      <c r="FF69" s="36"/>
      <c r="FG69" s="36"/>
      <c r="FH69" s="36"/>
      <c r="FI69" s="36"/>
      <c r="FJ69" s="36"/>
      <c r="FK69" s="36"/>
      <c r="FL69" s="36"/>
      <c r="FM69" s="36"/>
      <c r="FN69" s="36"/>
      <c r="FO69" s="36"/>
      <c r="FP69" s="36"/>
      <c r="FQ69" s="36"/>
      <c r="FR69" s="37"/>
    </row>
    <row r="70" s="33" customFormat="1" ht="15" customHeight="1">
      <c r="A70" s="15">
        <v>112</v>
      </c>
      <c r="B70" s="15">
        <v>17</v>
      </c>
      <c r="C70" s="15">
        <v>0</v>
      </c>
      <c r="D70" s="15">
        <v>14</v>
      </c>
      <c r="E70" s="15">
        <v>14</v>
      </c>
      <c r="F70" s="15">
        <v>118.54</v>
      </c>
      <c r="G70" s="15">
        <v>1</v>
      </c>
      <c r="H70" s="15">
        <v>63</v>
      </c>
      <c r="I70" s="15">
        <v>0</v>
      </c>
      <c r="J70" s="15">
        <v>159.6</v>
      </c>
      <c r="K70" s="15">
        <v>126</v>
      </c>
      <c r="L70" s="16">
        <f>F70/D70</f>
        <v>8.467142857142857</v>
      </c>
      <c r="M70" s="16">
        <f>H70/E70</f>
        <v>4.5</v>
      </c>
      <c r="N70" s="16">
        <f>J70/D70</f>
        <v>11.4</v>
      </c>
      <c r="O70" s="30">
        <f>K70/E70</f>
        <v>9</v>
      </c>
      <c r="P70" s="40">
        <f>N70-O70</f>
        <v>2.4</v>
      </c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  <c r="CC70" s="36"/>
      <c r="CD70" s="36"/>
      <c r="CE70" s="36"/>
      <c r="CF70" s="36"/>
      <c r="CG70" s="36"/>
      <c r="CH70" s="36"/>
      <c r="CI70" s="36"/>
      <c r="CJ70" s="36"/>
      <c r="CK70" s="36"/>
      <c r="CL70" s="36"/>
      <c r="CM70" s="36"/>
      <c r="CN70" s="36"/>
      <c r="CO70" s="36"/>
      <c r="CP70" s="36"/>
      <c r="CQ70" s="36"/>
      <c r="CR70" s="36"/>
      <c r="CS70" s="36"/>
      <c r="CT70" s="36"/>
      <c r="CU70" s="36"/>
      <c r="CV70" s="36"/>
      <c r="CW70" s="36"/>
      <c r="CX70" s="36"/>
      <c r="CY70" s="36"/>
      <c r="CZ70" s="36"/>
      <c r="DA70" s="36"/>
      <c r="DB70" s="36"/>
      <c r="DC70" s="36"/>
      <c r="DD70" s="36"/>
      <c r="DE70" s="36"/>
      <c r="DF70" s="36"/>
      <c r="DG70" s="36"/>
      <c r="DH70" s="36"/>
      <c r="DI70" s="36"/>
      <c r="DJ70" s="36"/>
      <c r="DK70" s="36"/>
      <c r="DL70" s="36"/>
      <c r="DM70" s="36"/>
      <c r="DN70" s="36"/>
      <c r="DO70" s="36"/>
      <c r="DP70" s="36"/>
      <c r="DQ70" s="36"/>
      <c r="DR70" s="36"/>
      <c r="DS70" s="36"/>
      <c r="DT70" s="36"/>
      <c r="DU70" s="36"/>
      <c r="DV70" s="36"/>
      <c r="DW70" s="36"/>
      <c r="DX70" s="36"/>
      <c r="DY70" s="36"/>
      <c r="DZ70" s="36"/>
      <c r="EA70" s="36"/>
      <c r="EB70" s="36"/>
      <c r="EC70" s="36"/>
      <c r="ED70" s="36"/>
      <c r="EE70" s="36"/>
      <c r="EF70" s="36"/>
      <c r="EG70" s="36"/>
      <c r="EH70" s="36"/>
      <c r="EI70" s="36"/>
      <c r="EJ70" s="36"/>
      <c r="EK70" s="36"/>
      <c r="EL70" s="36"/>
      <c r="EM70" s="36"/>
      <c r="EN70" s="36"/>
      <c r="EO70" s="36"/>
      <c r="EP70" s="36"/>
      <c r="EQ70" s="36"/>
      <c r="ER70" s="36"/>
      <c r="ES70" s="36"/>
      <c r="ET70" s="36"/>
      <c r="EU70" s="36"/>
      <c r="EV70" s="36"/>
      <c r="EW70" s="36"/>
      <c r="EX70" s="36"/>
      <c r="EY70" s="36"/>
      <c r="EZ70" s="36"/>
      <c r="FA70" s="36"/>
      <c r="FB70" s="36"/>
      <c r="FC70" s="36"/>
      <c r="FD70" s="36"/>
      <c r="FE70" s="36"/>
      <c r="FF70" s="36"/>
      <c r="FG70" s="36"/>
      <c r="FH70" s="36"/>
      <c r="FI70" s="36"/>
      <c r="FJ70" s="36"/>
      <c r="FK70" s="36"/>
      <c r="FL70" s="36"/>
      <c r="FM70" s="36"/>
      <c r="FN70" s="36"/>
      <c r="FO70" s="36"/>
      <c r="FP70" s="36"/>
      <c r="FQ70" s="36"/>
      <c r="FR70" s="37"/>
    </row>
    <row r="71" s="33" customFormat="1" ht="15" customHeight="1">
      <c r="A71" s="15">
        <v>114</v>
      </c>
      <c r="B71" s="15">
        <v>22</v>
      </c>
      <c r="C71" s="15">
        <v>0</v>
      </c>
      <c r="D71" s="15">
        <v>10</v>
      </c>
      <c r="E71" s="15">
        <v>10</v>
      </c>
      <c r="F71" s="15">
        <v>135.81</v>
      </c>
      <c r="G71" s="15">
        <v>2</v>
      </c>
      <c r="H71" s="15">
        <v>45</v>
      </c>
      <c r="I71" s="15">
        <v>2</v>
      </c>
      <c r="J71" s="15">
        <v>0</v>
      </c>
      <c r="K71" s="15">
        <v>90</v>
      </c>
      <c r="L71" s="16">
        <f>F71/D71</f>
        <v>13.581</v>
      </c>
      <c r="M71" s="16">
        <f>H71/E71</f>
        <v>4.5</v>
      </c>
      <c r="N71" s="16">
        <f>J71/D71</f>
        <v>0</v>
      </c>
      <c r="O71" s="30">
        <f>K71/E71</f>
        <v>9</v>
      </c>
      <c r="P71" s="40">
        <f>N71-O71</f>
        <v>-9</v>
      </c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  <c r="CC71" s="36"/>
      <c r="CD71" s="36"/>
      <c r="CE71" s="36"/>
      <c r="CF71" s="36"/>
      <c r="CG71" s="36"/>
      <c r="CH71" s="36"/>
      <c r="CI71" s="36"/>
      <c r="CJ71" s="36"/>
      <c r="CK71" s="36"/>
      <c r="CL71" s="36"/>
      <c r="CM71" s="36"/>
      <c r="CN71" s="36"/>
      <c r="CO71" s="36"/>
      <c r="CP71" s="36"/>
      <c r="CQ71" s="36"/>
      <c r="CR71" s="36"/>
      <c r="CS71" s="36"/>
      <c r="CT71" s="36"/>
      <c r="CU71" s="36"/>
      <c r="CV71" s="36"/>
      <c r="CW71" s="36"/>
      <c r="CX71" s="36"/>
      <c r="CY71" s="36"/>
      <c r="CZ71" s="36"/>
      <c r="DA71" s="36"/>
      <c r="DB71" s="36"/>
      <c r="DC71" s="36"/>
      <c r="DD71" s="36"/>
      <c r="DE71" s="36"/>
      <c r="DF71" s="36"/>
      <c r="DG71" s="36"/>
      <c r="DH71" s="36"/>
      <c r="DI71" s="36"/>
      <c r="DJ71" s="36"/>
      <c r="DK71" s="36"/>
      <c r="DL71" s="36"/>
      <c r="DM71" s="36"/>
      <c r="DN71" s="36"/>
      <c r="DO71" s="36"/>
      <c r="DP71" s="36"/>
      <c r="DQ71" s="36"/>
      <c r="DR71" s="36"/>
      <c r="DS71" s="36"/>
      <c r="DT71" s="36"/>
      <c r="DU71" s="36"/>
      <c r="DV71" s="36"/>
      <c r="DW71" s="36"/>
      <c r="DX71" s="36"/>
      <c r="DY71" s="36"/>
      <c r="DZ71" s="36"/>
      <c r="EA71" s="36"/>
      <c r="EB71" s="36"/>
      <c r="EC71" s="36"/>
      <c r="ED71" s="36"/>
      <c r="EE71" s="36"/>
      <c r="EF71" s="36"/>
      <c r="EG71" s="36"/>
      <c r="EH71" s="36"/>
      <c r="EI71" s="36"/>
      <c r="EJ71" s="36"/>
      <c r="EK71" s="36"/>
      <c r="EL71" s="36"/>
      <c r="EM71" s="36"/>
      <c r="EN71" s="36"/>
      <c r="EO71" s="36"/>
      <c r="EP71" s="36"/>
      <c r="EQ71" s="36"/>
      <c r="ER71" s="36"/>
      <c r="ES71" s="36"/>
      <c r="ET71" s="36"/>
      <c r="EU71" s="36"/>
      <c r="EV71" s="36"/>
      <c r="EW71" s="36"/>
      <c r="EX71" s="36"/>
      <c r="EY71" s="36"/>
      <c r="EZ71" s="36"/>
      <c r="FA71" s="36"/>
      <c r="FB71" s="36"/>
      <c r="FC71" s="36"/>
      <c r="FD71" s="36"/>
      <c r="FE71" s="36"/>
      <c r="FF71" s="36"/>
      <c r="FG71" s="36"/>
      <c r="FH71" s="36"/>
      <c r="FI71" s="36"/>
      <c r="FJ71" s="36"/>
      <c r="FK71" s="36"/>
      <c r="FL71" s="36"/>
      <c r="FM71" s="36"/>
      <c r="FN71" s="36"/>
      <c r="FO71" s="36"/>
      <c r="FP71" s="36"/>
      <c r="FQ71" s="36"/>
      <c r="FR71" s="37"/>
    </row>
    <row r="72" s="33" customFormat="1" ht="15" customHeight="1">
      <c r="A72" s="15">
        <v>115</v>
      </c>
      <c r="B72" s="15">
        <v>18</v>
      </c>
      <c r="C72" s="15">
        <v>5</v>
      </c>
      <c r="D72" s="15">
        <v>16</v>
      </c>
      <c r="E72" s="15">
        <v>16</v>
      </c>
      <c r="F72" s="15">
        <v>110</v>
      </c>
      <c r="G72" s="15">
        <v>2</v>
      </c>
      <c r="H72" s="15">
        <v>72</v>
      </c>
      <c r="I72" s="15">
        <v>2</v>
      </c>
      <c r="J72" s="15">
        <v>0</v>
      </c>
      <c r="K72" s="15">
        <v>144</v>
      </c>
      <c r="L72" s="16">
        <f>F72/D72</f>
        <v>6.875</v>
      </c>
      <c r="M72" s="16">
        <f>H72/E72</f>
        <v>4.5</v>
      </c>
      <c r="N72" s="16">
        <f>J72/D72</f>
        <v>0</v>
      </c>
      <c r="O72" s="30">
        <f>K72/E72</f>
        <v>9</v>
      </c>
      <c r="P72" s="40">
        <f>N72-O72</f>
        <v>-9</v>
      </c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6"/>
      <c r="CE72" s="36"/>
      <c r="CF72" s="36"/>
      <c r="CG72" s="36"/>
      <c r="CH72" s="36"/>
      <c r="CI72" s="36"/>
      <c r="CJ72" s="36"/>
      <c r="CK72" s="36"/>
      <c r="CL72" s="36"/>
      <c r="CM72" s="36"/>
      <c r="CN72" s="36"/>
      <c r="CO72" s="36"/>
      <c r="CP72" s="36"/>
      <c r="CQ72" s="36"/>
      <c r="CR72" s="36"/>
      <c r="CS72" s="36"/>
      <c r="CT72" s="36"/>
      <c r="CU72" s="36"/>
      <c r="CV72" s="36"/>
      <c r="CW72" s="36"/>
      <c r="CX72" s="36"/>
      <c r="CY72" s="36"/>
      <c r="CZ72" s="36"/>
      <c r="DA72" s="36"/>
      <c r="DB72" s="36"/>
      <c r="DC72" s="36"/>
      <c r="DD72" s="36"/>
      <c r="DE72" s="36"/>
      <c r="DF72" s="36"/>
      <c r="DG72" s="36"/>
      <c r="DH72" s="36"/>
      <c r="DI72" s="36"/>
      <c r="DJ72" s="36"/>
      <c r="DK72" s="36"/>
      <c r="DL72" s="36"/>
      <c r="DM72" s="36"/>
      <c r="DN72" s="36"/>
      <c r="DO72" s="36"/>
      <c r="DP72" s="36"/>
      <c r="DQ72" s="36"/>
      <c r="DR72" s="36"/>
      <c r="DS72" s="36"/>
      <c r="DT72" s="36"/>
      <c r="DU72" s="36"/>
      <c r="DV72" s="36"/>
      <c r="DW72" s="36"/>
      <c r="DX72" s="36"/>
      <c r="DY72" s="36"/>
      <c r="DZ72" s="36"/>
      <c r="EA72" s="36"/>
      <c r="EB72" s="36"/>
      <c r="EC72" s="36"/>
      <c r="ED72" s="36"/>
      <c r="EE72" s="36"/>
      <c r="EF72" s="36"/>
      <c r="EG72" s="36"/>
      <c r="EH72" s="36"/>
      <c r="EI72" s="36"/>
      <c r="EJ72" s="36"/>
      <c r="EK72" s="36"/>
      <c r="EL72" s="36"/>
      <c r="EM72" s="36"/>
      <c r="EN72" s="36"/>
      <c r="EO72" s="36"/>
      <c r="EP72" s="36"/>
      <c r="EQ72" s="36"/>
      <c r="ER72" s="36"/>
      <c r="ES72" s="36"/>
      <c r="ET72" s="36"/>
      <c r="EU72" s="36"/>
      <c r="EV72" s="36"/>
      <c r="EW72" s="36"/>
      <c r="EX72" s="36"/>
      <c r="EY72" s="36"/>
      <c r="EZ72" s="36"/>
      <c r="FA72" s="36"/>
      <c r="FB72" s="36"/>
      <c r="FC72" s="36"/>
      <c r="FD72" s="36"/>
      <c r="FE72" s="36"/>
      <c r="FF72" s="36"/>
      <c r="FG72" s="36"/>
      <c r="FH72" s="36"/>
      <c r="FI72" s="36"/>
      <c r="FJ72" s="36"/>
      <c r="FK72" s="36"/>
      <c r="FL72" s="36"/>
      <c r="FM72" s="36"/>
      <c r="FN72" s="36"/>
      <c r="FO72" s="36"/>
      <c r="FP72" s="36"/>
      <c r="FQ72" s="36"/>
      <c r="FR72" s="37"/>
    </row>
    <row r="73" s="33" customFormat="1" ht="15" customHeight="1">
      <c r="A73" s="15">
        <v>117</v>
      </c>
      <c r="B73" s="15">
        <v>20</v>
      </c>
      <c r="C73" s="15">
        <v>1</v>
      </c>
      <c r="D73" s="15">
        <v>20</v>
      </c>
      <c r="E73" s="15">
        <v>20</v>
      </c>
      <c r="F73" s="15">
        <v>148.3</v>
      </c>
      <c r="G73" s="15">
        <v>2</v>
      </c>
      <c r="H73" s="15">
        <v>90</v>
      </c>
      <c r="I73" s="15">
        <v>1</v>
      </c>
      <c r="J73" s="15">
        <v>150</v>
      </c>
      <c r="K73" s="15">
        <v>150</v>
      </c>
      <c r="L73" s="16">
        <f>F73/D73</f>
        <v>7.415000000000001</v>
      </c>
      <c r="M73" s="16">
        <f>H73/E73</f>
        <v>4.5</v>
      </c>
      <c r="N73" s="16">
        <f>J73/D73</f>
        <v>7.5</v>
      </c>
      <c r="O73" s="30">
        <f>K73/E73</f>
        <v>7.5</v>
      </c>
      <c r="P73" s="40">
        <f>N73-O73</f>
        <v>0</v>
      </c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  <c r="CC73" s="36"/>
      <c r="CD73" s="36"/>
      <c r="CE73" s="36"/>
      <c r="CF73" s="36"/>
      <c r="CG73" s="36"/>
      <c r="CH73" s="36"/>
      <c r="CI73" s="36"/>
      <c r="CJ73" s="36"/>
      <c r="CK73" s="36"/>
      <c r="CL73" s="36"/>
      <c r="CM73" s="36"/>
      <c r="CN73" s="36"/>
      <c r="CO73" s="36"/>
      <c r="CP73" s="36"/>
      <c r="CQ73" s="36"/>
      <c r="CR73" s="36"/>
      <c r="CS73" s="36"/>
      <c r="CT73" s="36"/>
      <c r="CU73" s="36"/>
      <c r="CV73" s="36"/>
      <c r="CW73" s="36"/>
      <c r="CX73" s="36"/>
      <c r="CY73" s="36"/>
      <c r="CZ73" s="36"/>
      <c r="DA73" s="36"/>
      <c r="DB73" s="36"/>
      <c r="DC73" s="36"/>
      <c r="DD73" s="36"/>
      <c r="DE73" s="36"/>
      <c r="DF73" s="36"/>
      <c r="DG73" s="36"/>
      <c r="DH73" s="36"/>
      <c r="DI73" s="36"/>
      <c r="DJ73" s="36"/>
      <c r="DK73" s="36"/>
      <c r="DL73" s="36"/>
      <c r="DM73" s="36"/>
      <c r="DN73" s="36"/>
      <c r="DO73" s="36"/>
      <c r="DP73" s="36"/>
      <c r="DQ73" s="36"/>
      <c r="DR73" s="36"/>
      <c r="DS73" s="36"/>
      <c r="DT73" s="36"/>
      <c r="DU73" s="36"/>
      <c r="DV73" s="36"/>
      <c r="DW73" s="36"/>
      <c r="DX73" s="36"/>
      <c r="DY73" s="36"/>
      <c r="DZ73" s="36"/>
      <c r="EA73" s="36"/>
      <c r="EB73" s="36"/>
      <c r="EC73" s="36"/>
      <c r="ED73" s="36"/>
      <c r="EE73" s="36"/>
      <c r="EF73" s="36"/>
      <c r="EG73" s="36"/>
      <c r="EH73" s="36"/>
      <c r="EI73" s="36"/>
      <c r="EJ73" s="36"/>
      <c r="EK73" s="36"/>
      <c r="EL73" s="36"/>
      <c r="EM73" s="36"/>
      <c r="EN73" s="36"/>
      <c r="EO73" s="36"/>
      <c r="EP73" s="36"/>
      <c r="EQ73" s="36"/>
      <c r="ER73" s="36"/>
      <c r="ES73" s="36"/>
      <c r="ET73" s="36"/>
      <c r="EU73" s="36"/>
      <c r="EV73" s="36"/>
      <c r="EW73" s="36"/>
      <c r="EX73" s="36"/>
      <c r="EY73" s="36"/>
      <c r="EZ73" s="36"/>
      <c r="FA73" s="36"/>
      <c r="FB73" s="36"/>
      <c r="FC73" s="36"/>
      <c r="FD73" s="36"/>
      <c r="FE73" s="36"/>
      <c r="FF73" s="36"/>
      <c r="FG73" s="36"/>
      <c r="FH73" s="36"/>
      <c r="FI73" s="36"/>
      <c r="FJ73" s="36"/>
      <c r="FK73" s="36"/>
      <c r="FL73" s="36"/>
      <c r="FM73" s="36"/>
      <c r="FN73" s="36"/>
      <c r="FO73" s="36"/>
      <c r="FP73" s="36"/>
      <c r="FQ73" s="36"/>
      <c r="FR73" s="37"/>
    </row>
    <row r="74" s="14" customFormat="1" ht="15" customHeight="1">
      <c r="A74" s="15">
        <v>122</v>
      </c>
      <c r="B74" s="15">
        <v>16</v>
      </c>
      <c r="C74" s="15">
        <v>0</v>
      </c>
      <c r="D74" s="15">
        <v>16</v>
      </c>
      <c r="E74" s="15">
        <v>16</v>
      </c>
      <c r="F74" s="15">
        <v>243</v>
      </c>
      <c r="G74" s="15">
        <v>2</v>
      </c>
      <c r="H74" s="15">
        <v>72</v>
      </c>
      <c r="I74" s="15">
        <v>1</v>
      </c>
      <c r="J74" s="15">
        <v>-1</v>
      </c>
      <c r="K74" s="15">
        <v>144</v>
      </c>
      <c r="L74" s="16">
        <f>F74/D74</f>
        <v>15.1875</v>
      </c>
      <c r="M74" s="16">
        <f>H74/E74</f>
        <v>4.5</v>
      </c>
      <c r="N74" s="16">
        <f>J74/D74</f>
        <v>-0.0625</v>
      </c>
      <c r="O74" s="30">
        <f>K74/E74</f>
        <v>9</v>
      </c>
      <c r="P74" s="30">
        <f>N74-O74</f>
        <v>-9.0625</v>
      </c>
    </row>
    <row r="75" s="14" customFormat="1" ht="15" customHeight="1">
      <c r="A75" s="15">
        <v>123</v>
      </c>
      <c r="B75" s="15">
        <v>28</v>
      </c>
      <c r="C75" s="15">
        <v>3</v>
      </c>
      <c r="D75" s="15">
        <v>28</v>
      </c>
      <c r="E75" s="15">
        <v>28</v>
      </c>
      <c r="F75" s="15">
        <v>198</v>
      </c>
      <c r="G75" s="15">
        <v>1</v>
      </c>
      <c r="H75" s="15">
        <v>126</v>
      </c>
      <c r="I75" s="15">
        <v>1</v>
      </c>
      <c r="J75" s="15">
        <v>177.8</v>
      </c>
      <c r="K75" s="15">
        <v>177.8</v>
      </c>
      <c r="L75" s="16">
        <f>F75/D75</f>
        <v>7.071428571428571</v>
      </c>
      <c r="M75" s="16">
        <f>H75/E75</f>
        <v>4.5</v>
      </c>
      <c r="N75" s="16">
        <f>J75/D75</f>
        <v>6.350000000000001</v>
      </c>
      <c r="O75" s="30">
        <f>K75/E75</f>
        <v>6.350000000000001</v>
      </c>
      <c r="P75" s="30">
        <f>N75-O75</f>
        <v>0</v>
      </c>
    </row>
    <row r="76" s="14" customFormat="1" ht="15" customHeight="1">
      <c r="A76" s="15">
        <v>124</v>
      </c>
      <c r="B76" s="15">
        <v>17</v>
      </c>
      <c r="C76" s="15">
        <v>0</v>
      </c>
      <c r="D76" s="15">
        <v>17</v>
      </c>
      <c r="E76" s="15">
        <v>17</v>
      </c>
      <c r="F76" s="15">
        <v>167.23</v>
      </c>
      <c r="G76" s="15">
        <v>2</v>
      </c>
      <c r="H76" s="15">
        <v>76.5</v>
      </c>
      <c r="I76" s="15">
        <v>1</v>
      </c>
      <c r="J76" s="15">
        <v>171</v>
      </c>
      <c r="K76" s="15">
        <v>153</v>
      </c>
      <c r="L76" s="16">
        <f>F76/D76</f>
        <v>9.837058823529411</v>
      </c>
      <c r="M76" s="16">
        <f>H76/E76</f>
        <v>4.5</v>
      </c>
      <c r="N76" s="16">
        <f>J76/D76</f>
        <v>10.05882352941176</v>
      </c>
      <c r="O76" s="30">
        <f>K76/E76</f>
        <v>9</v>
      </c>
      <c r="P76" s="30">
        <f>N76-O76</f>
        <v>1.058823529411764</v>
      </c>
    </row>
    <row r="77" s="14" customFormat="1" ht="15" customHeight="1">
      <c r="A77" s="15">
        <v>126</v>
      </c>
      <c r="B77" s="15">
        <v>57</v>
      </c>
      <c r="C77" s="15">
        <v>0</v>
      </c>
      <c r="D77" s="15">
        <v>56</v>
      </c>
      <c r="E77" s="15">
        <v>56</v>
      </c>
      <c r="F77" s="15">
        <v>1477.15</v>
      </c>
      <c r="G77" s="15">
        <v>3</v>
      </c>
      <c r="H77" s="15">
        <v>579.76</v>
      </c>
      <c r="I77" s="15">
        <v>1</v>
      </c>
      <c r="J77" s="15">
        <v>-1</v>
      </c>
      <c r="K77" s="15">
        <v>504</v>
      </c>
      <c r="L77" s="16">
        <f>F77/D77</f>
        <v>26.37767857142857</v>
      </c>
      <c r="M77" s="16">
        <f>H77/E77</f>
        <v>10.35285714285714</v>
      </c>
      <c r="N77" s="16">
        <f>J77/D77</f>
        <v>-0.01785714285714286</v>
      </c>
      <c r="O77" s="30">
        <f>K77/E77</f>
        <v>9</v>
      </c>
      <c r="P77" s="30">
        <f>N77-O77</f>
        <v>-9.017857142857142</v>
      </c>
    </row>
    <row r="78" s="8" customFormat="1" ht="15" customHeight="1">
      <c r="A78" s="15">
        <v>134</v>
      </c>
      <c r="B78" s="15">
        <v>4</v>
      </c>
      <c r="C78" s="15">
        <v>0</v>
      </c>
      <c r="D78" s="15">
        <v>4</v>
      </c>
      <c r="E78" s="15">
        <v>4</v>
      </c>
      <c r="F78" s="15">
        <v>-1</v>
      </c>
      <c r="G78" s="15">
        <v>3</v>
      </c>
      <c r="H78" s="15">
        <v>22</v>
      </c>
      <c r="I78" s="15">
        <v>1</v>
      </c>
      <c r="J78" s="15">
        <v>17.14</v>
      </c>
      <c r="K78" s="15">
        <v>17.14</v>
      </c>
      <c r="L78" s="16">
        <f>F78/D78</f>
        <v>-0.25</v>
      </c>
      <c r="M78" s="16">
        <f>H78/E78</f>
        <v>5.5</v>
      </c>
      <c r="N78" s="16">
        <f>J78/D78</f>
        <v>4.285</v>
      </c>
      <c r="O78" s="30">
        <f>K78/E78</f>
        <v>4.285</v>
      </c>
      <c r="P78" s="30">
        <f>N78-O78</f>
        <v>0</v>
      </c>
    </row>
    <row r="79" s="8" customFormat="1" ht="15" customHeight="1">
      <c r="A79" s="15">
        <v>147</v>
      </c>
      <c r="B79" s="15">
        <v>62</v>
      </c>
      <c r="C79" s="15">
        <v>0</v>
      </c>
      <c r="D79" s="15">
        <v>62</v>
      </c>
      <c r="E79" s="15">
        <v>62</v>
      </c>
      <c r="F79" s="15">
        <v>251.39</v>
      </c>
      <c r="G79" s="15">
        <v>1</v>
      </c>
      <c r="H79" s="15">
        <v>251.39</v>
      </c>
      <c r="I79" s="15">
        <v>1</v>
      </c>
      <c r="J79" s="15">
        <v>0</v>
      </c>
      <c r="K79" s="15">
        <v>536.3</v>
      </c>
      <c r="L79" s="16">
        <f>F79/D79</f>
        <v>4.054677419354839</v>
      </c>
      <c r="M79" s="16">
        <f>H79/E79</f>
        <v>4.054677419354839</v>
      </c>
      <c r="N79" s="16">
        <f>J79/D79</f>
        <v>0</v>
      </c>
      <c r="O79" s="30">
        <f>K79/E79</f>
        <v>8.649999999999999</v>
      </c>
      <c r="P79" s="30">
        <f>N79-O79</f>
        <v>-8.649999999999999</v>
      </c>
    </row>
    <row r="80" s="14" customFormat="1" ht="15" customHeight="1">
      <c r="A80" s="15">
        <v>148</v>
      </c>
      <c r="B80" s="15">
        <v>25</v>
      </c>
      <c r="C80" s="15">
        <v>3</v>
      </c>
      <c r="D80" s="15">
        <v>25</v>
      </c>
      <c r="E80" s="15">
        <v>25</v>
      </c>
      <c r="F80" s="15">
        <v>239.26</v>
      </c>
      <c r="G80" s="15">
        <v>3</v>
      </c>
      <c r="H80" s="15">
        <v>112.5</v>
      </c>
      <c r="I80" s="15">
        <v>2</v>
      </c>
      <c r="J80" s="15">
        <v>0</v>
      </c>
      <c r="K80" s="15">
        <v>225</v>
      </c>
      <c r="L80" s="16">
        <f>F80/D80</f>
        <v>9.570399999999999</v>
      </c>
      <c r="M80" s="16">
        <f>H80/E80</f>
        <v>4.5</v>
      </c>
      <c r="N80" s="16">
        <f>J80/D80</f>
        <v>0</v>
      </c>
      <c r="O80" s="30">
        <f>K80/E80</f>
        <v>9</v>
      </c>
      <c r="P80" s="30">
        <f>N80-O80</f>
        <v>-9</v>
      </c>
    </row>
    <row r="81" s="14" customFormat="1" ht="15" customHeight="1">
      <c r="A81" s="15">
        <v>152</v>
      </c>
      <c r="B81" s="15">
        <v>13</v>
      </c>
      <c r="C81" s="15">
        <v>0</v>
      </c>
      <c r="D81" s="15">
        <v>13</v>
      </c>
      <c r="E81" s="15">
        <v>13</v>
      </c>
      <c r="F81" s="15">
        <v>59.1</v>
      </c>
      <c r="G81" s="15">
        <v>2</v>
      </c>
      <c r="H81" s="15">
        <v>58.5</v>
      </c>
      <c r="I81" s="15">
        <v>1</v>
      </c>
      <c r="J81" s="15">
        <v>141.78</v>
      </c>
      <c r="K81" s="15">
        <v>117</v>
      </c>
      <c r="L81" s="16">
        <f>F81/D81</f>
        <v>4.546153846153846</v>
      </c>
      <c r="M81" s="16">
        <f>H81/E81</f>
        <v>4.5</v>
      </c>
      <c r="N81" s="16">
        <f>J81/D81</f>
        <v>10.90615384615385</v>
      </c>
      <c r="O81" s="30">
        <f>K81/E81</f>
        <v>9</v>
      </c>
      <c r="P81" s="30">
        <f>N81-O81</f>
        <v>1.906153846153845</v>
      </c>
    </row>
    <row r="82" s="14" customFormat="1" ht="15" customHeight="1">
      <c r="A82" s="15">
        <v>153</v>
      </c>
      <c r="B82" s="15">
        <v>7</v>
      </c>
      <c r="C82" s="15">
        <v>0</v>
      </c>
      <c r="D82" s="15">
        <v>5</v>
      </c>
      <c r="E82" s="15">
        <v>5</v>
      </c>
      <c r="F82" s="15">
        <v>59.1</v>
      </c>
      <c r="G82" s="15">
        <v>1</v>
      </c>
      <c r="H82" s="15">
        <v>22.5</v>
      </c>
      <c r="I82" s="15">
        <v>1</v>
      </c>
      <c r="J82" s="15">
        <v>43.56</v>
      </c>
      <c r="K82" s="15">
        <v>43.56</v>
      </c>
      <c r="L82" s="16">
        <f>F82/D82</f>
        <v>11.82</v>
      </c>
      <c r="M82" s="16">
        <f>H82/E82</f>
        <v>4.5</v>
      </c>
      <c r="N82" s="16">
        <f>J82/D82</f>
        <v>8.712</v>
      </c>
      <c r="O82" s="30">
        <f>K82/E82</f>
        <v>8.712</v>
      </c>
      <c r="P82" s="30">
        <f>N82-O82</f>
        <v>0</v>
      </c>
    </row>
    <row r="83" s="14" customFormat="1" ht="15" customHeight="1">
      <c r="A83" s="15">
        <v>155</v>
      </c>
      <c r="B83" s="15">
        <v>6</v>
      </c>
      <c r="C83" s="15">
        <v>0</v>
      </c>
      <c r="D83" s="15">
        <v>5</v>
      </c>
      <c r="E83" s="15">
        <v>5</v>
      </c>
      <c r="F83" s="15">
        <v>39.59</v>
      </c>
      <c r="G83" s="15">
        <v>1</v>
      </c>
      <c r="H83" s="15">
        <v>22.5</v>
      </c>
      <c r="I83" s="15">
        <v>1</v>
      </c>
      <c r="J83" s="15">
        <v>30</v>
      </c>
      <c r="K83" s="15">
        <v>30</v>
      </c>
      <c r="L83" s="16">
        <f>F83/D83</f>
        <v>7.918000000000001</v>
      </c>
      <c r="M83" s="16">
        <f>H83/E83</f>
        <v>4.5</v>
      </c>
      <c r="N83" s="16">
        <f>J83/D83</f>
        <v>6</v>
      </c>
      <c r="O83" s="30">
        <f>K83/E83</f>
        <v>6</v>
      </c>
      <c r="P83" s="30">
        <f>N83-O83</f>
        <v>0</v>
      </c>
    </row>
    <row r="84" s="14" customFormat="1" ht="15" customHeight="1">
      <c r="A84" s="15">
        <v>163</v>
      </c>
      <c r="B84" s="15">
        <v>25</v>
      </c>
      <c r="C84" s="15">
        <v>0</v>
      </c>
      <c r="D84" s="15">
        <v>22</v>
      </c>
      <c r="E84" s="15">
        <v>22</v>
      </c>
      <c r="F84" s="15">
        <v>198</v>
      </c>
      <c r="G84" s="15">
        <v>2</v>
      </c>
      <c r="H84" s="15">
        <v>99</v>
      </c>
      <c r="I84" s="15">
        <v>3</v>
      </c>
      <c r="J84" s="15">
        <v>0</v>
      </c>
      <c r="K84" s="15">
        <v>198</v>
      </c>
      <c r="L84" s="16">
        <f>F84/D84</f>
        <v>9</v>
      </c>
      <c r="M84" s="16">
        <f>H84/E84</f>
        <v>4.5</v>
      </c>
      <c r="N84" s="16">
        <f>J84/D84</f>
        <v>0</v>
      </c>
      <c r="O84" s="30">
        <f>K84/E84</f>
        <v>9</v>
      </c>
      <c r="P84" s="30">
        <f>N84-O84</f>
        <v>-9</v>
      </c>
    </row>
    <row r="85" s="14" customFormat="1" ht="15" customHeight="1">
      <c r="A85" s="15">
        <v>164</v>
      </c>
      <c r="B85" s="15">
        <v>38</v>
      </c>
      <c r="C85" s="15">
        <v>0</v>
      </c>
      <c r="D85" s="15">
        <v>38</v>
      </c>
      <c r="E85" s="15">
        <v>38</v>
      </c>
      <c r="F85" s="15">
        <v>171</v>
      </c>
      <c r="G85" s="15">
        <v>1</v>
      </c>
      <c r="H85" s="15">
        <v>171</v>
      </c>
      <c r="I85" s="15">
        <v>1</v>
      </c>
      <c r="J85" s="15">
        <v>342</v>
      </c>
      <c r="K85" s="15">
        <v>342</v>
      </c>
      <c r="L85" s="16">
        <f>F85/D85</f>
        <v>4.5</v>
      </c>
      <c r="M85" s="16">
        <f>H85/E85</f>
        <v>4.5</v>
      </c>
      <c r="N85" s="16">
        <f>J85/D85</f>
        <v>9</v>
      </c>
      <c r="O85" s="30">
        <f>K85/E85</f>
        <v>9</v>
      </c>
      <c r="P85" s="30">
        <f>N85-O85</f>
        <v>0</v>
      </c>
    </row>
    <row r="86" s="14" customFormat="1" ht="15" customHeight="1">
      <c r="A86" s="15">
        <v>165</v>
      </c>
      <c r="B86" s="15">
        <v>46</v>
      </c>
      <c r="C86" s="15">
        <v>0</v>
      </c>
      <c r="D86" s="15">
        <v>46</v>
      </c>
      <c r="E86" s="15">
        <v>46</v>
      </c>
      <c r="F86" s="15">
        <v>-1</v>
      </c>
      <c r="G86" s="15">
        <v>3</v>
      </c>
      <c r="H86" s="15">
        <v>207</v>
      </c>
      <c r="I86" s="15">
        <v>1</v>
      </c>
      <c r="J86" s="15">
        <v>322</v>
      </c>
      <c r="K86" s="15">
        <v>322</v>
      </c>
      <c r="L86" s="16">
        <f>F86/D86</f>
        <v>-0.02173913043478261</v>
      </c>
      <c r="M86" s="16">
        <f>H86/E86</f>
        <v>4.5</v>
      </c>
      <c r="N86" s="16">
        <f>J86/D86</f>
        <v>7</v>
      </c>
      <c r="O86" s="30">
        <f>K86/E86</f>
        <v>7</v>
      </c>
      <c r="P86" s="30">
        <f>N86-O86</f>
        <v>0</v>
      </c>
    </row>
    <row r="87" s="14" customFormat="1" ht="15" customHeight="1">
      <c r="A87" s="15">
        <v>170</v>
      </c>
      <c r="B87" s="15">
        <v>106</v>
      </c>
      <c r="C87" s="15">
        <v>0</v>
      </c>
      <c r="D87" s="15">
        <v>100</v>
      </c>
      <c r="E87" s="15">
        <v>100</v>
      </c>
      <c r="F87" s="15">
        <v>790</v>
      </c>
      <c r="G87" s="15">
        <v>2</v>
      </c>
      <c r="H87" s="15">
        <v>450</v>
      </c>
      <c r="I87" s="15">
        <v>4</v>
      </c>
      <c r="J87" s="15">
        <v>-1</v>
      </c>
      <c r="K87" s="15">
        <v>900</v>
      </c>
      <c r="L87" s="16">
        <f>F87/D87</f>
        <v>7.9</v>
      </c>
      <c r="M87" s="16">
        <f>H87/E87</f>
        <v>4.5</v>
      </c>
      <c r="N87" s="16">
        <f>J87/D87</f>
        <v>-0.01</v>
      </c>
      <c r="O87" s="30">
        <f>K87/E87</f>
        <v>9</v>
      </c>
      <c r="P87" s="30">
        <f>N87-O87</f>
        <v>-9.01</v>
      </c>
    </row>
    <row r="88" s="8" customFormat="1" ht="15" customHeight="1">
      <c r="A88" s="15">
        <v>172</v>
      </c>
      <c r="B88" s="15">
        <v>38</v>
      </c>
      <c r="C88" s="15">
        <v>0</v>
      </c>
      <c r="D88" s="15">
        <v>35</v>
      </c>
      <c r="E88" s="15">
        <v>35</v>
      </c>
      <c r="F88" s="15">
        <v>185</v>
      </c>
      <c r="G88" s="15">
        <v>2</v>
      </c>
      <c r="H88" s="15">
        <v>157.5</v>
      </c>
      <c r="I88" s="15">
        <v>2</v>
      </c>
      <c r="J88" s="15">
        <v>0</v>
      </c>
      <c r="K88" s="15">
        <v>315</v>
      </c>
      <c r="L88" s="16">
        <f>F88/D88</f>
        <v>5.285714285714286</v>
      </c>
      <c r="M88" s="16">
        <f>H88/E88</f>
        <v>4.5</v>
      </c>
      <c r="N88" s="16">
        <f>J88/D88</f>
        <v>0</v>
      </c>
      <c r="O88" s="30">
        <f>K88/E88</f>
        <v>9</v>
      </c>
      <c r="P88" s="30">
        <f>N88-O88</f>
        <v>-9</v>
      </c>
    </row>
    <row r="89" s="14" customFormat="1" ht="15" customHeight="1">
      <c r="A89" s="15">
        <v>173</v>
      </c>
      <c r="B89" s="15">
        <v>24</v>
      </c>
      <c r="C89" s="15">
        <v>0</v>
      </c>
      <c r="D89" s="15">
        <v>14</v>
      </c>
      <c r="E89" s="15">
        <v>14</v>
      </c>
      <c r="F89" s="15">
        <v>113</v>
      </c>
      <c r="G89" s="15">
        <v>2</v>
      </c>
      <c r="H89" s="15">
        <v>63</v>
      </c>
      <c r="I89" s="15">
        <v>3</v>
      </c>
      <c r="J89" s="15">
        <v>0</v>
      </c>
      <c r="K89" s="15">
        <v>126</v>
      </c>
      <c r="L89" s="16">
        <f>F89/D89</f>
        <v>8.071428571428571</v>
      </c>
      <c r="M89" s="16">
        <f>H89/E89</f>
        <v>4.5</v>
      </c>
      <c r="N89" s="16">
        <f>J89/D89</f>
        <v>0</v>
      </c>
      <c r="O89" s="30">
        <f>K89/E89</f>
        <v>9</v>
      </c>
      <c r="P89" s="30">
        <f>N89-O89</f>
        <v>-9</v>
      </c>
    </row>
    <row r="90" s="14" customFormat="1" ht="15" customHeight="1">
      <c r="A90" s="15">
        <v>180</v>
      </c>
      <c r="B90" s="15">
        <v>77</v>
      </c>
      <c r="C90" s="15">
        <v>2</v>
      </c>
      <c r="D90" s="15">
        <v>78</v>
      </c>
      <c r="E90" s="15">
        <v>78</v>
      </c>
      <c r="F90" s="15">
        <v>341.73</v>
      </c>
      <c r="G90" s="15">
        <v>1</v>
      </c>
      <c r="H90" s="15">
        <v>227.81</v>
      </c>
      <c r="I90" s="15">
        <v>1</v>
      </c>
      <c r="J90" s="15">
        <v>496</v>
      </c>
      <c r="K90" s="15">
        <v>496</v>
      </c>
      <c r="L90" s="16">
        <f>F90/D90</f>
        <v>4.381153846153846</v>
      </c>
      <c r="M90" s="16">
        <f>H90/E90</f>
        <v>2.920641025641026</v>
      </c>
      <c r="N90" s="16">
        <f>J90/D90</f>
        <v>6.358974358974359</v>
      </c>
      <c r="O90" s="30">
        <f>K90/E90</f>
        <v>6.358974358974359</v>
      </c>
      <c r="P90" s="30">
        <f>N90-O90</f>
        <v>0</v>
      </c>
    </row>
    <row r="91" s="14" customFormat="1" ht="15" customHeight="1">
      <c r="A91" s="15">
        <v>181</v>
      </c>
      <c r="B91" s="15">
        <v>40</v>
      </c>
      <c r="C91" s="15">
        <v>0</v>
      </c>
      <c r="D91" s="15">
        <v>39</v>
      </c>
      <c r="E91" s="15">
        <v>39</v>
      </c>
      <c r="F91" s="15">
        <v>254.69</v>
      </c>
      <c r="G91" s="15">
        <v>1</v>
      </c>
      <c r="H91" s="15">
        <v>175.5</v>
      </c>
      <c r="I91" s="15">
        <v>2</v>
      </c>
      <c r="J91" s="15">
        <v>0</v>
      </c>
      <c r="K91" s="15">
        <v>351</v>
      </c>
      <c r="L91" s="16">
        <f>F91/D91</f>
        <v>6.53051282051282</v>
      </c>
      <c r="M91" s="16">
        <f>H91/E91</f>
        <v>4.5</v>
      </c>
      <c r="N91" s="16">
        <f>J91/D91</f>
        <v>0</v>
      </c>
      <c r="O91" s="30">
        <f>K91/E91</f>
        <v>9</v>
      </c>
      <c r="P91" s="30">
        <f>N91-O91</f>
        <v>-9</v>
      </c>
    </row>
    <row r="92" s="14" customFormat="1" ht="15" customHeight="1">
      <c r="A92" s="15">
        <v>184</v>
      </c>
      <c r="B92" s="15">
        <v>10</v>
      </c>
      <c r="C92" s="15">
        <v>0</v>
      </c>
      <c r="D92" s="15">
        <v>4</v>
      </c>
      <c r="E92" s="15">
        <v>4</v>
      </c>
      <c r="F92" s="15">
        <v>21.24</v>
      </c>
      <c r="G92" s="15">
        <v>1</v>
      </c>
      <c r="H92" s="15">
        <v>21.24</v>
      </c>
      <c r="I92" s="15">
        <v>2</v>
      </c>
      <c r="J92" s="15">
        <v>0</v>
      </c>
      <c r="K92" s="15">
        <v>48.72</v>
      </c>
      <c r="L92" s="16">
        <f>F92/D92</f>
        <v>5.31</v>
      </c>
      <c r="M92" s="16">
        <f>H92/E92</f>
        <v>5.31</v>
      </c>
      <c r="N92" s="16">
        <f>J92/D92</f>
        <v>0</v>
      </c>
      <c r="O92" s="30">
        <f>K92/E92</f>
        <v>12.18</v>
      </c>
      <c r="P92" s="30">
        <f>N92-O92</f>
        <v>-12.18</v>
      </c>
    </row>
    <row r="93" s="8" customFormat="1" ht="15" customHeight="1">
      <c r="A93" s="15">
        <v>186</v>
      </c>
      <c r="B93" s="15">
        <v>16</v>
      </c>
      <c r="C93" s="15">
        <v>0</v>
      </c>
      <c r="D93" s="15">
        <v>13</v>
      </c>
      <c r="E93" s="15">
        <v>13</v>
      </c>
      <c r="F93" s="15">
        <v>74.08</v>
      </c>
      <c r="G93" s="15">
        <v>1</v>
      </c>
      <c r="H93" s="15">
        <v>58.5</v>
      </c>
      <c r="I93" s="15">
        <v>2</v>
      </c>
      <c r="J93" s="15">
        <v>0</v>
      </c>
      <c r="K93" s="15">
        <v>117</v>
      </c>
      <c r="L93" s="16">
        <f>F93/D93</f>
        <v>5.698461538461538</v>
      </c>
      <c r="M93" s="16">
        <f>H93/E93</f>
        <v>4.5</v>
      </c>
      <c r="N93" s="16">
        <f>J93/D93</f>
        <v>0</v>
      </c>
      <c r="O93" s="30">
        <f>K93/E93</f>
        <v>9</v>
      </c>
      <c r="P93" s="30">
        <f>N93-O93</f>
        <v>-9</v>
      </c>
    </row>
    <row r="94" s="14" customFormat="1" ht="15" customHeight="1">
      <c r="A94" s="15">
        <v>192</v>
      </c>
      <c r="B94" s="15">
        <v>8</v>
      </c>
      <c r="C94" s="15">
        <v>0</v>
      </c>
      <c r="D94" s="15">
        <v>8</v>
      </c>
      <c r="E94" s="15">
        <v>8</v>
      </c>
      <c r="F94" s="15">
        <v>62.03</v>
      </c>
      <c r="G94" s="15">
        <v>1</v>
      </c>
      <c r="H94" s="15">
        <v>36</v>
      </c>
      <c r="I94" s="15">
        <v>2</v>
      </c>
      <c r="J94" s="15">
        <v>0</v>
      </c>
      <c r="K94" s="15">
        <v>72</v>
      </c>
      <c r="L94" s="16">
        <f>F94/D94</f>
        <v>7.75375</v>
      </c>
      <c r="M94" s="16">
        <f>H94/E94</f>
        <v>4.5</v>
      </c>
      <c r="N94" s="16">
        <f>J94/D94</f>
        <v>0</v>
      </c>
      <c r="O94" s="30">
        <f>K94/E94</f>
        <v>9</v>
      </c>
      <c r="P94" s="30">
        <f>N94-O94</f>
        <v>-9</v>
      </c>
    </row>
    <row r="95" s="14" customFormat="1" ht="15" customHeight="1">
      <c r="A95" s="15">
        <v>204</v>
      </c>
      <c r="B95" s="15">
        <v>15</v>
      </c>
      <c r="C95" s="15">
        <v>0</v>
      </c>
      <c r="D95" s="15">
        <v>15</v>
      </c>
      <c r="E95" s="15">
        <v>15</v>
      </c>
      <c r="F95" s="15">
        <v>146.43</v>
      </c>
      <c r="G95" s="15">
        <v>3</v>
      </c>
      <c r="H95" s="15">
        <v>67.5</v>
      </c>
      <c r="I95" s="15">
        <v>1</v>
      </c>
      <c r="J95" s="15">
        <v>-1</v>
      </c>
      <c r="K95" s="15">
        <v>135</v>
      </c>
      <c r="L95" s="16">
        <f>F95/D95</f>
        <v>9.762</v>
      </c>
      <c r="M95" s="16">
        <f>H95/E95</f>
        <v>4.5</v>
      </c>
      <c r="N95" s="16">
        <f>J95/D95</f>
        <v>-0.06666666666666667</v>
      </c>
      <c r="O95" s="30">
        <f>K95/E95</f>
        <v>9</v>
      </c>
      <c r="P95" s="30">
        <f>N95-O95</f>
        <v>-9.066666666666666</v>
      </c>
    </row>
    <row r="96" s="14" customFormat="1" ht="15" customHeight="1">
      <c r="A96" s="15">
        <v>206</v>
      </c>
      <c r="B96" s="15">
        <v>6</v>
      </c>
      <c r="C96" s="15">
        <v>0</v>
      </c>
      <c r="D96" s="15">
        <v>4</v>
      </c>
      <c r="E96" s="15">
        <v>4</v>
      </c>
      <c r="F96" s="15">
        <v>92.84</v>
      </c>
      <c r="G96" s="15">
        <v>2</v>
      </c>
      <c r="H96" s="15">
        <v>18</v>
      </c>
      <c r="I96" s="15">
        <v>4</v>
      </c>
      <c r="J96" s="15">
        <v>-1</v>
      </c>
      <c r="K96" s="15">
        <v>36</v>
      </c>
      <c r="L96" s="16">
        <f>F96/D96</f>
        <v>23.21</v>
      </c>
      <c r="M96" s="16">
        <f>H96/E96</f>
        <v>4.5</v>
      </c>
      <c r="N96" s="16">
        <f>J96/D96</f>
        <v>-0.25</v>
      </c>
      <c r="O96" s="30">
        <f>K96/E96</f>
        <v>9</v>
      </c>
      <c r="P96" s="30">
        <f>N96-O96</f>
        <v>-9.25</v>
      </c>
    </row>
    <row r="97" s="14" customFormat="1" ht="15" customHeight="1">
      <c r="A97" s="15">
        <v>220</v>
      </c>
      <c r="B97" s="15">
        <v>129</v>
      </c>
      <c r="C97" s="15">
        <v>0</v>
      </c>
      <c r="D97" s="15">
        <v>120</v>
      </c>
      <c r="E97" s="15">
        <v>120</v>
      </c>
      <c r="F97" s="15">
        <v>945.58</v>
      </c>
      <c r="G97" s="15">
        <v>2</v>
      </c>
      <c r="H97" s="15">
        <v>124.74</v>
      </c>
      <c r="I97" s="15">
        <v>1</v>
      </c>
      <c r="J97" s="15">
        <v>1000</v>
      </c>
      <c r="K97" s="15">
        <v>1000</v>
      </c>
      <c r="L97" s="16">
        <f>F97/D97</f>
        <v>7.879833333333334</v>
      </c>
      <c r="M97" s="16">
        <f>H97/E97</f>
        <v>1.0395</v>
      </c>
      <c r="N97" s="16">
        <f>J97/D97</f>
        <v>8.333333333333334</v>
      </c>
      <c r="O97" s="30">
        <f>K97/E97</f>
        <v>8.333333333333334</v>
      </c>
      <c r="P97" s="30">
        <f>N97-O97</f>
        <v>0</v>
      </c>
    </row>
    <row r="98" s="14" customFormat="1" ht="15" customHeight="1">
      <c r="A98" s="15">
        <v>224</v>
      </c>
      <c r="B98" s="15">
        <v>35</v>
      </c>
      <c r="C98" s="15">
        <v>10</v>
      </c>
      <c r="D98" s="15">
        <v>33</v>
      </c>
      <c r="E98" s="15">
        <v>33</v>
      </c>
      <c r="F98" s="15">
        <v>130.88</v>
      </c>
      <c r="G98" s="15">
        <v>1</v>
      </c>
      <c r="H98" s="15">
        <v>130.88</v>
      </c>
      <c r="I98" s="15">
        <v>3</v>
      </c>
      <c r="J98" s="15">
        <v>0</v>
      </c>
      <c r="K98" s="15">
        <v>281</v>
      </c>
      <c r="L98" s="16">
        <f>F98/D98</f>
        <v>3.966060606060606</v>
      </c>
      <c r="M98" s="16">
        <f>H98/E98</f>
        <v>3.966060606060606</v>
      </c>
      <c r="N98" s="16">
        <f>J98/D98</f>
        <v>0</v>
      </c>
      <c r="O98" s="30">
        <f>K98/E98</f>
        <v>8.515151515151516</v>
      </c>
      <c r="P98" s="30">
        <f>N98-O98</f>
        <v>-8.515151515151516</v>
      </c>
    </row>
    <row r="99" s="8" customFormat="1" ht="15" customHeight="1">
      <c r="A99" s="15">
        <v>225</v>
      </c>
      <c r="B99" s="15">
        <v>12</v>
      </c>
      <c r="C99" s="15">
        <v>0</v>
      </c>
      <c r="D99" s="15">
        <v>12</v>
      </c>
      <c r="E99" s="15">
        <v>12</v>
      </c>
      <c r="F99" s="15">
        <v>54</v>
      </c>
      <c r="G99" s="15">
        <v>2</v>
      </c>
      <c r="H99" s="15">
        <v>54.15</v>
      </c>
      <c r="I99" s="15">
        <v>1</v>
      </c>
      <c r="J99" s="15">
        <v>108</v>
      </c>
      <c r="K99" s="15">
        <v>108</v>
      </c>
      <c r="L99" s="16">
        <f>F99/D99</f>
        <v>4.5</v>
      </c>
      <c r="M99" s="16">
        <f>H99/E99</f>
        <v>4.5125</v>
      </c>
      <c r="N99" s="16">
        <f>J99/D99</f>
        <v>9</v>
      </c>
      <c r="O99" s="30">
        <f>K99/E99</f>
        <v>9</v>
      </c>
      <c r="P99" s="30">
        <f>N99-O99</f>
        <v>0</v>
      </c>
    </row>
    <row r="100" s="14" customFormat="1" ht="15" customHeight="1">
      <c r="A100" s="15">
        <v>227</v>
      </c>
      <c r="B100" s="15">
        <v>47</v>
      </c>
      <c r="C100" s="15">
        <v>1</v>
      </c>
      <c r="D100" s="15">
        <v>47</v>
      </c>
      <c r="E100" s="15">
        <v>47</v>
      </c>
      <c r="F100" s="15">
        <v>106.5</v>
      </c>
      <c r="G100" s="15">
        <v>1</v>
      </c>
      <c r="H100" s="15">
        <v>106.5</v>
      </c>
      <c r="I100" s="15">
        <v>1</v>
      </c>
      <c r="J100" s="15">
        <v>328.3</v>
      </c>
      <c r="K100" s="15">
        <v>328.3</v>
      </c>
      <c r="L100" s="16">
        <f>F100/D100</f>
        <v>2.265957446808511</v>
      </c>
      <c r="M100" s="16">
        <f>H100/E100</f>
        <v>2.265957446808511</v>
      </c>
      <c r="N100" s="16">
        <f>J100/D100</f>
        <v>6.985106382978723</v>
      </c>
      <c r="O100" s="30">
        <f>K100/E100</f>
        <v>6.985106382978723</v>
      </c>
      <c r="P100" s="30">
        <f>N100-O100</f>
        <v>0</v>
      </c>
    </row>
    <row r="101" s="14" customFormat="1" ht="15" customHeight="1">
      <c r="A101" s="15">
        <v>244</v>
      </c>
      <c r="B101" s="15">
        <v>3</v>
      </c>
      <c r="C101" s="15">
        <v>0</v>
      </c>
      <c r="D101" s="15">
        <v>3</v>
      </c>
      <c r="E101" s="15">
        <v>3</v>
      </c>
      <c r="F101" s="15">
        <v>31.16</v>
      </c>
      <c r="G101" s="15">
        <v>2</v>
      </c>
      <c r="H101" s="15">
        <v>13.5</v>
      </c>
      <c r="I101" s="15">
        <v>1</v>
      </c>
      <c r="J101" s="15">
        <v>30</v>
      </c>
      <c r="K101" s="15">
        <v>27</v>
      </c>
      <c r="L101" s="16">
        <f>F101/D101</f>
        <v>10.38666666666667</v>
      </c>
      <c r="M101" s="16">
        <f>H101/E101</f>
        <v>4.5</v>
      </c>
      <c r="N101" s="16">
        <f>J101/D101</f>
        <v>10</v>
      </c>
      <c r="O101" s="30">
        <f>K101/E101</f>
        <v>9</v>
      </c>
      <c r="P101" s="30">
        <f>N101-O101</f>
        <v>1</v>
      </c>
    </row>
    <row r="102" s="14" customFormat="1" ht="15" customHeight="1">
      <c r="A102" s="15">
        <v>245</v>
      </c>
      <c r="B102" s="15">
        <v>29</v>
      </c>
      <c r="C102" s="15">
        <v>0</v>
      </c>
      <c r="D102" s="15">
        <v>26</v>
      </c>
      <c r="E102" s="15">
        <v>26</v>
      </c>
      <c r="F102" s="15">
        <v>114</v>
      </c>
      <c r="G102" s="15">
        <v>2</v>
      </c>
      <c r="H102" s="15">
        <v>114</v>
      </c>
      <c r="I102" s="15">
        <v>4</v>
      </c>
      <c r="J102" s="15">
        <v>0</v>
      </c>
      <c r="K102" s="15">
        <v>229.3</v>
      </c>
      <c r="L102" s="16">
        <f>F102/D102</f>
        <v>4.384615384615385</v>
      </c>
      <c r="M102" s="16">
        <f>H102/E102</f>
        <v>4.384615384615385</v>
      </c>
      <c r="N102" s="16">
        <f>J102/D102</f>
        <v>0</v>
      </c>
      <c r="O102" s="30">
        <f>K102/E102</f>
        <v>8.819230769230769</v>
      </c>
      <c r="P102" s="30">
        <f>N102-O102</f>
        <v>-8.819230769230769</v>
      </c>
    </row>
    <row r="103" s="14" customFormat="1" ht="15" customHeight="1">
      <c r="A103" s="15">
        <v>253</v>
      </c>
      <c r="B103" s="15">
        <v>29</v>
      </c>
      <c r="C103" s="15">
        <v>4</v>
      </c>
      <c r="D103" s="15">
        <v>24</v>
      </c>
      <c r="E103" s="15">
        <v>24</v>
      </c>
      <c r="F103" s="15">
        <v>107.08</v>
      </c>
      <c r="G103" s="15">
        <v>1</v>
      </c>
      <c r="H103" s="15">
        <v>108</v>
      </c>
      <c r="I103" s="15">
        <v>2</v>
      </c>
      <c r="J103" s="15">
        <v>0</v>
      </c>
      <c r="K103" s="15">
        <v>216</v>
      </c>
      <c r="L103" s="16">
        <f>F103/D103</f>
        <v>4.461666666666667</v>
      </c>
      <c r="M103" s="16">
        <f>H103/E103</f>
        <v>4.5</v>
      </c>
      <c r="N103" s="16">
        <f>J103/D103</f>
        <v>0</v>
      </c>
      <c r="O103" s="30">
        <f>K103/E103</f>
        <v>9</v>
      </c>
      <c r="P103" s="30">
        <f>N103-O103</f>
        <v>-9</v>
      </c>
    </row>
    <row r="104" s="14" customFormat="1" ht="15" customHeight="1">
      <c r="A104" s="15">
        <v>256</v>
      </c>
      <c r="B104" s="15">
        <v>41</v>
      </c>
      <c r="C104" s="15">
        <v>0</v>
      </c>
      <c r="D104" s="15">
        <v>40</v>
      </c>
      <c r="E104" s="15">
        <v>40</v>
      </c>
      <c r="F104" s="15">
        <v>410</v>
      </c>
      <c r="G104" s="15">
        <v>2</v>
      </c>
      <c r="H104" s="15">
        <v>180</v>
      </c>
      <c r="I104" s="15">
        <v>3</v>
      </c>
      <c r="J104" s="15">
        <v>315</v>
      </c>
      <c r="K104" s="15">
        <v>360</v>
      </c>
      <c r="L104" s="16">
        <f>F104/D104</f>
        <v>10.25</v>
      </c>
      <c r="M104" s="16">
        <f>H104/E104</f>
        <v>4.5</v>
      </c>
      <c r="N104" s="16">
        <f>J104/D104</f>
        <v>7.875</v>
      </c>
      <c r="O104" s="30">
        <f>K104/E104</f>
        <v>9</v>
      </c>
      <c r="P104" s="30">
        <f>N104-O104</f>
        <v>-1.125</v>
      </c>
    </row>
    <row r="105" s="14" customFormat="1" ht="15" customHeight="1">
      <c r="A105" s="15">
        <v>262</v>
      </c>
      <c r="B105" s="15">
        <v>8</v>
      </c>
      <c r="C105" s="15">
        <v>0</v>
      </c>
      <c r="D105" s="15">
        <v>8</v>
      </c>
      <c r="E105" s="15">
        <v>8</v>
      </c>
      <c r="F105" s="15">
        <v>23.25</v>
      </c>
      <c r="G105" s="15">
        <v>1</v>
      </c>
      <c r="H105" s="15">
        <v>36.65</v>
      </c>
      <c r="I105" s="15">
        <v>1</v>
      </c>
      <c r="J105" s="15">
        <v>72</v>
      </c>
      <c r="K105" s="15">
        <v>72</v>
      </c>
      <c r="L105" s="16">
        <f>F105/D105</f>
        <v>2.90625</v>
      </c>
      <c r="M105" s="16">
        <f>H105/E105</f>
        <v>4.58125</v>
      </c>
      <c r="N105" s="16">
        <f>J105/D105</f>
        <v>9</v>
      </c>
      <c r="O105" s="30">
        <f>K105/E105</f>
        <v>9</v>
      </c>
      <c r="P105" s="30">
        <f>N105-O105</f>
        <v>0</v>
      </c>
    </row>
    <row r="106" s="14" customFormat="1" ht="15" customHeight="1">
      <c r="A106" s="15">
        <v>264</v>
      </c>
      <c r="B106" s="15">
        <v>59</v>
      </c>
      <c r="C106" s="15">
        <v>0</v>
      </c>
      <c r="D106" s="15">
        <v>59</v>
      </c>
      <c r="E106" s="15">
        <v>59</v>
      </c>
      <c r="F106" s="15">
        <v>376.55</v>
      </c>
      <c r="G106" s="15">
        <v>1</v>
      </c>
      <c r="H106" s="15">
        <v>376.55</v>
      </c>
      <c r="I106" s="15">
        <v>1</v>
      </c>
      <c r="J106" s="15">
        <v>410</v>
      </c>
      <c r="K106" s="15">
        <v>410</v>
      </c>
      <c r="L106" s="16">
        <f>F106/D106</f>
        <v>6.382203389830509</v>
      </c>
      <c r="M106" s="16">
        <f>H106/E106</f>
        <v>6.382203389830509</v>
      </c>
      <c r="N106" s="16">
        <f>J106/D106</f>
        <v>6.949152542372881</v>
      </c>
      <c r="O106" s="30">
        <f>K106/E106</f>
        <v>6.949152542372881</v>
      </c>
      <c r="P106" s="30">
        <f>N106-O106</f>
        <v>0</v>
      </c>
    </row>
    <row r="107" s="8" customFormat="1" ht="15" customHeight="1">
      <c r="A107" s="15">
        <v>271</v>
      </c>
      <c r="B107" s="15">
        <v>36</v>
      </c>
      <c r="C107" s="15">
        <v>0</v>
      </c>
      <c r="D107" s="15">
        <v>36</v>
      </c>
      <c r="E107" s="15">
        <v>37</v>
      </c>
      <c r="F107" s="15">
        <v>660.74</v>
      </c>
      <c r="G107" s="15">
        <v>2</v>
      </c>
      <c r="H107" s="15">
        <v>166.5</v>
      </c>
      <c r="I107" s="15">
        <v>1</v>
      </c>
      <c r="J107" s="15">
        <v>450</v>
      </c>
      <c r="K107" s="15">
        <v>333</v>
      </c>
      <c r="L107" s="16">
        <f>F107/D107</f>
        <v>18.35388888888889</v>
      </c>
      <c r="M107" s="16">
        <f>H107/E107</f>
        <v>4.5</v>
      </c>
      <c r="N107" s="16">
        <f>J107/D107</f>
        <v>12.5</v>
      </c>
      <c r="O107" s="30">
        <f>K107/E107</f>
        <v>9</v>
      </c>
      <c r="P107" s="30">
        <f>N107-O107</f>
        <v>3.5</v>
      </c>
    </row>
    <row r="108" s="14" customFormat="1" ht="15" customHeight="1">
      <c r="A108" s="15">
        <v>272</v>
      </c>
      <c r="B108" s="15">
        <v>13</v>
      </c>
      <c r="C108" s="15">
        <v>0</v>
      </c>
      <c r="D108" s="15">
        <v>13</v>
      </c>
      <c r="E108" s="15">
        <v>13</v>
      </c>
      <c r="F108" s="15">
        <v>36.49</v>
      </c>
      <c r="G108" s="15">
        <v>2</v>
      </c>
      <c r="H108" s="15">
        <v>36.49</v>
      </c>
      <c r="I108" s="15">
        <v>1</v>
      </c>
      <c r="J108" s="15">
        <v>175</v>
      </c>
      <c r="K108" s="15">
        <v>95.55</v>
      </c>
      <c r="L108" s="16">
        <f>F108/D108</f>
        <v>2.806923076923077</v>
      </c>
      <c r="M108" s="16">
        <f>H108/E108</f>
        <v>2.806923076923077</v>
      </c>
      <c r="N108" s="16">
        <f>J108/D108</f>
        <v>13.46153846153846</v>
      </c>
      <c r="O108" s="30">
        <f>K108/E108</f>
        <v>7.35</v>
      </c>
      <c r="P108" s="30">
        <f>N108-O108</f>
        <v>6.111538461538462</v>
      </c>
    </row>
    <row r="109" s="14" customFormat="1" ht="15" customHeight="1">
      <c r="A109" s="15">
        <v>276</v>
      </c>
      <c r="B109" s="15">
        <v>24</v>
      </c>
      <c r="C109" s="15">
        <v>0</v>
      </c>
      <c r="D109" s="15">
        <v>24</v>
      </c>
      <c r="E109" s="15">
        <v>24</v>
      </c>
      <c r="F109" s="15">
        <v>180</v>
      </c>
      <c r="G109" s="15">
        <v>2</v>
      </c>
      <c r="H109" s="15">
        <v>108</v>
      </c>
      <c r="I109" s="15">
        <v>1</v>
      </c>
      <c r="J109" s="15">
        <v>-1</v>
      </c>
      <c r="K109" s="15">
        <v>216</v>
      </c>
      <c r="L109" s="16">
        <f>F109/D109</f>
        <v>7.5</v>
      </c>
      <c r="M109" s="16">
        <f>H109/E109</f>
        <v>4.5</v>
      </c>
      <c r="N109" s="16">
        <f>J109/D109</f>
        <v>-0.04166666666666666</v>
      </c>
      <c r="O109" s="30">
        <f>K109/E109</f>
        <v>9</v>
      </c>
      <c r="P109" s="30">
        <f>N109-O109</f>
        <v>-9.041666666666666</v>
      </c>
    </row>
    <row r="110" s="14" customFormat="1" ht="15" customHeight="1">
      <c r="A110" s="15">
        <v>290</v>
      </c>
      <c r="B110" s="15">
        <v>9</v>
      </c>
      <c r="C110" s="15">
        <v>0</v>
      </c>
      <c r="D110" s="15">
        <v>9</v>
      </c>
      <c r="E110" s="15">
        <v>9</v>
      </c>
      <c r="F110" s="15">
        <v>62.5</v>
      </c>
      <c r="G110" s="15">
        <v>2</v>
      </c>
      <c r="H110" s="15">
        <v>40.5</v>
      </c>
      <c r="I110" s="15">
        <v>1</v>
      </c>
      <c r="J110" s="15">
        <v>-1</v>
      </c>
      <c r="K110" s="15">
        <v>81</v>
      </c>
      <c r="L110" s="16">
        <f>F110/D110</f>
        <v>6.944444444444445</v>
      </c>
      <c r="M110" s="16">
        <f>H110/E110</f>
        <v>4.5</v>
      </c>
      <c r="N110" s="16">
        <f>J110/D110</f>
        <v>-0.1111111111111111</v>
      </c>
      <c r="O110" s="30">
        <f>K110/E110</f>
        <v>9</v>
      </c>
      <c r="P110" s="30">
        <f>N110-O110</f>
        <v>-9.111111111111111</v>
      </c>
    </row>
    <row r="111" s="14" customFormat="1" ht="15" customHeight="1">
      <c r="A111" s="15">
        <v>296</v>
      </c>
      <c r="B111" s="15">
        <v>4</v>
      </c>
      <c r="C111" s="15">
        <v>0</v>
      </c>
      <c r="D111" s="15">
        <v>4</v>
      </c>
      <c r="E111" s="15">
        <v>4</v>
      </c>
      <c r="F111" s="15">
        <v>26.9</v>
      </c>
      <c r="G111" s="15">
        <v>1</v>
      </c>
      <c r="H111" s="15">
        <v>25.39</v>
      </c>
      <c r="I111" s="15">
        <v>1</v>
      </c>
      <c r="J111" s="15">
        <v>36</v>
      </c>
      <c r="K111" s="15">
        <v>36</v>
      </c>
      <c r="L111" s="16">
        <f>F111/D111</f>
        <v>6.725</v>
      </c>
      <c r="M111" s="16">
        <f>H111/E111</f>
        <v>6.3475</v>
      </c>
      <c r="N111" s="16">
        <f>J111/D111</f>
        <v>9</v>
      </c>
      <c r="O111" s="30">
        <f>K111/E111</f>
        <v>9</v>
      </c>
      <c r="P111" s="30">
        <f>N111-O111</f>
        <v>0</v>
      </c>
    </row>
    <row r="112" s="8" customFormat="1" ht="15" customHeight="1">
      <c r="A112" s="15">
        <v>316</v>
      </c>
      <c r="B112" s="15">
        <v>24</v>
      </c>
      <c r="C112" s="15">
        <v>0</v>
      </c>
      <c r="D112" s="15">
        <v>21</v>
      </c>
      <c r="E112" s="15">
        <v>21</v>
      </c>
      <c r="F112" s="15">
        <v>153.68</v>
      </c>
      <c r="G112" s="15">
        <v>3</v>
      </c>
      <c r="H112" s="15">
        <v>94.5</v>
      </c>
      <c r="I112" s="15">
        <v>3</v>
      </c>
      <c r="J112" s="15">
        <v>0</v>
      </c>
      <c r="K112" s="15">
        <v>189</v>
      </c>
      <c r="L112" s="16">
        <f>F112/D112</f>
        <v>7.318095238095238</v>
      </c>
      <c r="M112" s="16">
        <f>H112/E112</f>
        <v>4.5</v>
      </c>
      <c r="N112" s="16">
        <f>J112/D112</f>
        <v>0</v>
      </c>
      <c r="O112" s="30">
        <f>K112/E112</f>
        <v>9</v>
      </c>
      <c r="P112" s="30">
        <f>N112-O112</f>
        <v>-9</v>
      </c>
    </row>
    <row r="113" s="14" customFormat="1" ht="15" customHeight="1">
      <c r="A113" s="15">
        <v>348</v>
      </c>
      <c r="B113" s="15">
        <v>4</v>
      </c>
      <c r="C113" s="15">
        <v>0</v>
      </c>
      <c r="D113" s="15">
        <v>4</v>
      </c>
      <c r="E113" s="15">
        <v>4</v>
      </c>
      <c r="F113" s="15">
        <v>10.43</v>
      </c>
      <c r="G113" s="15">
        <v>1</v>
      </c>
      <c r="H113" s="15">
        <v>10.43</v>
      </c>
      <c r="I113" s="15">
        <v>3</v>
      </c>
      <c r="J113" s="15">
        <v>20</v>
      </c>
      <c r="K113" s="15">
        <v>22</v>
      </c>
      <c r="L113" s="16">
        <f>F113/D113</f>
        <v>2.6075</v>
      </c>
      <c r="M113" s="16">
        <f>H113/E113</f>
        <v>2.6075</v>
      </c>
      <c r="N113" s="16">
        <f>J113/D113</f>
        <v>5</v>
      </c>
      <c r="O113" s="30">
        <f>K113/E113</f>
        <v>5.5</v>
      </c>
      <c r="P113" s="30">
        <f>N113-O113</f>
        <v>-0.5</v>
      </c>
    </row>
    <row r="114" s="14" customFormat="1" ht="15" customHeight="1">
      <c r="A114" s="15">
        <v>351</v>
      </c>
      <c r="B114" s="15">
        <v>22</v>
      </c>
      <c r="C114" s="15">
        <v>0</v>
      </c>
      <c r="D114" s="15">
        <v>17</v>
      </c>
      <c r="E114" s="15">
        <v>17</v>
      </c>
      <c r="F114" s="15">
        <v>80</v>
      </c>
      <c r="G114" s="15">
        <v>2</v>
      </c>
      <c r="H114" s="15">
        <v>76.5</v>
      </c>
      <c r="I114" s="15">
        <v>2</v>
      </c>
      <c r="J114" s="15">
        <v>0</v>
      </c>
      <c r="K114" s="15">
        <v>153</v>
      </c>
      <c r="L114" s="16">
        <f>F114/D114</f>
        <v>4.705882352941177</v>
      </c>
      <c r="M114" s="16">
        <f>H114/E114</f>
        <v>4.5</v>
      </c>
      <c r="N114" s="16">
        <f>J114/D114</f>
        <v>0</v>
      </c>
      <c r="O114" s="30">
        <f>K114/E114</f>
        <v>9</v>
      </c>
      <c r="P114" s="30">
        <f>N114-O114</f>
        <v>-9</v>
      </c>
    </row>
    <row r="115" s="33" customFormat="1" ht="15" customHeight="1">
      <c r="A115" s="15">
        <v>352</v>
      </c>
      <c r="B115" s="15">
        <v>14</v>
      </c>
      <c r="C115" s="15">
        <v>0</v>
      </c>
      <c r="D115" s="15">
        <v>14</v>
      </c>
      <c r="E115" s="15">
        <v>14</v>
      </c>
      <c r="F115" s="15">
        <v>374.42</v>
      </c>
      <c r="G115" s="15">
        <v>2</v>
      </c>
      <c r="H115" s="15">
        <v>63</v>
      </c>
      <c r="I115" s="15">
        <v>1</v>
      </c>
      <c r="J115" s="15">
        <v>126</v>
      </c>
      <c r="K115" s="15">
        <v>126</v>
      </c>
      <c r="L115" s="16">
        <f>F115/D115</f>
        <v>26.74428571428572</v>
      </c>
      <c r="M115" s="16">
        <f>H115/E115</f>
        <v>4.5</v>
      </c>
      <c r="N115" s="16">
        <f>J115/D115</f>
        <v>9</v>
      </c>
      <c r="O115" s="30">
        <f>K115/E115</f>
        <v>9</v>
      </c>
      <c r="P115" s="40">
        <f>N115-O115</f>
        <v>0</v>
      </c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  <c r="CC115" s="36"/>
      <c r="CD115" s="36"/>
      <c r="CE115" s="36"/>
      <c r="CF115" s="36"/>
      <c r="CG115" s="36"/>
      <c r="CH115" s="36"/>
      <c r="CI115" s="36"/>
      <c r="CJ115" s="36"/>
      <c r="CK115" s="36"/>
      <c r="CL115" s="36"/>
      <c r="CM115" s="36"/>
      <c r="CN115" s="36"/>
      <c r="CO115" s="36"/>
      <c r="CP115" s="36"/>
      <c r="CQ115" s="36"/>
      <c r="CR115" s="36"/>
      <c r="CS115" s="36"/>
      <c r="CT115" s="36"/>
      <c r="CU115" s="36"/>
      <c r="CV115" s="36"/>
      <c r="CW115" s="36"/>
      <c r="CX115" s="36"/>
      <c r="CY115" s="36"/>
      <c r="CZ115" s="36"/>
      <c r="DA115" s="36"/>
      <c r="DB115" s="36"/>
      <c r="DC115" s="36"/>
      <c r="DD115" s="36"/>
      <c r="DE115" s="36"/>
      <c r="DF115" s="36"/>
      <c r="DG115" s="36"/>
      <c r="DH115" s="36"/>
      <c r="DI115" s="36"/>
      <c r="DJ115" s="36"/>
      <c r="DK115" s="36"/>
      <c r="DL115" s="36"/>
      <c r="DM115" s="36"/>
      <c r="DN115" s="36"/>
      <c r="DO115" s="36"/>
      <c r="DP115" s="36"/>
      <c r="DQ115" s="36"/>
      <c r="DR115" s="36"/>
      <c r="DS115" s="36"/>
      <c r="DT115" s="36"/>
      <c r="DU115" s="36"/>
      <c r="DV115" s="36"/>
      <c r="DW115" s="36"/>
      <c r="DX115" s="36"/>
      <c r="DY115" s="36"/>
      <c r="DZ115" s="36"/>
      <c r="EA115" s="36"/>
      <c r="EB115" s="36"/>
      <c r="EC115" s="36"/>
      <c r="ED115" s="36"/>
      <c r="EE115" s="36"/>
      <c r="EF115" s="36"/>
      <c r="EG115" s="36"/>
      <c r="EH115" s="36"/>
      <c r="EI115" s="36"/>
      <c r="EJ115" s="36"/>
      <c r="EK115" s="36"/>
      <c r="EL115" s="36"/>
      <c r="EM115" s="36"/>
      <c r="EN115" s="36"/>
      <c r="EO115" s="36"/>
      <c r="EP115" s="36"/>
      <c r="EQ115" s="36"/>
      <c r="ER115" s="36"/>
      <c r="ES115" s="36"/>
      <c r="ET115" s="36"/>
      <c r="EU115" s="36"/>
      <c r="EV115" s="36"/>
      <c r="EW115" s="36"/>
      <c r="EX115" s="36"/>
      <c r="EY115" s="36"/>
      <c r="EZ115" s="36"/>
      <c r="FA115" s="36"/>
      <c r="FB115" s="36"/>
      <c r="FC115" s="36"/>
      <c r="FD115" s="36"/>
      <c r="FE115" s="36"/>
      <c r="FF115" s="36"/>
      <c r="FG115" s="36"/>
      <c r="FH115" s="36"/>
      <c r="FI115" s="36"/>
      <c r="FJ115" s="36"/>
      <c r="FK115" s="36"/>
      <c r="FL115" s="36"/>
      <c r="FM115" s="36"/>
      <c r="FN115" s="36"/>
      <c r="FO115" s="36"/>
      <c r="FP115" s="36"/>
      <c r="FQ115" s="36"/>
      <c r="FR115" s="37"/>
    </row>
    <row r="116" s="14" customFormat="1" ht="15" customHeight="1">
      <c r="A116" s="15">
        <v>363</v>
      </c>
      <c r="B116" s="15">
        <v>35</v>
      </c>
      <c r="C116" s="15">
        <v>7</v>
      </c>
      <c r="D116" s="15">
        <v>28</v>
      </c>
      <c r="E116" s="15">
        <v>28</v>
      </c>
      <c r="F116" s="15">
        <v>168</v>
      </c>
      <c r="G116" s="15">
        <v>1</v>
      </c>
      <c r="H116" s="15">
        <v>126</v>
      </c>
      <c r="I116" s="15">
        <v>1</v>
      </c>
      <c r="J116" s="15">
        <v>-1</v>
      </c>
      <c r="K116" s="15">
        <v>252</v>
      </c>
      <c r="L116" s="16">
        <f>F116/D116</f>
        <v>6</v>
      </c>
      <c r="M116" s="16">
        <f>H116/E116</f>
        <v>4.5</v>
      </c>
      <c r="N116" s="16">
        <f>J116/D116</f>
        <v>-0.03571428571428571</v>
      </c>
      <c r="O116" s="30">
        <f>K116/E116</f>
        <v>9</v>
      </c>
      <c r="P116" s="30">
        <f>N116-O116</f>
        <v>-9.035714285714286</v>
      </c>
    </row>
    <row r="117" s="8" customFormat="1" ht="15" customHeight="1">
      <c r="A117" s="15">
        <v>383</v>
      </c>
      <c r="B117" s="15">
        <v>47</v>
      </c>
      <c r="C117" s="15">
        <v>0</v>
      </c>
      <c r="D117" s="15">
        <v>47</v>
      </c>
      <c r="E117" s="15">
        <v>47</v>
      </c>
      <c r="F117" s="15">
        <v>220.82</v>
      </c>
      <c r="G117" s="15">
        <v>2</v>
      </c>
      <c r="H117" s="15">
        <v>218.5</v>
      </c>
      <c r="I117" s="15">
        <v>3</v>
      </c>
      <c r="J117" s="15">
        <v>0</v>
      </c>
      <c r="K117" s="15">
        <v>423</v>
      </c>
      <c r="L117" s="16">
        <f>F117/D117</f>
        <v>4.698297872340425</v>
      </c>
      <c r="M117" s="16">
        <f>H117/E117</f>
        <v>4.648936170212766</v>
      </c>
      <c r="N117" s="16">
        <f>J117/D117</f>
        <v>0</v>
      </c>
      <c r="O117" s="30">
        <f>K117/E117</f>
        <v>9</v>
      </c>
      <c r="P117" s="30">
        <f>N117-O117</f>
        <v>-9</v>
      </c>
    </row>
    <row r="118" s="8" customFormat="1" ht="15" customHeight="1">
      <c r="A118" s="15">
        <v>393</v>
      </c>
      <c r="B118" s="15">
        <v>12</v>
      </c>
      <c r="C118" s="15">
        <v>0</v>
      </c>
      <c r="D118" s="15">
        <v>12</v>
      </c>
      <c r="E118" s="15">
        <v>12</v>
      </c>
      <c r="F118" s="15">
        <v>200</v>
      </c>
      <c r="G118" s="15">
        <v>2</v>
      </c>
      <c r="H118" s="15">
        <v>54</v>
      </c>
      <c r="I118" s="15">
        <v>1</v>
      </c>
      <c r="J118" s="15">
        <v>61.6</v>
      </c>
      <c r="K118" s="15">
        <v>61.6</v>
      </c>
      <c r="L118" s="16">
        <f>F118/D118</f>
        <v>16.66666666666667</v>
      </c>
      <c r="M118" s="16">
        <f>H118/E118</f>
        <v>4.5</v>
      </c>
      <c r="N118" s="16">
        <f>J118/D118</f>
        <v>5.133333333333334</v>
      </c>
      <c r="O118" s="30">
        <f>K118/E118</f>
        <v>5.133333333333334</v>
      </c>
      <c r="P118" s="30">
        <f>N118-O118</f>
        <v>0</v>
      </c>
    </row>
    <row r="119" s="8" customFormat="1" ht="15" customHeight="1">
      <c r="A119" s="15">
        <v>405</v>
      </c>
      <c r="B119" s="15">
        <v>62</v>
      </c>
      <c r="C119" s="15">
        <v>0</v>
      </c>
      <c r="D119" s="15">
        <v>50</v>
      </c>
      <c r="E119" s="15">
        <v>50</v>
      </c>
      <c r="F119" s="15">
        <v>-1</v>
      </c>
      <c r="G119" s="15">
        <v>3</v>
      </c>
      <c r="H119" s="15">
        <v>225</v>
      </c>
      <c r="I119" s="15">
        <v>3</v>
      </c>
      <c r="J119" s="15">
        <v>0</v>
      </c>
      <c r="K119" s="15">
        <v>450</v>
      </c>
      <c r="L119" s="16">
        <f>F119/D119</f>
        <v>-0.02</v>
      </c>
      <c r="M119" s="16">
        <f>H119/E119</f>
        <v>4.5</v>
      </c>
      <c r="N119" s="16">
        <f>J119/D119</f>
        <v>0</v>
      </c>
      <c r="O119" s="30">
        <f>K119/E119</f>
        <v>9</v>
      </c>
      <c r="P119" s="30">
        <f>N119-O119</f>
        <v>-9</v>
      </c>
    </row>
    <row r="120" s="14" customFormat="1" ht="15" customHeight="1">
      <c r="A120" s="15">
        <v>410</v>
      </c>
      <c r="B120" s="15">
        <v>11</v>
      </c>
      <c r="C120" s="15">
        <v>8</v>
      </c>
      <c r="D120" s="15">
        <v>11</v>
      </c>
      <c r="E120" s="15">
        <v>11</v>
      </c>
      <c r="F120" s="15">
        <v>69.15000000000001</v>
      </c>
      <c r="G120" s="15">
        <v>2</v>
      </c>
      <c r="H120" s="15">
        <v>49.5</v>
      </c>
      <c r="I120" s="15">
        <v>2</v>
      </c>
      <c r="J120" s="15">
        <v>0</v>
      </c>
      <c r="K120" s="15">
        <v>99</v>
      </c>
      <c r="L120" s="16">
        <f>F120/D120</f>
        <v>6.286363636363637</v>
      </c>
      <c r="M120" s="16">
        <f>H120/E120</f>
        <v>4.5</v>
      </c>
      <c r="N120" s="16">
        <f>J120/D120</f>
        <v>0</v>
      </c>
      <c r="O120" s="30">
        <f>K120/E120</f>
        <v>9</v>
      </c>
      <c r="P120" s="30">
        <f>N120-O120</f>
        <v>-9</v>
      </c>
    </row>
    <row r="121" s="14" customFormat="1" ht="15" customHeight="1">
      <c r="A121" s="15">
        <v>410</v>
      </c>
      <c r="B121" s="15">
        <v>24</v>
      </c>
      <c r="C121" s="15">
        <v>0</v>
      </c>
      <c r="D121" s="15">
        <v>20</v>
      </c>
      <c r="E121" s="15">
        <v>20</v>
      </c>
      <c r="F121" s="15">
        <v>110.04</v>
      </c>
      <c r="G121" s="15">
        <v>2</v>
      </c>
      <c r="H121" s="15">
        <v>90</v>
      </c>
      <c r="I121" s="15">
        <v>2</v>
      </c>
      <c r="J121" s="15">
        <v>0</v>
      </c>
      <c r="K121" s="15">
        <v>180</v>
      </c>
      <c r="L121" s="16">
        <f>F121/D121</f>
        <v>5.502000000000001</v>
      </c>
      <c r="M121" s="16">
        <f>H121/E121</f>
        <v>4.5</v>
      </c>
      <c r="N121" s="16">
        <f>J121/D121</f>
        <v>0</v>
      </c>
      <c r="O121" s="30">
        <f>K121/E121</f>
        <v>9</v>
      </c>
      <c r="P121" s="30">
        <f>N121-O121</f>
        <v>-9</v>
      </c>
    </row>
    <row r="122" s="8" customFormat="1" ht="15" customHeight="1">
      <c r="A122" s="15">
        <v>412</v>
      </c>
      <c r="B122" s="15">
        <v>22</v>
      </c>
      <c r="C122" s="15">
        <v>0</v>
      </c>
      <c r="D122" s="15">
        <v>21</v>
      </c>
      <c r="E122" s="15">
        <v>21</v>
      </c>
      <c r="F122" s="15">
        <v>132.73</v>
      </c>
      <c r="G122" s="15">
        <v>1</v>
      </c>
      <c r="H122" s="15">
        <v>94.5</v>
      </c>
      <c r="I122" s="15">
        <v>1</v>
      </c>
      <c r="J122" s="15">
        <v>192</v>
      </c>
      <c r="K122" s="15">
        <v>189</v>
      </c>
      <c r="L122" s="16">
        <f>F122/D122</f>
        <v>6.32047619047619</v>
      </c>
      <c r="M122" s="16">
        <f>H122/E122</f>
        <v>4.5</v>
      </c>
      <c r="N122" s="16">
        <f>J122/D122</f>
        <v>9.142857142857142</v>
      </c>
      <c r="O122" s="30">
        <f>K122/E122</f>
        <v>9</v>
      </c>
      <c r="P122" s="30">
        <f>N122-O122</f>
        <v>0.1428571428571423</v>
      </c>
    </row>
    <row r="123" s="8" customFormat="1" ht="15" customHeight="1">
      <c r="A123" s="15">
        <v>428</v>
      </c>
      <c r="B123" s="15">
        <v>3</v>
      </c>
      <c r="C123" s="15">
        <v>0</v>
      </c>
      <c r="D123" s="15">
        <v>3</v>
      </c>
      <c r="E123" s="15">
        <v>3</v>
      </c>
      <c r="F123" s="15">
        <v>60</v>
      </c>
      <c r="G123" s="15">
        <v>2</v>
      </c>
      <c r="H123" s="15">
        <v>13.5</v>
      </c>
      <c r="I123" s="15">
        <v>1</v>
      </c>
      <c r="J123" s="15">
        <v>17.14</v>
      </c>
      <c r="K123" s="15">
        <v>17.14</v>
      </c>
      <c r="L123" s="16">
        <f>F123/D123</f>
        <v>20</v>
      </c>
      <c r="M123" s="16">
        <f>H123/E123</f>
        <v>4.5</v>
      </c>
      <c r="N123" s="16">
        <f>J123/D123</f>
        <v>5.713333333333334</v>
      </c>
      <c r="O123" s="30">
        <f>K123/E123</f>
        <v>5.713333333333334</v>
      </c>
      <c r="P123" s="30">
        <f>N123-O123</f>
        <v>0</v>
      </c>
    </row>
    <row r="124" s="8" customFormat="1" ht="15" customHeight="1">
      <c r="A124" s="15">
        <v>429</v>
      </c>
      <c r="B124" s="15">
        <v>16</v>
      </c>
      <c r="C124" s="15">
        <v>0</v>
      </c>
      <c r="D124" s="15">
        <v>16</v>
      </c>
      <c r="E124" s="15">
        <v>16</v>
      </c>
      <c r="F124" s="15">
        <v>53.22</v>
      </c>
      <c r="G124" s="15">
        <v>3</v>
      </c>
      <c r="H124" s="15">
        <v>56.48</v>
      </c>
      <c r="I124" s="15">
        <v>1</v>
      </c>
      <c r="J124" s="15">
        <v>85.44</v>
      </c>
      <c r="K124" s="15">
        <v>85.44</v>
      </c>
      <c r="L124" s="16">
        <f>F124/D124</f>
        <v>3.32625</v>
      </c>
      <c r="M124" s="16">
        <f>H124/E124</f>
        <v>3.53</v>
      </c>
      <c r="N124" s="16">
        <f>J124/D124</f>
        <v>5.34</v>
      </c>
      <c r="O124" s="30">
        <f>K124/E124</f>
        <v>5.34</v>
      </c>
      <c r="P124" s="30">
        <f>N124-O124</f>
        <v>0</v>
      </c>
    </row>
    <row r="125" s="14" customFormat="1" ht="15" customHeight="1">
      <c r="A125" s="15">
        <v>451</v>
      </c>
      <c r="B125" s="15">
        <v>12</v>
      </c>
      <c r="C125" s="15">
        <v>0</v>
      </c>
      <c r="D125" s="15">
        <v>12</v>
      </c>
      <c r="E125" s="15">
        <v>9</v>
      </c>
      <c r="F125" s="15">
        <v>54.41</v>
      </c>
      <c r="G125" s="15">
        <v>1</v>
      </c>
      <c r="H125" s="15">
        <v>40.5</v>
      </c>
      <c r="I125" s="15">
        <v>1</v>
      </c>
      <c r="J125" s="15">
        <v>-1</v>
      </c>
      <c r="K125" s="15">
        <v>81</v>
      </c>
      <c r="L125" s="16">
        <f>F125/D125</f>
        <v>4.534166666666667</v>
      </c>
      <c r="M125" s="16">
        <f>H125/E125</f>
        <v>4.5</v>
      </c>
      <c r="N125" s="16">
        <f>J125/D125</f>
        <v>-0.08333333333333333</v>
      </c>
      <c r="O125" s="30">
        <f>K125/E125</f>
        <v>9</v>
      </c>
      <c r="P125" s="30">
        <f>N125-O125</f>
        <v>-9.083333333333334</v>
      </c>
    </row>
    <row r="126" s="14" customFormat="1" ht="15" customHeight="1">
      <c r="A126" s="15">
        <v>452</v>
      </c>
      <c r="B126" s="15">
        <v>14</v>
      </c>
      <c r="C126" s="15">
        <v>0</v>
      </c>
      <c r="D126" s="15">
        <v>14</v>
      </c>
      <c r="E126" s="15">
        <v>14</v>
      </c>
      <c r="F126" s="15">
        <v>172.92</v>
      </c>
      <c r="G126" s="15">
        <v>3</v>
      </c>
      <c r="H126" s="15">
        <v>172.92</v>
      </c>
      <c r="I126" s="15">
        <v>1</v>
      </c>
      <c r="J126" s="15">
        <v>167</v>
      </c>
      <c r="K126" s="15">
        <v>126</v>
      </c>
      <c r="L126" s="16">
        <f>F126/D126</f>
        <v>12.35142857142857</v>
      </c>
      <c r="M126" s="16">
        <f>H126/E126</f>
        <v>12.35142857142857</v>
      </c>
      <c r="N126" s="16">
        <f>J126/D126</f>
        <v>11.92857142857143</v>
      </c>
      <c r="O126" s="30">
        <f>K126/E126</f>
        <v>9</v>
      </c>
      <c r="P126" s="30">
        <f>N126-O126</f>
        <v>2.928571428571429</v>
      </c>
    </row>
    <row r="127" s="8" customFormat="1" ht="15" customHeight="1">
      <c r="A127" s="15">
        <v>453</v>
      </c>
      <c r="B127" s="15">
        <v>52</v>
      </c>
      <c r="C127" s="15">
        <v>0</v>
      </c>
      <c r="D127" s="15">
        <v>52</v>
      </c>
      <c r="E127" s="15">
        <v>49</v>
      </c>
      <c r="F127" s="15">
        <v>-1</v>
      </c>
      <c r="G127" s="15">
        <v>3</v>
      </c>
      <c r="H127" s="15">
        <v>220.5</v>
      </c>
      <c r="I127" s="15">
        <v>1</v>
      </c>
      <c r="J127" s="15">
        <v>-1</v>
      </c>
      <c r="K127" s="15">
        <v>441</v>
      </c>
      <c r="L127" s="16">
        <f>F127/D127</f>
        <v>-0.01923076923076923</v>
      </c>
      <c r="M127" s="16">
        <f>H127/E127</f>
        <v>4.5</v>
      </c>
      <c r="N127" s="16">
        <f>J127/D127</f>
        <v>-0.01923076923076923</v>
      </c>
      <c r="O127" s="30">
        <f>K127/E127</f>
        <v>9</v>
      </c>
      <c r="P127" s="30">
        <f>N127-O127</f>
        <v>-9.01923076923077</v>
      </c>
    </row>
    <row r="128" s="14" customFormat="1" ht="15" customHeight="1">
      <c r="A128" s="15">
        <v>454</v>
      </c>
      <c r="B128" s="15">
        <v>23</v>
      </c>
      <c r="C128" s="15">
        <v>0</v>
      </c>
      <c r="D128" s="15">
        <v>23</v>
      </c>
      <c r="E128" s="15">
        <v>16</v>
      </c>
      <c r="F128" s="15">
        <v>88.58</v>
      </c>
      <c r="G128" s="15">
        <v>2</v>
      </c>
      <c r="H128" s="15">
        <v>72</v>
      </c>
      <c r="I128" s="15">
        <v>1</v>
      </c>
      <c r="J128" s="15">
        <v>-1</v>
      </c>
      <c r="K128" s="15">
        <v>144</v>
      </c>
      <c r="L128" s="16">
        <f>F128/D128</f>
        <v>3.851304347826087</v>
      </c>
      <c r="M128" s="16">
        <f>H128/E128</f>
        <v>4.5</v>
      </c>
      <c r="N128" s="16">
        <f>J128/D128</f>
        <v>-0.04347826086956522</v>
      </c>
      <c r="O128" s="30">
        <f>K128/E128</f>
        <v>9</v>
      </c>
      <c r="P128" s="30">
        <f>N128-O128</f>
        <v>-9.043478260869565</v>
      </c>
    </row>
    <row r="129" s="14" customFormat="1" ht="15" customHeight="1">
      <c r="A129" s="17">
        <v>454</v>
      </c>
      <c r="B129" s="17">
        <v>22</v>
      </c>
      <c r="C129" s="17">
        <v>0</v>
      </c>
      <c r="D129" s="17">
        <v>22</v>
      </c>
      <c r="E129" s="17">
        <v>20</v>
      </c>
      <c r="F129" s="17">
        <v>74.58</v>
      </c>
      <c r="G129" s="17">
        <v>2</v>
      </c>
      <c r="H129" s="17">
        <v>66.77</v>
      </c>
      <c r="I129" s="17">
        <v>1</v>
      </c>
      <c r="J129" s="17">
        <v>-1</v>
      </c>
      <c r="K129" s="17">
        <v>153.6</v>
      </c>
      <c r="L129" s="31">
        <f>F129/D129</f>
        <v>3.39</v>
      </c>
      <c r="M129" s="31">
        <f>H129/E129</f>
        <v>3.3385</v>
      </c>
      <c r="N129" s="31">
        <f>J129/D129</f>
        <v>-0.04545454545454546</v>
      </c>
      <c r="O129" s="32">
        <f>K129/E129</f>
        <v>7.68</v>
      </c>
      <c r="P129" s="32">
        <f>N129-O129</f>
        <v>-7.725454545454546</v>
      </c>
    </row>
    <row r="130" s="33" customFormat="1" ht="15" customHeight="1">
      <c r="A130" s="18">
        <v>454</v>
      </c>
      <c r="B130" s="19">
        <v>25</v>
      </c>
      <c r="C130" s="19">
        <v>0</v>
      </c>
      <c r="D130" s="19">
        <v>25</v>
      </c>
      <c r="E130" s="19">
        <v>23</v>
      </c>
      <c r="F130" s="19">
        <v>103.5</v>
      </c>
      <c r="G130" s="19">
        <v>3</v>
      </c>
      <c r="H130" s="19">
        <v>113.83</v>
      </c>
      <c r="I130" s="19">
        <v>1</v>
      </c>
      <c r="J130" s="19">
        <v>-1</v>
      </c>
      <c r="K130" s="19">
        <v>207</v>
      </c>
      <c r="L130" s="34">
        <f>F130/D130</f>
        <v>4.14</v>
      </c>
      <c r="M130" s="34">
        <f>H130/E130</f>
        <v>4.949130434782608</v>
      </c>
      <c r="N130" s="34">
        <f>J130/D130</f>
        <v>-0.04</v>
      </c>
      <c r="O130" s="35">
        <f>K130/E130</f>
        <v>9</v>
      </c>
      <c r="P130" s="35">
        <f>N130-O130</f>
        <v>-9.039999999999999</v>
      </c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6"/>
      <c r="CE130" s="36"/>
      <c r="CF130" s="36"/>
      <c r="CG130" s="36"/>
      <c r="CH130" s="36"/>
      <c r="CI130" s="36"/>
      <c r="CJ130" s="36"/>
      <c r="CK130" s="36"/>
      <c r="CL130" s="36"/>
      <c r="CM130" s="36"/>
      <c r="CN130" s="36"/>
      <c r="CO130" s="36"/>
      <c r="CP130" s="36"/>
      <c r="CQ130" s="36"/>
      <c r="CR130" s="36"/>
      <c r="CS130" s="36"/>
      <c r="CT130" s="36"/>
      <c r="CU130" s="36"/>
      <c r="CV130" s="36"/>
      <c r="CW130" s="36"/>
      <c r="CX130" s="36"/>
      <c r="CY130" s="36"/>
      <c r="CZ130" s="36"/>
      <c r="DA130" s="36"/>
      <c r="DB130" s="36"/>
      <c r="DC130" s="36"/>
      <c r="DD130" s="36"/>
      <c r="DE130" s="36"/>
      <c r="DF130" s="36"/>
      <c r="DG130" s="36"/>
      <c r="DH130" s="36"/>
      <c r="DI130" s="36"/>
      <c r="DJ130" s="36"/>
      <c r="DK130" s="36"/>
      <c r="DL130" s="36"/>
      <c r="DM130" s="36"/>
      <c r="DN130" s="36"/>
      <c r="DO130" s="36"/>
      <c r="DP130" s="36"/>
      <c r="DQ130" s="36"/>
      <c r="DR130" s="36"/>
      <c r="DS130" s="36"/>
      <c r="DT130" s="36"/>
      <c r="DU130" s="36"/>
      <c r="DV130" s="36"/>
      <c r="DW130" s="36"/>
      <c r="DX130" s="36"/>
      <c r="DY130" s="36"/>
      <c r="DZ130" s="36"/>
      <c r="EA130" s="36"/>
      <c r="EB130" s="36"/>
      <c r="EC130" s="36"/>
      <c r="ED130" s="36"/>
      <c r="EE130" s="36"/>
      <c r="EF130" s="36"/>
      <c r="EG130" s="36"/>
      <c r="EH130" s="36"/>
      <c r="EI130" s="36"/>
      <c r="EJ130" s="36"/>
      <c r="EK130" s="36"/>
      <c r="EL130" s="36"/>
      <c r="EM130" s="36"/>
      <c r="EN130" s="36"/>
      <c r="EO130" s="36"/>
      <c r="EP130" s="36"/>
      <c r="EQ130" s="36"/>
      <c r="ER130" s="36"/>
      <c r="ES130" s="36"/>
      <c r="ET130" s="36"/>
      <c r="EU130" s="36"/>
      <c r="EV130" s="36"/>
      <c r="EW130" s="36"/>
      <c r="EX130" s="36"/>
      <c r="EY130" s="36"/>
      <c r="EZ130" s="36"/>
      <c r="FA130" s="36"/>
      <c r="FB130" s="36"/>
      <c r="FC130" s="36"/>
      <c r="FD130" s="36"/>
      <c r="FE130" s="36"/>
      <c r="FF130" s="36"/>
      <c r="FG130" s="36"/>
      <c r="FH130" s="36"/>
      <c r="FI130" s="36"/>
      <c r="FJ130" s="36"/>
      <c r="FK130" s="36"/>
      <c r="FL130" s="36"/>
      <c r="FM130" s="36"/>
      <c r="FN130" s="36"/>
      <c r="FO130" s="36"/>
      <c r="FP130" s="36"/>
      <c r="FQ130" s="36"/>
      <c r="FR130" s="37"/>
    </row>
    <row r="131" s="14" customFormat="1" ht="15" customHeight="1">
      <c r="A131" s="21">
        <v>455</v>
      </c>
      <c r="B131" s="21">
        <v>39</v>
      </c>
      <c r="C131" s="21">
        <v>0</v>
      </c>
      <c r="D131" s="21">
        <v>39</v>
      </c>
      <c r="E131" s="21">
        <v>24</v>
      </c>
      <c r="F131" s="21">
        <v>153.21</v>
      </c>
      <c r="G131" s="21">
        <v>1</v>
      </c>
      <c r="H131" s="21">
        <v>118</v>
      </c>
      <c r="I131" s="21">
        <v>2</v>
      </c>
      <c r="J131" s="21">
        <v>0</v>
      </c>
      <c r="K131" s="21">
        <v>216</v>
      </c>
      <c r="L131" s="38">
        <f>F131/D131</f>
        <v>3.928461538461538</v>
      </c>
      <c r="M131" s="38">
        <f>H131/E131</f>
        <v>4.916666666666667</v>
      </c>
      <c r="N131" s="38">
        <f>J131/D131</f>
        <v>0</v>
      </c>
      <c r="O131" s="39">
        <f>K131/E131</f>
        <v>9</v>
      </c>
      <c r="P131" s="39">
        <f>N131-O131</f>
        <v>-9</v>
      </c>
    </row>
    <row r="132" s="8" customFormat="1" ht="15" customHeight="1">
      <c r="A132" s="15">
        <v>455</v>
      </c>
      <c r="B132" s="15">
        <v>7</v>
      </c>
      <c r="C132" s="15">
        <v>0</v>
      </c>
      <c r="D132" s="15">
        <v>7</v>
      </c>
      <c r="E132" s="15">
        <v>4</v>
      </c>
      <c r="F132" s="15">
        <v>133.31</v>
      </c>
      <c r="G132" s="15">
        <v>1</v>
      </c>
      <c r="H132" s="15">
        <v>18</v>
      </c>
      <c r="I132" s="15">
        <v>1</v>
      </c>
      <c r="J132" s="15">
        <v>-1</v>
      </c>
      <c r="K132" s="15">
        <v>36</v>
      </c>
      <c r="L132" s="16">
        <f>F132/D132</f>
        <v>19.04428571428571</v>
      </c>
      <c r="M132" s="16">
        <f>H132/E132</f>
        <v>4.5</v>
      </c>
      <c r="N132" s="16">
        <f>J132/D132</f>
        <v>-0.1428571428571428</v>
      </c>
      <c r="O132" s="30">
        <f>K132/E132</f>
        <v>9</v>
      </c>
      <c r="P132" s="30">
        <f>N132-O132</f>
        <v>-9.142857142857142</v>
      </c>
    </row>
    <row r="133" s="14" customFormat="1" ht="15" customHeight="1">
      <c r="A133" s="15">
        <v>456</v>
      </c>
      <c r="B133" s="15">
        <v>35</v>
      </c>
      <c r="C133" s="15">
        <v>0</v>
      </c>
      <c r="D133" s="15">
        <v>35</v>
      </c>
      <c r="E133" s="15">
        <v>35</v>
      </c>
      <c r="F133" s="15">
        <v>280.9</v>
      </c>
      <c r="G133" s="15">
        <v>2</v>
      </c>
      <c r="H133" s="15">
        <v>157.5</v>
      </c>
      <c r="I133" s="15">
        <v>1</v>
      </c>
      <c r="J133" s="15">
        <v>256.2</v>
      </c>
      <c r="K133" s="15">
        <v>256.2</v>
      </c>
      <c r="L133" s="16">
        <f>F133/D133</f>
        <v>8.025714285714285</v>
      </c>
      <c r="M133" s="16">
        <f>H133/E133</f>
        <v>4.5</v>
      </c>
      <c r="N133" s="16">
        <f>J133/D133</f>
        <v>7.319999999999999</v>
      </c>
      <c r="O133" s="30">
        <f>K133/E133</f>
        <v>7.319999999999999</v>
      </c>
      <c r="P133" s="30">
        <f>N133-O133</f>
        <v>0</v>
      </c>
    </row>
    <row r="134" s="8" customFormat="1" ht="15" customHeight="1">
      <c r="A134" s="15">
        <v>457</v>
      </c>
      <c r="B134" s="15">
        <v>3</v>
      </c>
      <c r="C134" s="15">
        <v>0</v>
      </c>
      <c r="D134" s="15">
        <v>2</v>
      </c>
      <c r="E134" s="15">
        <v>2</v>
      </c>
      <c r="F134" s="15">
        <v>35</v>
      </c>
      <c r="G134" s="15">
        <v>2</v>
      </c>
      <c r="H134" s="15">
        <v>9</v>
      </c>
      <c r="I134" s="15">
        <v>1</v>
      </c>
      <c r="J134" s="15">
        <v>-1</v>
      </c>
      <c r="K134" s="15">
        <v>18</v>
      </c>
      <c r="L134" s="16">
        <f>F134/D134</f>
        <v>17.5</v>
      </c>
      <c r="M134" s="16">
        <f>H134/E134</f>
        <v>4.5</v>
      </c>
      <c r="N134" s="16">
        <f>J134/D134</f>
        <v>-0.5</v>
      </c>
      <c r="O134" s="30">
        <f>K134/E134</f>
        <v>9</v>
      </c>
      <c r="P134" s="30">
        <f>N134-O134</f>
        <v>-9.5</v>
      </c>
    </row>
    <row r="135" s="8" customFormat="1" ht="15" customHeight="1">
      <c r="A135" s="15">
        <v>458</v>
      </c>
      <c r="B135" s="15">
        <v>2</v>
      </c>
      <c r="C135" s="15">
        <v>0</v>
      </c>
      <c r="D135" s="15">
        <v>2</v>
      </c>
      <c r="E135" s="15">
        <v>2</v>
      </c>
      <c r="F135" s="15">
        <v>19</v>
      </c>
      <c r="G135" s="15">
        <v>1</v>
      </c>
      <c r="H135" s="15">
        <v>19</v>
      </c>
      <c r="I135" s="15">
        <v>1</v>
      </c>
      <c r="J135" s="15">
        <v>-1</v>
      </c>
      <c r="K135" s="15">
        <v>18</v>
      </c>
      <c r="L135" s="16">
        <f>F135/D135</f>
        <v>9.5</v>
      </c>
      <c r="M135" s="16">
        <f>H135/E135</f>
        <v>9.5</v>
      </c>
      <c r="N135" s="16">
        <f>J135/D135</f>
        <v>-0.5</v>
      </c>
      <c r="O135" s="30">
        <f>K135/E135</f>
        <v>9</v>
      </c>
      <c r="P135" s="30">
        <f>N135-O135</f>
        <v>-9.5</v>
      </c>
    </row>
    <row r="136" s="8" customFormat="1" ht="15" customHeight="1">
      <c r="A136" s="15">
        <v>458</v>
      </c>
      <c r="B136" s="15">
        <v>3</v>
      </c>
      <c r="C136" s="15">
        <v>0</v>
      </c>
      <c r="D136" s="15">
        <v>3</v>
      </c>
      <c r="E136" s="15">
        <v>3</v>
      </c>
      <c r="F136" s="15">
        <v>13.5</v>
      </c>
      <c r="G136" s="15">
        <v>2</v>
      </c>
      <c r="H136" s="15">
        <v>13</v>
      </c>
      <c r="I136" s="15">
        <v>1</v>
      </c>
      <c r="J136" s="15">
        <v>-1</v>
      </c>
      <c r="K136" s="15">
        <v>27</v>
      </c>
      <c r="L136" s="16">
        <f>F136/D136</f>
        <v>4.5</v>
      </c>
      <c r="M136" s="16">
        <f>H136/E136</f>
        <v>4.333333333333333</v>
      </c>
      <c r="N136" s="16">
        <f>J136/D136</f>
        <v>-0.3333333333333333</v>
      </c>
      <c r="O136" s="30">
        <f>K136/E136</f>
        <v>9</v>
      </c>
      <c r="P136" s="30">
        <f>N136-O136</f>
        <v>-9.333333333333334</v>
      </c>
    </row>
    <row r="137" s="14" customFormat="1" ht="15" customHeight="1">
      <c r="A137" s="15">
        <v>458</v>
      </c>
      <c r="B137" s="15">
        <v>292</v>
      </c>
      <c r="C137" s="15">
        <v>0</v>
      </c>
      <c r="D137" s="15">
        <v>292</v>
      </c>
      <c r="E137" s="15">
        <v>289</v>
      </c>
      <c r="F137" s="15">
        <v>1178.25</v>
      </c>
      <c r="G137" s="15">
        <v>1</v>
      </c>
      <c r="H137" s="15">
        <v>1134.6</v>
      </c>
      <c r="I137" s="15">
        <v>1</v>
      </c>
      <c r="J137" s="15">
        <v>0</v>
      </c>
      <c r="K137" s="15">
        <v>2491.18</v>
      </c>
      <c r="L137" s="16">
        <f>F137/D137</f>
        <v>4.035102739726027</v>
      </c>
      <c r="M137" s="16">
        <f>H137/E137</f>
        <v>3.925951557093425</v>
      </c>
      <c r="N137" s="16">
        <f>J137/D137</f>
        <v>0</v>
      </c>
      <c r="O137" s="30">
        <f>K137/E137</f>
        <v>8.619999999999999</v>
      </c>
      <c r="P137" s="30">
        <f>N137-O137</f>
        <v>-8.619999999999999</v>
      </c>
    </row>
    <row r="138" s="8" customFormat="1" ht="15" customHeight="1">
      <c r="A138" s="15">
        <v>459</v>
      </c>
      <c r="B138" s="15">
        <v>4</v>
      </c>
      <c r="C138" s="15">
        <v>0</v>
      </c>
      <c r="D138" s="15">
        <v>4</v>
      </c>
      <c r="E138" s="15">
        <v>4</v>
      </c>
      <c r="F138" s="15">
        <v>36</v>
      </c>
      <c r="G138" s="15">
        <v>3</v>
      </c>
      <c r="H138" s="15">
        <v>18</v>
      </c>
      <c r="I138" s="15">
        <v>1</v>
      </c>
      <c r="J138" s="15">
        <v>-1</v>
      </c>
      <c r="K138" s="15">
        <v>34</v>
      </c>
      <c r="L138" s="16">
        <f>F138/D138</f>
        <v>9</v>
      </c>
      <c r="M138" s="16">
        <f>H138/E138</f>
        <v>4.5</v>
      </c>
      <c r="N138" s="16">
        <f>J138/D138</f>
        <v>-0.25</v>
      </c>
      <c r="O138" s="30">
        <f>K138/E138</f>
        <v>8.5</v>
      </c>
      <c r="P138" s="30">
        <f>N138-O138</f>
        <v>-8.75</v>
      </c>
    </row>
    <row r="139" s="14" customFormat="1" ht="15" customHeight="1">
      <c r="A139" s="17">
        <v>460</v>
      </c>
      <c r="B139" s="17">
        <v>150</v>
      </c>
      <c r="C139" s="17">
        <v>0</v>
      </c>
      <c r="D139" s="17">
        <v>150</v>
      </c>
      <c r="E139" s="17">
        <v>138</v>
      </c>
      <c r="F139" s="17">
        <v>541.05</v>
      </c>
      <c r="G139" s="17">
        <v>2</v>
      </c>
      <c r="H139" s="17">
        <v>588</v>
      </c>
      <c r="I139" s="17">
        <v>3</v>
      </c>
      <c r="J139" s="17">
        <v>0</v>
      </c>
      <c r="K139" s="17">
        <v>1212.3</v>
      </c>
      <c r="L139" s="31">
        <f>F139/D139</f>
        <v>3.607</v>
      </c>
      <c r="M139" s="31">
        <f>H139/E139</f>
        <v>4.260869565217392</v>
      </c>
      <c r="N139" s="31">
        <f>J139/D139</f>
        <v>0</v>
      </c>
      <c r="O139" s="32">
        <f>K139/E139</f>
        <v>8.784782608695652</v>
      </c>
      <c r="P139" s="32">
        <f>N139-O139</f>
        <v>-8.784782608695652</v>
      </c>
    </row>
    <row r="140" s="33" customFormat="1" ht="15" customHeight="1">
      <c r="A140" s="18">
        <v>461</v>
      </c>
      <c r="B140" s="19">
        <v>134</v>
      </c>
      <c r="C140" s="19">
        <v>0</v>
      </c>
      <c r="D140" s="19">
        <v>134</v>
      </c>
      <c r="E140" s="19">
        <v>134</v>
      </c>
      <c r="F140" s="19">
        <v>660.3</v>
      </c>
      <c r="G140" s="19">
        <v>1</v>
      </c>
      <c r="H140" s="19">
        <v>660.3</v>
      </c>
      <c r="I140" s="19">
        <v>1</v>
      </c>
      <c r="J140" s="19">
        <v>946.04</v>
      </c>
      <c r="K140" s="19">
        <v>1206</v>
      </c>
      <c r="L140" s="34">
        <f>F140/D140</f>
        <v>4.927611940298507</v>
      </c>
      <c r="M140" s="34">
        <f>H140/E140</f>
        <v>4.927611940298507</v>
      </c>
      <c r="N140" s="34">
        <f>J140/D140</f>
        <v>7.06</v>
      </c>
      <c r="O140" s="35">
        <f>K140/E140</f>
        <v>9</v>
      </c>
      <c r="P140" s="35">
        <f>N140-O140</f>
        <v>-1.94</v>
      </c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  <c r="CC140" s="36"/>
      <c r="CD140" s="36"/>
      <c r="CE140" s="36"/>
      <c r="CF140" s="36"/>
      <c r="CG140" s="36"/>
      <c r="CH140" s="36"/>
      <c r="CI140" s="36"/>
      <c r="CJ140" s="36"/>
      <c r="CK140" s="36"/>
      <c r="CL140" s="36"/>
      <c r="CM140" s="36"/>
      <c r="CN140" s="36"/>
      <c r="CO140" s="36"/>
      <c r="CP140" s="36"/>
      <c r="CQ140" s="36"/>
      <c r="CR140" s="36"/>
      <c r="CS140" s="36"/>
      <c r="CT140" s="36"/>
      <c r="CU140" s="36"/>
      <c r="CV140" s="36"/>
      <c r="CW140" s="36"/>
      <c r="CX140" s="36"/>
      <c r="CY140" s="36"/>
      <c r="CZ140" s="36"/>
      <c r="DA140" s="36"/>
      <c r="DB140" s="36"/>
      <c r="DC140" s="36"/>
      <c r="DD140" s="36"/>
      <c r="DE140" s="36"/>
      <c r="DF140" s="36"/>
      <c r="DG140" s="36"/>
      <c r="DH140" s="36"/>
      <c r="DI140" s="36"/>
      <c r="DJ140" s="36"/>
      <c r="DK140" s="36"/>
      <c r="DL140" s="36"/>
      <c r="DM140" s="36"/>
      <c r="DN140" s="36"/>
      <c r="DO140" s="36"/>
      <c r="DP140" s="36"/>
      <c r="DQ140" s="36"/>
      <c r="DR140" s="36"/>
      <c r="DS140" s="36"/>
      <c r="DT140" s="36"/>
      <c r="DU140" s="36"/>
      <c r="DV140" s="36"/>
      <c r="DW140" s="36"/>
      <c r="DX140" s="36"/>
      <c r="DY140" s="36"/>
      <c r="DZ140" s="36"/>
      <c r="EA140" s="36"/>
      <c r="EB140" s="36"/>
      <c r="EC140" s="36"/>
      <c r="ED140" s="36"/>
      <c r="EE140" s="36"/>
      <c r="EF140" s="36"/>
      <c r="EG140" s="36"/>
      <c r="EH140" s="36"/>
      <c r="EI140" s="36"/>
      <c r="EJ140" s="36"/>
      <c r="EK140" s="36"/>
      <c r="EL140" s="36"/>
      <c r="EM140" s="36"/>
      <c r="EN140" s="36"/>
      <c r="EO140" s="36"/>
      <c r="EP140" s="36"/>
      <c r="EQ140" s="36"/>
      <c r="ER140" s="36"/>
      <c r="ES140" s="36"/>
      <c r="ET140" s="36"/>
      <c r="EU140" s="36"/>
      <c r="EV140" s="36"/>
      <c r="EW140" s="36"/>
      <c r="EX140" s="36"/>
      <c r="EY140" s="36"/>
      <c r="EZ140" s="36"/>
      <c r="FA140" s="36"/>
      <c r="FB140" s="36"/>
      <c r="FC140" s="36"/>
      <c r="FD140" s="36"/>
      <c r="FE140" s="36"/>
      <c r="FF140" s="36"/>
      <c r="FG140" s="36"/>
      <c r="FH140" s="36"/>
      <c r="FI140" s="36"/>
      <c r="FJ140" s="36"/>
      <c r="FK140" s="36"/>
      <c r="FL140" s="36"/>
      <c r="FM140" s="36"/>
      <c r="FN140" s="36"/>
      <c r="FO140" s="36"/>
      <c r="FP140" s="36"/>
      <c r="FQ140" s="36"/>
      <c r="FR140" s="37"/>
    </row>
    <row r="141" s="14" customFormat="1" ht="15" customHeight="1">
      <c r="A141" s="21">
        <v>462</v>
      </c>
      <c r="B141" s="21">
        <v>33</v>
      </c>
      <c r="C141" s="21">
        <v>0</v>
      </c>
      <c r="D141" s="21">
        <v>33</v>
      </c>
      <c r="E141" s="21">
        <v>23</v>
      </c>
      <c r="F141" s="21">
        <v>150</v>
      </c>
      <c r="G141" s="21">
        <v>2</v>
      </c>
      <c r="H141" s="21">
        <v>163</v>
      </c>
      <c r="I141" s="21">
        <v>1</v>
      </c>
      <c r="J141" s="21">
        <v>-1</v>
      </c>
      <c r="K141" s="21">
        <v>190.12</v>
      </c>
      <c r="L141" s="38">
        <f>F141/D141</f>
        <v>4.545454545454546</v>
      </c>
      <c r="M141" s="38">
        <f>H141/E141</f>
        <v>7.086956521739131</v>
      </c>
      <c r="N141" s="38">
        <f>J141/D141</f>
        <v>-0.0303030303030303</v>
      </c>
      <c r="O141" s="39">
        <f>K141/E141</f>
        <v>8.26608695652174</v>
      </c>
      <c r="P141" s="39">
        <f>N141-O141</f>
        <v>-8.296389986824771</v>
      </c>
    </row>
    <row r="142" s="14" customFormat="1" ht="15" customHeight="1">
      <c r="A142" s="15">
        <v>463</v>
      </c>
      <c r="B142" s="15">
        <v>249</v>
      </c>
      <c r="C142" s="15">
        <v>2</v>
      </c>
      <c r="D142" s="15">
        <v>249</v>
      </c>
      <c r="E142" s="15">
        <v>246</v>
      </c>
      <c r="F142" s="15">
        <v>1081.14</v>
      </c>
      <c r="G142" s="15">
        <v>1</v>
      </c>
      <c r="H142" s="15">
        <v>1042.09</v>
      </c>
      <c r="I142" s="15">
        <v>3</v>
      </c>
      <c r="J142" s="15">
        <v>0</v>
      </c>
      <c r="K142" s="15">
        <v>2156.19</v>
      </c>
      <c r="L142" s="16">
        <f>F142/D142</f>
        <v>4.341927710843374</v>
      </c>
      <c r="M142" s="16">
        <f>H142/E142</f>
        <v>4.236138211382113</v>
      </c>
      <c r="N142" s="16">
        <f>J142/D142</f>
        <v>0</v>
      </c>
      <c r="O142" s="30">
        <f>K142/E142</f>
        <v>8.765000000000001</v>
      </c>
      <c r="P142" s="30">
        <f>N142-O142</f>
        <v>-8.765000000000001</v>
      </c>
    </row>
    <row r="143" s="8" customFormat="1" ht="15" customHeight="1">
      <c r="A143" s="17">
        <v>463</v>
      </c>
      <c r="B143" s="17">
        <v>17</v>
      </c>
      <c r="C143" s="17">
        <v>0</v>
      </c>
      <c r="D143" s="17">
        <v>17</v>
      </c>
      <c r="E143" s="17">
        <v>17</v>
      </c>
      <c r="F143" s="17">
        <v>77</v>
      </c>
      <c r="G143" s="17">
        <v>2</v>
      </c>
      <c r="H143" s="17">
        <v>76.5</v>
      </c>
      <c r="I143" s="17">
        <v>3</v>
      </c>
      <c r="J143" s="17">
        <v>0</v>
      </c>
      <c r="K143" s="17">
        <v>149</v>
      </c>
      <c r="L143" s="31">
        <f>F143/D143</f>
        <v>4.529411764705882</v>
      </c>
      <c r="M143" s="31">
        <f>H143/E143</f>
        <v>4.5</v>
      </c>
      <c r="N143" s="31">
        <f>J143/D143</f>
        <v>0</v>
      </c>
      <c r="O143" s="32">
        <f>K143/E143</f>
        <v>8.764705882352942</v>
      </c>
      <c r="P143" s="32">
        <f>N143-O143</f>
        <v>-8.764705882352942</v>
      </c>
    </row>
    <row r="144" s="33" customFormat="1" ht="15" customHeight="1">
      <c r="A144" s="18">
        <v>464</v>
      </c>
      <c r="B144" s="19">
        <v>23</v>
      </c>
      <c r="C144" s="19">
        <v>0</v>
      </c>
      <c r="D144" s="19">
        <v>23</v>
      </c>
      <c r="E144" s="19">
        <v>23</v>
      </c>
      <c r="F144" s="19">
        <v>184.94</v>
      </c>
      <c r="G144" s="19">
        <v>2</v>
      </c>
      <c r="H144" s="19">
        <v>126.5</v>
      </c>
      <c r="I144" s="19">
        <v>3</v>
      </c>
      <c r="J144" s="19">
        <v>-1</v>
      </c>
      <c r="K144" s="19">
        <v>230</v>
      </c>
      <c r="L144" s="34">
        <f>F144/D144</f>
        <v>8.040869565217392</v>
      </c>
      <c r="M144" s="34">
        <f>H144/E144</f>
        <v>5.5</v>
      </c>
      <c r="N144" s="34">
        <f>J144/D144</f>
        <v>-0.04347826086956522</v>
      </c>
      <c r="O144" s="35">
        <f>K144/E144</f>
        <v>10</v>
      </c>
      <c r="P144" s="35">
        <f>N144-O144</f>
        <v>-10.04347826086956</v>
      </c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6"/>
      <c r="CE144" s="36"/>
      <c r="CF144" s="36"/>
      <c r="CG144" s="36"/>
      <c r="CH144" s="36"/>
      <c r="CI144" s="36"/>
      <c r="CJ144" s="36"/>
      <c r="CK144" s="36"/>
      <c r="CL144" s="36"/>
      <c r="CM144" s="36"/>
      <c r="CN144" s="36"/>
      <c r="CO144" s="36"/>
      <c r="CP144" s="36"/>
      <c r="CQ144" s="36"/>
      <c r="CR144" s="36"/>
      <c r="CS144" s="36"/>
      <c r="CT144" s="36"/>
      <c r="CU144" s="36"/>
      <c r="CV144" s="36"/>
      <c r="CW144" s="36"/>
      <c r="CX144" s="36"/>
      <c r="CY144" s="36"/>
      <c r="CZ144" s="36"/>
      <c r="DA144" s="36"/>
      <c r="DB144" s="36"/>
      <c r="DC144" s="36"/>
      <c r="DD144" s="36"/>
      <c r="DE144" s="36"/>
      <c r="DF144" s="36"/>
      <c r="DG144" s="36"/>
      <c r="DH144" s="36"/>
      <c r="DI144" s="36"/>
      <c r="DJ144" s="36"/>
      <c r="DK144" s="36"/>
      <c r="DL144" s="36"/>
      <c r="DM144" s="36"/>
      <c r="DN144" s="36"/>
      <c r="DO144" s="36"/>
      <c r="DP144" s="36"/>
      <c r="DQ144" s="36"/>
      <c r="DR144" s="36"/>
      <c r="DS144" s="36"/>
      <c r="DT144" s="36"/>
      <c r="DU144" s="36"/>
      <c r="DV144" s="36"/>
      <c r="DW144" s="36"/>
      <c r="DX144" s="36"/>
      <c r="DY144" s="36"/>
      <c r="DZ144" s="36"/>
      <c r="EA144" s="36"/>
      <c r="EB144" s="36"/>
      <c r="EC144" s="36"/>
      <c r="ED144" s="36"/>
      <c r="EE144" s="36"/>
      <c r="EF144" s="36"/>
      <c r="EG144" s="36"/>
      <c r="EH144" s="36"/>
      <c r="EI144" s="36"/>
      <c r="EJ144" s="36"/>
      <c r="EK144" s="36"/>
      <c r="EL144" s="36"/>
      <c r="EM144" s="36"/>
      <c r="EN144" s="36"/>
      <c r="EO144" s="36"/>
      <c r="EP144" s="36"/>
      <c r="EQ144" s="36"/>
      <c r="ER144" s="36"/>
      <c r="ES144" s="36"/>
      <c r="ET144" s="36"/>
      <c r="EU144" s="36"/>
      <c r="EV144" s="36"/>
      <c r="EW144" s="36"/>
      <c r="EX144" s="36"/>
      <c r="EY144" s="36"/>
      <c r="EZ144" s="36"/>
      <c r="FA144" s="36"/>
      <c r="FB144" s="36"/>
      <c r="FC144" s="36"/>
      <c r="FD144" s="36"/>
      <c r="FE144" s="36"/>
      <c r="FF144" s="36"/>
      <c r="FG144" s="36"/>
      <c r="FH144" s="36"/>
      <c r="FI144" s="36"/>
      <c r="FJ144" s="36"/>
      <c r="FK144" s="36"/>
      <c r="FL144" s="36"/>
      <c r="FM144" s="36"/>
      <c r="FN144" s="36"/>
      <c r="FO144" s="36"/>
      <c r="FP144" s="36"/>
      <c r="FQ144" s="36"/>
      <c r="FR144" s="37"/>
    </row>
    <row r="145" s="14" customFormat="1" ht="15" customHeight="1">
      <c r="A145" s="21">
        <v>465</v>
      </c>
      <c r="B145" s="21">
        <v>32</v>
      </c>
      <c r="C145" s="21">
        <v>0</v>
      </c>
      <c r="D145" s="21">
        <v>32</v>
      </c>
      <c r="E145" s="21">
        <v>32</v>
      </c>
      <c r="F145" s="21">
        <v>211.87</v>
      </c>
      <c r="G145" s="21">
        <v>2</v>
      </c>
      <c r="H145" s="21">
        <v>144</v>
      </c>
      <c r="I145" s="21">
        <v>3</v>
      </c>
      <c r="J145" s="21">
        <v>0</v>
      </c>
      <c r="K145" s="21">
        <v>288</v>
      </c>
      <c r="L145" s="38">
        <f>F145/D145</f>
        <v>6.6209375</v>
      </c>
      <c r="M145" s="38">
        <f>H145/E145</f>
        <v>4.5</v>
      </c>
      <c r="N145" s="38">
        <f>J145/D145</f>
        <v>0</v>
      </c>
      <c r="O145" s="39">
        <f>K145/E145</f>
        <v>9</v>
      </c>
      <c r="P145" s="39">
        <f>N145-O145</f>
        <v>-9</v>
      </c>
    </row>
    <row r="146" s="14" customFormat="1" ht="15" customHeight="1">
      <c r="A146" s="15">
        <v>466</v>
      </c>
      <c r="B146" s="15">
        <v>18</v>
      </c>
      <c r="C146" s="15">
        <v>0</v>
      </c>
      <c r="D146" s="15">
        <v>18</v>
      </c>
      <c r="E146" s="15">
        <v>18</v>
      </c>
      <c r="F146" s="15">
        <v>89.68000000000001</v>
      </c>
      <c r="G146" s="15">
        <v>2</v>
      </c>
      <c r="H146" s="15">
        <v>81</v>
      </c>
      <c r="I146" s="15">
        <v>2</v>
      </c>
      <c r="J146" s="15">
        <v>0</v>
      </c>
      <c r="K146" s="15">
        <v>162</v>
      </c>
      <c r="L146" s="16">
        <f>F146/D146</f>
        <v>4.982222222222223</v>
      </c>
      <c r="M146" s="16">
        <f>H146/E146</f>
        <v>4.5</v>
      </c>
      <c r="N146" s="16">
        <f>J146/D146</f>
        <v>0</v>
      </c>
      <c r="O146" s="30">
        <f>K146/E146</f>
        <v>9</v>
      </c>
      <c r="P146" s="30">
        <f>N146-O146</f>
        <v>-9</v>
      </c>
    </row>
    <row r="147" s="14" customFormat="1" ht="15" customHeight="1">
      <c r="A147" s="15">
        <v>466</v>
      </c>
      <c r="B147" s="15">
        <v>31</v>
      </c>
      <c r="C147" s="15">
        <v>0</v>
      </c>
      <c r="D147" s="15">
        <v>31</v>
      </c>
      <c r="E147" s="15">
        <v>31</v>
      </c>
      <c r="F147" s="15">
        <v>127.1</v>
      </c>
      <c r="G147" s="15">
        <v>2</v>
      </c>
      <c r="H147" s="15">
        <v>60</v>
      </c>
      <c r="I147" s="15">
        <v>2</v>
      </c>
      <c r="J147" s="15">
        <v>0</v>
      </c>
      <c r="K147" s="15">
        <v>279</v>
      </c>
      <c r="L147" s="16">
        <f>F147/D147</f>
        <v>4.1</v>
      </c>
      <c r="M147" s="16">
        <f>H147/E147</f>
        <v>1.935483870967742</v>
      </c>
      <c r="N147" s="16">
        <f>J147/D147</f>
        <v>0</v>
      </c>
      <c r="O147" s="30">
        <f>K147/E147</f>
        <v>9</v>
      </c>
      <c r="P147" s="30">
        <f>N147-O147</f>
        <v>-9</v>
      </c>
    </row>
    <row r="148" s="14" customFormat="1" ht="15" customHeight="1">
      <c r="A148" s="15">
        <v>466</v>
      </c>
      <c r="B148" s="15">
        <v>73</v>
      </c>
      <c r="C148" s="15">
        <v>17</v>
      </c>
      <c r="D148" s="15">
        <v>73</v>
      </c>
      <c r="E148" s="15">
        <v>73</v>
      </c>
      <c r="F148" s="15">
        <v>279.17</v>
      </c>
      <c r="G148" s="15">
        <v>2</v>
      </c>
      <c r="H148" s="15">
        <v>175.53</v>
      </c>
      <c r="I148" s="15">
        <v>2</v>
      </c>
      <c r="J148" s="15">
        <v>0</v>
      </c>
      <c r="K148" s="15">
        <v>657</v>
      </c>
      <c r="L148" s="16">
        <f>F148/D148</f>
        <v>3.824246575342466</v>
      </c>
      <c r="M148" s="16">
        <f>H148/E148</f>
        <v>2.404520547945205</v>
      </c>
      <c r="N148" s="16">
        <f>J148/D148</f>
        <v>0</v>
      </c>
      <c r="O148" s="30">
        <f>K148/E148</f>
        <v>9</v>
      </c>
      <c r="P148" s="30">
        <f>N148-O148</f>
        <v>-9</v>
      </c>
    </row>
    <row r="149" s="8" customFormat="1" ht="15" customHeight="1">
      <c r="A149" s="15">
        <v>466</v>
      </c>
      <c r="B149" s="15">
        <v>39</v>
      </c>
      <c r="C149" s="15">
        <v>0</v>
      </c>
      <c r="D149" s="15">
        <v>39</v>
      </c>
      <c r="E149" s="15">
        <v>39</v>
      </c>
      <c r="F149" s="15">
        <v>197.68</v>
      </c>
      <c r="G149" s="15">
        <v>2</v>
      </c>
      <c r="H149" s="15">
        <v>175.53</v>
      </c>
      <c r="I149" s="15">
        <v>3</v>
      </c>
      <c r="J149" s="15">
        <v>0</v>
      </c>
      <c r="K149" s="15">
        <v>351</v>
      </c>
      <c r="L149" s="16">
        <f>F149/D149</f>
        <v>5.068717948717949</v>
      </c>
      <c r="M149" s="16">
        <f>H149/E149</f>
        <v>4.50076923076923</v>
      </c>
      <c r="N149" s="16">
        <f>J149/D149</f>
        <v>0</v>
      </c>
      <c r="O149" s="30">
        <f>K149/E149</f>
        <v>9</v>
      </c>
      <c r="P149" s="30">
        <f>N149-O149</f>
        <v>-9</v>
      </c>
    </row>
    <row r="150" s="8" customFormat="1" ht="15" customHeight="1">
      <c r="A150" s="15">
        <v>469</v>
      </c>
      <c r="B150" s="15">
        <v>16</v>
      </c>
      <c r="C150" s="15">
        <v>1</v>
      </c>
      <c r="D150" s="15">
        <v>16</v>
      </c>
      <c r="E150" s="15">
        <v>13</v>
      </c>
      <c r="F150" s="15">
        <v>60.48</v>
      </c>
      <c r="G150" s="15">
        <v>2</v>
      </c>
      <c r="H150" s="15">
        <v>58.25</v>
      </c>
      <c r="I150" s="15">
        <v>2</v>
      </c>
      <c r="J150" s="15">
        <v>0</v>
      </c>
      <c r="K150" s="15">
        <v>137.6</v>
      </c>
      <c r="L150" s="16">
        <f>F150/D150</f>
        <v>3.78</v>
      </c>
      <c r="M150" s="16">
        <f>H150/E150</f>
        <v>4.480769230769231</v>
      </c>
      <c r="N150" s="16">
        <f>J150/D150</f>
        <v>0</v>
      </c>
      <c r="O150" s="30">
        <f>K150/E150</f>
        <v>10.58461538461538</v>
      </c>
      <c r="P150" s="30">
        <f>N150-O150</f>
        <v>-10.58461538461538</v>
      </c>
    </row>
    <row r="151" s="14" customFormat="1" ht="15" customHeight="1">
      <c r="A151" s="15">
        <v>469</v>
      </c>
      <c r="B151" s="15">
        <v>28</v>
      </c>
      <c r="C151" s="15">
        <v>0</v>
      </c>
      <c r="D151" s="15">
        <v>28</v>
      </c>
      <c r="E151" s="15">
        <v>31</v>
      </c>
      <c r="F151" s="15">
        <v>118.15</v>
      </c>
      <c r="G151" s="15">
        <v>1</v>
      </c>
      <c r="H151" s="15">
        <v>118.15</v>
      </c>
      <c r="I151" s="15">
        <v>2</v>
      </c>
      <c r="J151" s="15">
        <v>0</v>
      </c>
      <c r="K151" s="15">
        <v>259.78</v>
      </c>
      <c r="L151" s="16">
        <f>F151/D151</f>
        <v>4.219642857142857</v>
      </c>
      <c r="M151" s="16">
        <f>H151/E151</f>
        <v>3.811290322580645</v>
      </c>
      <c r="N151" s="16">
        <f>J151/D151</f>
        <v>0</v>
      </c>
      <c r="O151" s="30">
        <f>K151/E151</f>
        <v>8.379999999999999</v>
      </c>
      <c r="P151" s="30">
        <f>N151-O151</f>
        <v>-8.379999999999999</v>
      </c>
    </row>
    <row r="152" s="8" customFormat="1" ht="15" customHeight="1">
      <c r="A152" s="15">
        <v>469</v>
      </c>
      <c r="B152" s="15">
        <v>19</v>
      </c>
      <c r="C152" s="15">
        <v>0</v>
      </c>
      <c r="D152" s="15">
        <v>19</v>
      </c>
      <c r="E152" s="15">
        <v>19</v>
      </c>
      <c r="F152" s="15">
        <v>66.95999999999999</v>
      </c>
      <c r="G152" s="15">
        <v>2</v>
      </c>
      <c r="H152" s="15">
        <v>72.20999999999999</v>
      </c>
      <c r="I152" s="15">
        <v>2</v>
      </c>
      <c r="J152" s="15">
        <v>0</v>
      </c>
      <c r="K152" s="15">
        <v>154.09</v>
      </c>
      <c r="L152" s="16">
        <f>F152/D152</f>
        <v>3.524210526315789</v>
      </c>
      <c r="M152" s="16">
        <f>H152/E152</f>
        <v>3.800526315789473</v>
      </c>
      <c r="N152" s="16">
        <f>J152/D152</f>
        <v>0</v>
      </c>
      <c r="O152" s="30">
        <f>K152/E152</f>
        <v>8.109999999999999</v>
      </c>
      <c r="P152" s="30">
        <f>N152-O152</f>
        <v>-8.109999999999999</v>
      </c>
    </row>
    <row r="153" s="8" customFormat="1" ht="15" customHeight="1">
      <c r="A153" s="15">
        <v>469</v>
      </c>
      <c r="B153" s="15">
        <v>30</v>
      </c>
      <c r="C153" s="15">
        <v>0</v>
      </c>
      <c r="D153" s="15">
        <v>30</v>
      </c>
      <c r="E153" s="15">
        <v>30</v>
      </c>
      <c r="F153" s="15">
        <v>119.69</v>
      </c>
      <c r="G153" s="15">
        <v>2</v>
      </c>
      <c r="H153" s="15">
        <v>124.94</v>
      </c>
      <c r="I153" s="15">
        <v>2</v>
      </c>
      <c r="J153" s="15">
        <v>0</v>
      </c>
      <c r="K153" s="15">
        <v>256.2</v>
      </c>
      <c r="L153" s="16">
        <f>F153/D153</f>
        <v>3.989666666666666</v>
      </c>
      <c r="M153" s="16">
        <f>H153/E153</f>
        <v>4.164666666666666</v>
      </c>
      <c r="N153" s="16">
        <f>J153/D153</f>
        <v>0</v>
      </c>
      <c r="O153" s="30">
        <f>K153/E153</f>
        <v>8.539999999999999</v>
      </c>
      <c r="P153" s="30">
        <f>N153-O153</f>
        <v>-8.539999999999999</v>
      </c>
    </row>
    <row r="154" s="8" customFormat="1" ht="15" customHeight="1">
      <c r="A154" s="15">
        <v>469</v>
      </c>
      <c r="B154" s="15">
        <v>4</v>
      </c>
      <c r="C154" s="15">
        <v>0</v>
      </c>
      <c r="D154" s="15">
        <v>4</v>
      </c>
      <c r="E154" s="15">
        <v>8</v>
      </c>
      <c r="F154" s="15">
        <v>19.81</v>
      </c>
      <c r="G154" s="15">
        <v>1</v>
      </c>
      <c r="H154" s="15">
        <v>19.88</v>
      </c>
      <c r="I154" s="15">
        <v>2</v>
      </c>
      <c r="J154" s="15">
        <v>0</v>
      </c>
      <c r="K154" s="15">
        <v>57.36</v>
      </c>
      <c r="L154" s="16">
        <f>F154/D154</f>
        <v>4.9525</v>
      </c>
      <c r="M154" s="16">
        <f>H154/E154</f>
        <v>2.485</v>
      </c>
      <c r="N154" s="16">
        <f>J154/D154</f>
        <v>0</v>
      </c>
      <c r="O154" s="30">
        <f>K154/E154</f>
        <v>7.17</v>
      </c>
      <c r="P154" s="30">
        <f>N154-O154</f>
        <v>-7.17</v>
      </c>
    </row>
    <row r="155" s="14" customFormat="1" ht="15" customHeight="1">
      <c r="A155" s="15">
        <v>469</v>
      </c>
      <c r="B155" s="15">
        <v>55</v>
      </c>
      <c r="C155" s="15">
        <v>0</v>
      </c>
      <c r="D155" s="15">
        <v>55</v>
      </c>
      <c r="E155" s="15">
        <v>55</v>
      </c>
      <c r="F155" s="15">
        <v>167.76</v>
      </c>
      <c r="G155" s="15">
        <v>2</v>
      </c>
      <c r="H155" s="15">
        <v>168</v>
      </c>
      <c r="I155" s="15">
        <v>2</v>
      </c>
      <c r="J155" s="15">
        <v>0</v>
      </c>
      <c r="K155" s="15">
        <v>423.5</v>
      </c>
      <c r="L155" s="16">
        <f>F155/D155</f>
        <v>3.050181818181818</v>
      </c>
      <c r="M155" s="16">
        <f>H155/E155</f>
        <v>3.054545454545455</v>
      </c>
      <c r="N155" s="16">
        <f>J155/D155</f>
        <v>0</v>
      </c>
      <c r="O155" s="30">
        <f>K155/E155</f>
        <v>7.7</v>
      </c>
      <c r="P155" s="30">
        <f>N155-O155</f>
        <v>-7.7</v>
      </c>
    </row>
    <row r="156" s="14" customFormat="1" ht="15" customHeight="1">
      <c r="A156" s="15">
        <v>469</v>
      </c>
      <c r="B156" s="15">
        <v>9</v>
      </c>
      <c r="C156" s="15">
        <v>0</v>
      </c>
      <c r="D156" s="15">
        <v>9</v>
      </c>
      <c r="E156" s="15">
        <v>9</v>
      </c>
      <c r="F156" s="15">
        <v>29.04</v>
      </c>
      <c r="G156" s="15">
        <v>2</v>
      </c>
      <c r="H156" s="15">
        <v>29.41</v>
      </c>
      <c r="I156" s="15">
        <v>2</v>
      </c>
      <c r="J156" s="15">
        <v>0</v>
      </c>
      <c r="K156" s="15">
        <v>70.73999999999999</v>
      </c>
      <c r="L156" s="16">
        <f>F156/D156</f>
        <v>3.226666666666667</v>
      </c>
      <c r="M156" s="16">
        <f>H156/E156</f>
        <v>3.267777777777778</v>
      </c>
      <c r="N156" s="16">
        <f>J156/D156</f>
        <v>0</v>
      </c>
      <c r="O156" s="30">
        <f>K156/E156</f>
        <v>7.859999999999999</v>
      </c>
      <c r="P156" s="30">
        <f>N156-O156</f>
        <v>-7.859999999999999</v>
      </c>
    </row>
    <row r="157" s="14" customFormat="1" ht="15" customHeight="1">
      <c r="A157" s="15">
        <v>469</v>
      </c>
      <c r="B157" s="15">
        <v>45</v>
      </c>
      <c r="C157" s="15">
        <v>0</v>
      </c>
      <c r="D157" s="15">
        <v>45</v>
      </c>
      <c r="E157" s="15">
        <v>43</v>
      </c>
      <c r="F157" s="15">
        <v>-1</v>
      </c>
      <c r="G157" s="15">
        <v>3</v>
      </c>
      <c r="H157" s="15">
        <v>193.5</v>
      </c>
      <c r="I157" s="15">
        <v>1</v>
      </c>
      <c r="J157" s="15">
        <v>450</v>
      </c>
      <c r="K157" s="15">
        <v>387</v>
      </c>
      <c r="L157" s="16">
        <f>F157/D157</f>
        <v>-0.02222222222222222</v>
      </c>
      <c r="M157" s="16">
        <f>H157/E157</f>
        <v>4.5</v>
      </c>
      <c r="N157" s="16">
        <f>J157/D157</f>
        <v>10</v>
      </c>
      <c r="O157" s="30">
        <f>K157/E157</f>
        <v>9</v>
      </c>
      <c r="P157" s="30">
        <f>N157-O157</f>
        <v>1</v>
      </c>
    </row>
    <row r="158" s="14" customFormat="1" ht="15" customHeight="1">
      <c r="A158" s="15">
        <v>469</v>
      </c>
      <c r="B158" s="15">
        <v>96</v>
      </c>
      <c r="C158" s="15">
        <v>0</v>
      </c>
      <c r="D158" s="15">
        <v>96</v>
      </c>
      <c r="E158" s="15">
        <v>96</v>
      </c>
      <c r="F158" s="15">
        <v>-1</v>
      </c>
      <c r="G158" s="15">
        <v>3</v>
      </c>
      <c r="H158" s="15">
        <v>358</v>
      </c>
      <c r="I158" s="15">
        <v>1</v>
      </c>
      <c r="J158" s="15">
        <v>987.84</v>
      </c>
      <c r="K158" s="15">
        <v>641.28</v>
      </c>
      <c r="L158" s="16">
        <f>F158/D158</f>
        <v>-0.01041666666666667</v>
      </c>
      <c r="M158" s="16">
        <f>H158/E158</f>
        <v>3.729166666666667</v>
      </c>
      <c r="N158" s="16">
        <f>J158/D158</f>
        <v>10.29</v>
      </c>
      <c r="O158" s="30">
        <f>K158/E158</f>
        <v>6.68</v>
      </c>
      <c r="P158" s="30">
        <f>N158-O158</f>
        <v>3.610000000000001</v>
      </c>
    </row>
    <row r="159" s="14" customFormat="1" ht="15" customHeight="1">
      <c r="A159" s="15">
        <v>470</v>
      </c>
      <c r="B159" s="15">
        <v>139</v>
      </c>
      <c r="C159" s="15">
        <v>0</v>
      </c>
      <c r="D159" s="15">
        <v>139</v>
      </c>
      <c r="E159" s="15">
        <v>104</v>
      </c>
      <c r="F159" s="15">
        <v>530.51</v>
      </c>
      <c r="G159" s="15">
        <v>2</v>
      </c>
      <c r="H159" s="15">
        <v>1006.58</v>
      </c>
      <c r="I159" s="15">
        <v>3</v>
      </c>
      <c r="J159" s="15">
        <v>0</v>
      </c>
      <c r="K159" s="15">
        <v>936</v>
      </c>
      <c r="L159" s="16">
        <f>F159/D159</f>
        <v>3.816618705035971</v>
      </c>
      <c r="M159" s="16">
        <f>H159/E159</f>
        <v>9.678653846153846</v>
      </c>
      <c r="N159" s="16">
        <f>J159/D159</f>
        <v>0</v>
      </c>
      <c r="O159" s="30">
        <f>K159/E159</f>
        <v>9</v>
      </c>
      <c r="P159" s="30">
        <f>N159-O159</f>
        <v>-9</v>
      </c>
    </row>
    <row r="160" s="14" customFormat="1" ht="15" customHeight="1">
      <c r="A160" s="15">
        <v>470</v>
      </c>
      <c r="B160" s="15">
        <v>88</v>
      </c>
      <c r="C160" s="15">
        <v>0</v>
      </c>
      <c r="D160" s="15">
        <v>88</v>
      </c>
      <c r="E160" s="15">
        <v>86</v>
      </c>
      <c r="F160" s="15">
        <v>1893.43</v>
      </c>
      <c r="G160" s="15">
        <v>1</v>
      </c>
      <c r="H160" s="15">
        <v>538.58</v>
      </c>
      <c r="I160" s="15">
        <v>3</v>
      </c>
      <c r="J160" s="15">
        <v>0</v>
      </c>
      <c r="K160" s="15">
        <v>657.9</v>
      </c>
      <c r="L160" s="16">
        <f>F160/D160</f>
        <v>21.51625</v>
      </c>
      <c r="M160" s="16">
        <f>H160/E160</f>
        <v>6.262558139534884</v>
      </c>
      <c r="N160" s="16">
        <f>J160/D160</f>
        <v>0</v>
      </c>
      <c r="O160" s="30">
        <f>K160/E160</f>
        <v>7.649999999999999</v>
      </c>
      <c r="P160" s="30">
        <f>N160-O160</f>
        <v>-7.649999999999999</v>
      </c>
    </row>
    <row r="161" s="8" customFormat="1" ht="15" customHeight="1">
      <c r="A161" s="15">
        <v>471</v>
      </c>
      <c r="B161" s="15">
        <v>24</v>
      </c>
      <c r="C161" s="15">
        <v>0</v>
      </c>
      <c r="D161" s="15">
        <v>24</v>
      </c>
      <c r="E161" s="15">
        <v>24</v>
      </c>
      <c r="F161" s="15">
        <v>154.45</v>
      </c>
      <c r="G161" s="15">
        <v>1</v>
      </c>
      <c r="H161" s="15">
        <v>108</v>
      </c>
      <c r="I161" s="15">
        <v>3</v>
      </c>
      <c r="J161" s="15">
        <v>-1</v>
      </c>
      <c r="K161" s="15">
        <v>216</v>
      </c>
      <c r="L161" s="16">
        <f>F161/D161</f>
        <v>6.435416666666666</v>
      </c>
      <c r="M161" s="16">
        <f>H161/E161</f>
        <v>4.5</v>
      </c>
      <c r="N161" s="16">
        <f>J161/D161</f>
        <v>-0.04166666666666666</v>
      </c>
      <c r="O161" s="30">
        <f>K161/E161</f>
        <v>9</v>
      </c>
      <c r="P161" s="30">
        <f>N161-O161</f>
        <v>-9.041666666666666</v>
      </c>
    </row>
    <row r="162" s="14" customFormat="1" ht="15" customHeight="1">
      <c r="A162" s="15">
        <v>472</v>
      </c>
      <c r="B162" s="15">
        <v>22</v>
      </c>
      <c r="C162" s="15">
        <v>0</v>
      </c>
      <c r="D162" s="15">
        <v>22</v>
      </c>
      <c r="E162" s="15">
        <v>22</v>
      </c>
      <c r="F162" s="15">
        <v>53.44</v>
      </c>
      <c r="G162" s="15">
        <v>1</v>
      </c>
      <c r="H162" s="15">
        <v>66.15000000000001</v>
      </c>
      <c r="I162" s="15">
        <v>3</v>
      </c>
      <c r="J162" s="15">
        <v>0</v>
      </c>
      <c r="K162" s="15">
        <v>168.3</v>
      </c>
      <c r="L162" s="16">
        <f>F162/D162</f>
        <v>2.429090909090909</v>
      </c>
      <c r="M162" s="16">
        <f>H162/E162</f>
        <v>3.006818181818182</v>
      </c>
      <c r="N162" s="16">
        <f>J162/D162</f>
        <v>0</v>
      </c>
      <c r="O162" s="30">
        <f>K162/E162</f>
        <v>7.65</v>
      </c>
      <c r="P162" s="30">
        <f>N162-O162</f>
        <v>-7.65</v>
      </c>
    </row>
    <row r="163" s="14" customFormat="1" ht="15" customHeight="1">
      <c r="A163" s="15">
        <v>473</v>
      </c>
      <c r="B163" s="15">
        <v>116</v>
      </c>
      <c r="C163" s="15">
        <v>0</v>
      </c>
      <c r="D163" s="15">
        <v>116</v>
      </c>
      <c r="E163" s="15">
        <v>114</v>
      </c>
      <c r="F163" s="15">
        <v>443.17</v>
      </c>
      <c r="G163" s="15">
        <v>1</v>
      </c>
      <c r="H163" s="15">
        <v>448.99</v>
      </c>
      <c r="I163" s="15">
        <v>3</v>
      </c>
      <c r="J163" s="15">
        <v>-1</v>
      </c>
      <c r="K163" s="15">
        <v>963.3</v>
      </c>
      <c r="L163" s="16">
        <f>F163/D163</f>
        <v>3.820431034482759</v>
      </c>
      <c r="M163" s="16">
        <f>H163/E163</f>
        <v>3.938508771929825</v>
      </c>
      <c r="N163" s="16">
        <f>J163/D163</f>
        <v>-0.008620689655172414</v>
      </c>
      <c r="O163" s="30">
        <f>K163/E163</f>
        <v>8.449999999999999</v>
      </c>
      <c r="P163" s="30">
        <f>N163-O163</f>
        <v>-8.458620689655172</v>
      </c>
    </row>
    <row r="164" s="14" customFormat="1" ht="15" customHeight="1">
      <c r="A164" s="15">
        <v>474</v>
      </c>
      <c r="B164" s="15">
        <v>34</v>
      </c>
      <c r="C164" s="15">
        <v>0</v>
      </c>
      <c r="D164" s="15">
        <v>34</v>
      </c>
      <c r="E164" s="15">
        <v>34</v>
      </c>
      <c r="F164" s="15">
        <v>132.56</v>
      </c>
      <c r="G164" s="15">
        <v>1</v>
      </c>
      <c r="H164" s="15">
        <v>181.68</v>
      </c>
      <c r="I164" s="15">
        <v>3</v>
      </c>
      <c r="J164" s="15">
        <v>0</v>
      </c>
      <c r="K164" s="15">
        <v>306</v>
      </c>
      <c r="L164" s="16">
        <f>F164/D164</f>
        <v>3.898823529411765</v>
      </c>
      <c r="M164" s="16">
        <f>H164/E164</f>
        <v>5.343529411764706</v>
      </c>
      <c r="N164" s="16">
        <f>J164/D164</f>
        <v>0</v>
      </c>
      <c r="O164" s="30">
        <f>K164/E164</f>
        <v>9</v>
      </c>
      <c r="P164" s="30">
        <f>N164-O164</f>
        <v>-9</v>
      </c>
    </row>
    <row r="165" s="14" customFormat="1" ht="15" customHeight="1">
      <c r="A165" s="15">
        <v>474</v>
      </c>
      <c r="B165" s="15">
        <v>22</v>
      </c>
      <c r="C165" s="15">
        <v>0</v>
      </c>
      <c r="D165" s="15">
        <v>22</v>
      </c>
      <c r="E165" s="15">
        <v>22</v>
      </c>
      <c r="F165" s="15">
        <v>85.78</v>
      </c>
      <c r="G165" s="15">
        <v>1</v>
      </c>
      <c r="H165" s="15">
        <v>74.31</v>
      </c>
      <c r="I165" s="15">
        <v>3</v>
      </c>
      <c r="J165" s="15">
        <v>0</v>
      </c>
      <c r="K165" s="15">
        <v>186.12</v>
      </c>
      <c r="L165" s="16">
        <f>F165/D165</f>
        <v>3.899090909090909</v>
      </c>
      <c r="M165" s="16">
        <f>H165/E165</f>
        <v>3.377727272727273</v>
      </c>
      <c r="N165" s="16">
        <f>J165/D165</f>
        <v>0</v>
      </c>
      <c r="O165" s="30">
        <f>K165/E165</f>
        <v>8.460000000000001</v>
      </c>
      <c r="P165" s="30">
        <f>N165-O165</f>
        <v>-8.460000000000001</v>
      </c>
    </row>
    <row r="166" s="14" customFormat="1" ht="15" customHeight="1">
      <c r="A166" s="15">
        <v>474</v>
      </c>
      <c r="B166" s="15">
        <v>68</v>
      </c>
      <c r="C166" s="15">
        <v>0</v>
      </c>
      <c r="D166" s="15">
        <v>68</v>
      </c>
      <c r="E166" s="15">
        <v>68</v>
      </c>
      <c r="F166" s="15">
        <v>265.15</v>
      </c>
      <c r="G166" s="15">
        <v>1</v>
      </c>
      <c r="H166" s="15">
        <v>229.68</v>
      </c>
      <c r="I166" s="15">
        <v>3</v>
      </c>
      <c r="J166" s="15">
        <v>0</v>
      </c>
      <c r="K166" s="15">
        <v>575.28</v>
      </c>
      <c r="L166" s="16">
        <f>F166/D166</f>
        <v>3.899264705882353</v>
      </c>
      <c r="M166" s="16">
        <f>H166/E166</f>
        <v>3.37764705882353</v>
      </c>
      <c r="N166" s="16">
        <f>J166/D166</f>
        <v>0</v>
      </c>
      <c r="O166" s="30">
        <f>K166/E166</f>
        <v>8.459999999999999</v>
      </c>
      <c r="P166" s="30">
        <f>N166-O166</f>
        <v>-8.459999999999999</v>
      </c>
    </row>
    <row r="167" s="14" customFormat="1" ht="15" customHeight="1">
      <c r="A167" s="15">
        <v>475</v>
      </c>
      <c r="B167" s="15">
        <v>21</v>
      </c>
      <c r="C167" s="15">
        <v>0</v>
      </c>
      <c r="D167" s="15">
        <v>21</v>
      </c>
      <c r="E167" s="15">
        <v>21</v>
      </c>
      <c r="F167" s="15">
        <v>-1</v>
      </c>
      <c r="G167" s="15">
        <v>3</v>
      </c>
      <c r="H167" s="15">
        <v>94.48999999999999</v>
      </c>
      <c r="I167" s="15">
        <v>3</v>
      </c>
      <c r="J167" s="15">
        <v>0</v>
      </c>
      <c r="K167" s="15">
        <v>189</v>
      </c>
      <c r="L167" s="16">
        <f>F167/D167</f>
        <v>-0.04761904761904762</v>
      </c>
      <c r="M167" s="16">
        <f>H167/E167</f>
        <v>4.49952380952381</v>
      </c>
      <c r="N167" s="16">
        <f>J167/D167</f>
        <v>0</v>
      </c>
      <c r="O167" s="30">
        <f>K167/E167</f>
        <v>9</v>
      </c>
      <c r="P167" s="30">
        <f>N167-O167</f>
        <v>-9</v>
      </c>
    </row>
    <row r="168" s="14" customFormat="1" ht="15" customHeight="1">
      <c r="A168" s="15">
        <v>476</v>
      </c>
      <c r="B168" s="15">
        <v>26</v>
      </c>
      <c r="C168" s="15">
        <v>0</v>
      </c>
      <c r="D168" s="15">
        <v>26</v>
      </c>
      <c r="E168" s="15">
        <v>26</v>
      </c>
      <c r="F168" s="15">
        <v>256.35</v>
      </c>
      <c r="G168" s="15">
        <v>1</v>
      </c>
      <c r="H168" s="15">
        <v>117</v>
      </c>
      <c r="I168" s="15">
        <v>3</v>
      </c>
      <c r="J168" s="15">
        <v>0</v>
      </c>
      <c r="K168" s="15">
        <v>234</v>
      </c>
      <c r="L168" s="16">
        <f>F168/D168</f>
        <v>9.859615384615385</v>
      </c>
      <c r="M168" s="16">
        <f>H168/E168</f>
        <v>4.5</v>
      </c>
      <c r="N168" s="16">
        <f>J168/D168</f>
        <v>0</v>
      </c>
      <c r="O168" s="30">
        <f>K168/E168</f>
        <v>9</v>
      </c>
      <c r="P168" s="30">
        <f>N168-O168</f>
        <v>-9</v>
      </c>
    </row>
    <row r="169" s="14" customFormat="1" ht="15" customHeight="1">
      <c r="A169" s="15">
        <v>477</v>
      </c>
      <c r="B169" s="15">
        <v>8</v>
      </c>
      <c r="C169" s="15">
        <v>0</v>
      </c>
      <c r="D169" s="15">
        <v>8</v>
      </c>
      <c r="E169" s="15">
        <v>5</v>
      </c>
      <c r="F169" s="15">
        <v>107.25</v>
      </c>
      <c r="G169" s="15">
        <v>1</v>
      </c>
      <c r="H169" s="15">
        <v>22.71</v>
      </c>
      <c r="I169" s="15">
        <v>1</v>
      </c>
      <c r="J169" s="15">
        <v>82.31999999999999</v>
      </c>
      <c r="K169" s="15">
        <v>45</v>
      </c>
      <c r="L169" s="16">
        <f>F169/D169</f>
        <v>13.40625</v>
      </c>
      <c r="M169" s="16">
        <f>H169/E169</f>
        <v>4.542</v>
      </c>
      <c r="N169" s="16">
        <f>J169/D169</f>
        <v>10.29</v>
      </c>
      <c r="O169" s="30">
        <f>K169/E169</f>
        <v>9</v>
      </c>
      <c r="P169" s="30">
        <f>N169-O169</f>
        <v>1.289999999999999</v>
      </c>
    </row>
    <row r="170" s="8" customFormat="1" ht="15" customHeight="1">
      <c r="A170" s="15">
        <v>478</v>
      </c>
      <c r="B170" s="15">
        <v>21</v>
      </c>
      <c r="C170" s="15">
        <v>0</v>
      </c>
      <c r="D170" s="15">
        <v>21</v>
      </c>
      <c r="E170" s="15">
        <v>6</v>
      </c>
      <c r="F170" s="15">
        <v>47.97</v>
      </c>
      <c r="G170" s="15">
        <v>1</v>
      </c>
      <c r="H170" s="15">
        <v>27</v>
      </c>
      <c r="I170" s="15">
        <v>2</v>
      </c>
      <c r="J170" s="15">
        <v>0</v>
      </c>
      <c r="K170" s="15">
        <v>63</v>
      </c>
      <c r="L170" s="16">
        <f>F170/D170</f>
        <v>2.284285714285714</v>
      </c>
      <c r="M170" s="16">
        <f>H170/E170</f>
        <v>4.5</v>
      </c>
      <c r="N170" s="16">
        <f>J170/D170</f>
        <v>0</v>
      </c>
      <c r="O170" s="30">
        <f>K170/E170</f>
        <v>10.5</v>
      </c>
      <c r="P170" s="30">
        <f>N170-O170</f>
        <v>-10.5</v>
      </c>
    </row>
    <row r="171" s="14" customFormat="1" ht="15" customHeight="1">
      <c r="A171" s="15">
        <v>479</v>
      </c>
      <c r="B171" s="15">
        <v>31</v>
      </c>
      <c r="C171" s="15">
        <v>0</v>
      </c>
      <c r="D171" s="15">
        <v>31</v>
      </c>
      <c r="E171" s="15">
        <v>31</v>
      </c>
      <c r="F171" s="15">
        <v>495.69</v>
      </c>
      <c r="G171" s="15">
        <v>1</v>
      </c>
      <c r="H171" s="15">
        <v>139.5</v>
      </c>
      <c r="I171" s="15">
        <v>1</v>
      </c>
      <c r="J171" s="15">
        <v>287</v>
      </c>
      <c r="K171" s="15">
        <v>179</v>
      </c>
      <c r="L171" s="16">
        <f>F171/D171</f>
        <v>15.99</v>
      </c>
      <c r="M171" s="16">
        <f>H171/E171</f>
        <v>4.5</v>
      </c>
      <c r="N171" s="16">
        <f>J171/D171</f>
        <v>9.258064516129032</v>
      </c>
      <c r="O171" s="30">
        <f>K171/E171</f>
        <v>5.774193548387097</v>
      </c>
      <c r="P171" s="30">
        <f>N171-O171</f>
        <v>3.483870967741935</v>
      </c>
    </row>
    <row r="172" s="14" customFormat="1" ht="15" customHeight="1">
      <c r="A172" s="17">
        <v>480</v>
      </c>
      <c r="B172" s="17">
        <v>15</v>
      </c>
      <c r="C172" s="17">
        <v>3</v>
      </c>
      <c r="D172" s="17">
        <v>13</v>
      </c>
      <c r="E172" s="17">
        <v>13</v>
      </c>
      <c r="F172" s="17">
        <v>89.91</v>
      </c>
      <c r="G172" s="17">
        <v>1</v>
      </c>
      <c r="H172" s="17">
        <v>58.5</v>
      </c>
      <c r="I172" s="17">
        <v>2</v>
      </c>
      <c r="J172" s="17">
        <v>0</v>
      </c>
      <c r="K172" s="17">
        <v>113</v>
      </c>
      <c r="L172" s="31">
        <f>F172/D172</f>
        <v>6.916153846153846</v>
      </c>
      <c r="M172" s="31">
        <f>H172/E172</f>
        <v>4.5</v>
      </c>
      <c r="N172" s="31">
        <f>J172/D172</f>
        <v>0</v>
      </c>
      <c r="O172" s="32">
        <f>K172/E172</f>
        <v>8.692307692307692</v>
      </c>
      <c r="P172" s="32">
        <f>N172-O172</f>
        <v>-8.692307692307692</v>
      </c>
    </row>
    <row r="173" s="33" customFormat="1" ht="15" customHeight="1">
      <c r="A173" s="18">
        <v>482</v>
      </c>
      <c r="B173" s="19">
        <v>5</v>
      </c>
      <c r="C173" s="19">
        <v>0</v>
      </c>
      <c r="D173" s="19">
        <v>5</v>
      </c>
      <c r="E173" s="19">
        <v>5</v>
      </c>
      <c r="F173" s="19">
        <v>72.5</v>
      </c>
      <c r="G173" s="19">
        <v>2</v>
      </c>
      <c r="H173" s="19">
        <v>22.5</v>
      </c>
      <c r="I173" s="19">
        <v>1</v>
      </c>
      <c r="J173" s="19">
        <v>-1</v>
      </c>
      <c r="K173" s="19">
        <v>43</v>
      </c>
      <c r="L173" s="34">
        <f>F173/D173</f>
        <v>14.5</v>
      </c>
      <c r="M173" s="34">
        <f>H173/E173</f>
        <v>4.5</v>
      </c>
      <c r="N173" s="34">
        <f>J173/D173</f>
        <v>-0.2</v>
      </c>
      <c r="O173" s="35">
        <f>K173/E173</f>
        <v>8.6</v>
      </c>
      <c r="P173" s="35">
        <f>N173-O173</f>
        <v>-8.799999999999999</v>
      </c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  <c r="CC173" s="36"/>
      <c r="CD173" s="36"/>
      <c r="CE173" s="36"/>
      <c r="CF173" s="36"/>
      <c r="CG173" s="36"/>
      <c r="CH173" s="36"/>
      <c r="CI173" s="36"/>
      <c r="CJ173" s="36"/>
      <c r="CK173" s="36"/>
      <c r="CL173" s="36"/>
      <c r="CM173" s="36"/>
      <c r="CN173" s="36"/>
      <c r="CO173" s="36"/>
      <c r="CP173" s="36"/>
      <c r="CQ173" s="36"/>
      <c r="CR173" s="36"/>
      <c r="CS173" s="36"/>
      <c r="CT173" s="36"/>
      <c r="CU173" s="36"/>
      <c r="CV173" s="36"/>
      <c r="CW173" s="36"/>
      <c r="CX173" s="36"/>
      <c r="CY173" s="36"/>
      <c r="CZ173" s="36"/>
      <c r="DA173" s="36"/>
      <c r="DB173" s="36"/>
      <c r="DC173" s="36"/>
      <c r="DD173" s="36"/>
      <c r="DE173" s="36"/>
      <c r="DF173" s="36"/>
      <c r="DG173" s="36"/>
      <c r="DH173" s="36"/>
      <c r="DI173" s="36"/>
      <c r="DJ173" s="36"/>
      <c r="DK173" s="36"/>
      <c r="DL173" s="36"/>
      <c r="DM173" s="36"/>
      <c r="DN173" s="36"/>
      <c r="DO173" s="36"/>
      <c r="DP173" s="36"/>
      <c r="DQ173" s="36"/>
      <c r="DR173" s="36"/>
      <c r="DS173" s="36"/>
      <c r="DT173" s="36"/>
      <c r="DU173" s="36"/>
      <c r="DV173" s="36"/>
      <c r="DW173" s="36"/>
      <c r="DX173" s="36"/>
      <c r="DY173" s="36"/>
      <c r="DZ173" s="36"/>
      <c r="EA173" s="36"/>
      <c r="EB173" s="36"/>
      <c r="EC173" s="36"/>
      <c r="ED173" s="36"/>
      <c r="EE173" s="36"/>
      <c r="EF173" s="36"/>
      <c r="EG173" s="36"/>
      <c r="EH173" s="36"/>
      <c r="EI173" s="36"/>
      <c r="EJ173" s="36"/>
      <c r="EK173" s="36"/>
      <c r="EL173" s="36"/>
      <c r="EM173" s="36"/>
      <c r="EN173" s="36"/>
      <c r="EO173" s="36"/>
      <c r="EP173" s="36"/>
      <c r="EQ173" s="36"/>
      <c r="ER173" s="36"/>
      <c r="ES173" s="36"/>
      <c r="ET173" s="36"/>
      <c r="EU173" s="36"/>
      <c r="EV173" s="36"/>
      <c r="EW173" s="36"/>
      <c r="EX173" s="36"/>
      <c r="EY173" s="36"/>
      <c r="EZ173" s="36"/>
      <c r="FA173" s="36"/>
      <c r="FB173" s="36"/>
      <c r="FC173" s="36"/>
      <c r="FD173" s="36"/>
      <c r="FE173" s="36"/>
      <c r="FF173" s="36"/>
      <c r="FG173" s="36"/>
      <c r="FH173" s="36"/>
      <c r="FI173" s="36"/>
      <c r="FJ173" s="36"/>
      <c r="FK173" s="36"/>
      <c r="FL173" s="36"/>
      <c r="FM173" s="36"/>
      <c r="FN173" s="36"/>
      <c r="FO173" s="36"/>
      <c r="FP173" s="36"/>
      <c r="FQ173" s="36"/>
      <c r="FR173" s="37"/>
    </row>
    <row r="174" s="14" customFormat="1" ht="15" customHeight="1">
      <c r="A174" s="21">
        <v>483</v>
      </c>
      <c r="B174" s="21">
        <v>750</v>
      </c>
      <c r="C174" s="21">
        <v>31</v>
      </c>
      <c r="D174" s="21">
        <v>750</v>
      </c>
      <c r="E174" s="21">
        <v>731</v>
      </c>
      <c r="F174" s="21">
        <v>4042</v>
      </c>
      <c r="G174" s="21">
        <v>1</v>
      </c>
      <c r="H174" s="21">
        <v>3256.95</v>
      </c>
      <c r="I174" s="21">
        <v>1</v>
      </c>
      <c r="J174" s="21">
        <v>-1</v>
      </c>
      <c r="K174" s="21">
        <v>6579</v>
      </c>
      <c r="L174" s="38">
        <f>F174/D174</f>
        <v>5.389333333333333</v>
      </c>
      <c r="M174" s="38">
        <f>H174/E174</f>
        <v>4.45547195622435</v>
      </c>
      <c r="N174" s="38">
        <f>J174/D174</f>
        <v>-0.001333333333333333</v>
      </c>
      <c r="O174" s="39">
        <f>K174/E174</f>
        <v>9</v>
      </c>
      <c r="P174" s="39">
        <f>N174-O174</f>
        <v>-9.001333333333333</v>
      </c>
    </row>
    <row r="175" s="8" customFormat="1" ht="15" customHeight="1">
      <c r="A175" s="15">
        <v>484</v>
      </c>
      <c r="B175" s="15">
        <v>76</v>
      </c>
      <c r="C175" s="15">
        <v>3</v>
      </c>
      <c r="D175" s="15">
        <v>76</v>
      </c>
      <c r="E175" s="15">
        <v>72</v>
      </c>
      <c r="F175" s="15">
        <v>324</v>
      </c>
      <c r="G175" s="15">
        <v>1</v>
      </c>
      <c r="H175" s="15">
        <v>323.94</v>
      </c>
      <c r="I175" s="15">
        <v>2</v>
      </c>
      <c r="J175" s="15">
        <v>0</v>
      </c>
      <c r="K175" s="15">
        <v>648</v>
      </c>
      <c r="L175" s="16">
        <f>F175/D175</f>
        <v>4.263157894736842</v>
      </c>
      <c r="M175" s="16">
        <f>H175/E175</f>
        <v>4.499166666666667</v>
      </c>
      <c r="N175" s="16">
        <f>J175/D175</f>
        <v>0</v>
      </c>
      <c r="O175" s="30">
        <f>K175/E175</f>
        <v>9</v>
      </c>
      <c r="P175" s="30">
        <f>N175-O175</f>
        <v>-9</v>
      </c>
    </row>
    <row r="176" s="14" customFormat="1" ht="15" customHeight="1">
      <c r="A176" s="15">
        <v>485</v>
      </c>
      <c r="B176" s="15">
        <v>66</v>
      </c>
      <c r="C176" s="15">
        <v>0</v>
      </c>
      <c r="D176" s="15">
        <v>66</v>
      </c>
      <c r="E176" s="15">
        <v>66</v>
      </c>
      <c r="F176" s="15">
        <v>637.54</v>
      </c>
      <c r="G176" s="15">
        <v>1</v>
      </c>
      <c r="H176" s="15">
        <v>297.87</v>
      </c>
      <c r="I176" s="15">
        <v>1</v>
      </c>
      <c r="J176" s="15">
        <v>512.8200000000001</v>
      </c>
      <c r="K176" s="15">
        <v>512.8200000000001</v>
      </c>
      <c r="L176" s="16">
        <f>F176/D176</f>
        <v>9.659696969696968</v>
      </c>
      <c r="M176" s="16">
        <f>H176/E176</f>
        <v>4.513181818181819</v>
      </c>
      <c r="N176" s="16">
        <f>J176/D176</f>
        <v>7.77</v>
      </c>
      <c r="O176" s="30">
        <f>K176/E176</f>
        <v>7.77</v>
      </c>
      <c r="P176" s="30">
        <f>N176-O176</f>
        <v>0</v>
      </c>
    </row>
    <row r="177" s="14" customFormat="1" ht="15" customHeight="1">
      <c r="A177" s="15">
        <v>486</v>
      </c>
      <c r="B177" s="15">
        <v>14</v>
      </c>
      <c r="C177" s="15">
        <v>0</v>
      </c>
      <c r="D177" s="15">
        <v>14</v>
      </c>
      <c r="E177" s="15">
        <v>14</v>
      </c>
      <c r="F177" s="15">
        <v>91.12</v>
      </c>
      <c r="G177" s="15">
        <v>2</v>
      </c>
      <c r="H177" s="15">
        <v>67</v>
      </c>
      <c r="I177" s="15">
        <v>1</v>
      </c>
      <c r="J177" s="15">
        <v>150</v>
      </c>
      <c r="K177" s="15">
        <v>126</v>
      </c>
      <c r="L177" s="16">
        <f>F177/D177</f>
        <v>6.508571428571429</v>
      </c>
      <c r="M177" s="16">
        <f>H177/E177</f>
        <v>4.785714285714286</v>
      </c>
      <c r="N177" s="16">
        <f>J177/D177</f>
        <v>10.71428571428571</v>
      </c>
      <c r="O177" s="30">
        <f>K177/E177</f>
        <v>9</v>
      </c>
      <c r="P177" s="30">
        <f>N177-O177</f>
        <v>1.714285714285714</v>
      </c>
    </row>
    <row r="178" s="14" customFormat="1" ht="15" customHeight="1">
      <c r="A178" s="15">
        <v>487</v>
      </c>
      <c r="B178" s="15">
        <v>21</v>
      </c>
      <c r="C178" s="15">
        <v>0</v>
      </c>
      <c r="D178" s="15">
        <v>21</v>
      </c>
      <c r="E178" s="15">
        <v>21</v>
      </c>
      <c r="F178" s="15">
        <v>60.02</v>
      </c>
      <c r="G178" s="15">
        <v>1</v>
      </c>
      <c r="H178" s="15">
        <v>60.02</v>
      </c>
      <c r="I178" s="15">
        <v>3</v>
      </c>
      <c r="J178" s="15">
        <v>0</v>
      </c>
      <c r="K178" s="15">
        <v>157.92</v>
      </c>
      <c r="L178" s="16">
        <f>F178/D178</f>
        <v>2.858095238095238</v>
      </c>
      <c r="M178" s="16">
        <f>H178/E178</f>
        <v>2.858095238095238</v>
      </c>
      <c r="N178" s="16">
        <f>J178/D178</f>
        <v>0</v>
      </c>
      <c r="O178" s="30">
        <f>K178/E178</f>
        <v>7.52</v>
      </c>
      <c r="P178" s="30">
        <f>N178-O178</f>
        <v>-7.52</v>
      </c>
    </row>
    <row r="179" s="14" customFormat="1" ht="15" customHeight="1">
      <c r="A179" s="15">
        <v>487</v>
      </c>
      <c r="B179" s="15">
        <v>20</v>
      </c>
      <c r="C179" s="15">
        <v>9</v>
      </c>
      <c r="D179" s="15">
        <v>20</v>
      </c>
      <c r="E179" s="15">
        <v>20</v>
      </c>
      <c r="F179" s="15">
        <v>60</v>
      </c>
      <c r="G179" s="15">
        <v>2</v>
      </c>
      <c r="H179" s="15">
        <v>60</v>
      </c>
      <c r="I179" s="15">
        <v>3</v>
      </c>
      <c r="J179" s="15">
        <v>-1</v>
      </c>
      <c r="K179" s="15">
        <v>133</v>
      </c>
      <c r="L179" s="16">
        <f>F179/D179</f>
        <v>3</v>
      </c>
      <c r="M179" s="16">
        <f>H179/E179</f>
        <v>3</v>
      </c>
      <c r="N179" s="16">
        <f>J179/D179</f>
        <v>-0.05</v>
      </c>
      <c r="O179" s="30">
        <f>K179/E179</f>
        <v>6.65</v>
      </c>
      <c r="P179" s="30">
        <f>N179-O179</f>
        <v>-6.7</v>
      </c>
    </row>
    <row r="180" s="8" customFormat="1" ht="15" customHeight="1">
      <c r="A180" s="15">
        <v>488</v>
      </c>
      <c r="B180" s="15">
        <v>11</v>
      </c>
      <c r="C180" s="15">
        <v>0</v>
      </c>
      <c r="D180" s="15">
        <v>11</v>
      </c>
      <c r="E180" s="15">
        <v>20</v>
      </c>
      <c r="F180" s="15">
        <v>227.27</v>
      </c>
      <c r="G180" s="15">
        <v>1</v>
      </c>
      <c r="H180" s="15">
        <v>90</v>
      </c>
      <c r="I180" s="15">
        <v>2</v>
      </c>
      <c r="J180" s="15">
        <v>0</v>
      </c>
      <c r="K180" s="15">
        <v>180</v>
      </c>
      <c r="L180" s="16">
        <f>F180/D180</f>
        <v>20.66090909090909</v>
      </c>
      <c r="M180" s="16">
        <f>H180/E180</f>
        <v>4.5</v>
      </c>
      <c r="N180" s="16">
        <f>J180/D180</f>
        <v>0</v>
      </c>
      <c r="O180" s="30">
        <f>K180/E180</f>
        <v>9</v>
      </c>
      <c r="P180" s="30">
        <f>N180-O180</f>
        <v>-9</v>
      </c>
    </row>
    <row r="181" s="14" customFormat="1" ht="15" customHeight="1">
      <c r="A181" s="15">
        <v>489</v>
      </c>
      <c r="B181" s="15">
        <v>16</v>
      </c>
      <c r="C181" s="15">
        <v>2</v>
      </c>
      <c r="D181" s="15">
        <v>16</v>
      </c>
      <c r="E181" s="15">
        <v>16</v>
      </c>
      <c r="F181" s="15">
        <v>175.34</v>
      </c>
      <c r="G181" s="15">
        <v>2</v>
      </c>
      <c r="H181" s="15">
        <v>72</v>
      </c>
      <c r="I181" s="15">
        <v>2</v>
      </c>
      <c r="J181" s="15">
        <v>0</v>
      </c>
      <c r="K181" s="15">
        <v>144</v>
      </c>
      <c r="L181" s="16">
        <f>F181/D181</f>
        <v>10.95875</v>
      </c>
      <c r="M181" s="16">
        <f>H181/E181</f>
        <v>4.5</v>
      </c>
      <c r="N181" s="16">
        <f>J181/D181</f>
        <v>0</v>
      </c>
      <c r="O181" s="30">
        <f>K181/E181</f>
        <v>9</v>
      </c>
      <c r="P181" s="30">
        <f>N181-O181</f>
        <v>-9</v>
      </c>
    </row>
    <row r="182" s="14" customFormat="1" ht="15" customHeight="1">
      <c r="A182" s="15">
        <v>489</v>
      </c>
      <c r="B182" s="15">
        <v>11</v>
      </c>
      <c r="C182" s="15">
        <v>0</v>
      </c>
      <c r="D182" s="15">
        <v>11</v>
      </c>
      <c r="E182" s="15">
        <v>11</v>
      </c>
      <c r="F182" s="15">
        <v>136.78</v>
      </c>
      <c r="G182" s="15">
        <v>2</v>
      </c>
      <c r="H182" s="15">
        <v>49.5</v>
      </c>
      <c r="I182" s="15">
        <v>2</v>
      </c>
      <c r="J182" s="15">
        <v>0</v>
      </c>
      <c r="K182" s="15">
        <v>99</v>
      </c>
      <c r="L182" s="16">
        <f>F182/D182</f>
        <v>12.43454545454546</v>
      </c>
      <c r="M182" s="16">
        <f>H182/E182</f>
        <v>4.5</v>
      </c>
      <c r="N182" s="16">
        <f>J182/D182</f>
        <v>0</v>
      </c>
      <c r="O182" s="30">
        <f>K182/E182</f>
        <v>9</v>
      </c>
      <c r="P182" s="30">
        <f>N182-O182</f>
        <v>-9</v>
      </c>
    </row>
    <row r="183" s="14" customFormat="1" ht="15" customHeight="1">
      <c r="A183" s="17">
        <v>490</v>
      </c>
      <c r="B183" s="17">
        <v>74</v>
      </c>
      <c r="C183" s="17">
        <v>0</v>
      </c>
      <c r="D183" s="17">
        <v>74</v>
      </c>
      <c r="E183" s="17">
        <v>74</v>
      </c>
      <c r="F183" s="17">
        <v>556</v>
      </c>
      <c r="G183" s="17">
        <v>3</v>
      </c>
      <c r="H183" s="17">
        <v>346.08</v>
      </c>
      <c r="I183" s="17">
        <v>1</v>
      </c>
      <c r="J183" s="17">
        <v>6.76</v>
      </c>
      <c r="K183" s="17">
        <v>500.24</v>
      </c>
      <c r="L183" s="31">
        <f>F183/D183</f>
        <v>7.513513513513513</v>
      </c>
      <c r="M183" s="31">
        <f>H183/E183</f>
        <v>4.676756756756757</v>
      </c>
      <c r="N183" s="31">
        <f>J183/D183</f>
        <v>0.09135135135135135</v>
      </c>
      <c r="O183" s="32">
        <f>K183/E183</f>
        <v>6.76</v>
      </c>
      <c r="P183" s="32">
        <f>N183-O183</f>
        <v>-6.668648648648649</v>
      </c>
    </row>
    <row r="184" s="33" customFormat="1" ht="15" customHeight="1">
      <c r="A184" s="18">
        <v>491</v>
      </c>
      <c r="B184" s="19">
        <v>72</v>
      </c>
      <c r="C184" s="19">
        <v>0</v>
      </c>
      <c r="D184" s="19">
        <v>72</v>
      </c>
      <c r="E184" s="19">
        <v>72</v>
      </c>
      <c r="F184" s="19">
        <v>188.8</v>
      </c>
      <c r="G184" s="19">
        <v>3</v>
      </c>
      <c r="H184" s="19">
        <v>278.52</v>
      </c>
      <c r="I184" s="19">
        <v>1</v>
      </c>
      <c r="J184" s="19">
        <v>-1</v>
      </c>
      <c r="K184" s="19">
        <v>-1</v>
      </c>
      <c r="L184" s="34">
        <f>F184/D184</f>
        <v>2.622222222222222</v>
      </c>
      <c r="M184" s="34">
        <f>H184/E184</f>
        <v>3.868333333333333</v>
      </c>
      <c r="N184" s="34">
        <f>J184/D184</f>
        <v>-0.01388888888888889</v>
      </c>
      <c r="O184" s="35">
        <f>K184/E184</f>
        <v>-0.01388888888888889</v>
      </c>
      <c r="P184" s="35">
        <f>N184-O184</f>
        <v>0</v>
      </c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  <c r="CC184" s="36"/>
      <c r="CD184" s="36"/>
      <c r="CE184" s="36"/>
      <c r="CF184" s="36"/>
      <c r="CG184" s="36"/>
      <c r="CH184" s="36"/>
      <c r="CI184" s="36"/>
      <c r="CJ184" s="36"/>
      <c r="CK184" s="36"/>
      <c r="CL184" s="36"/>
      <c r="CM184" s="36"/>
      <c r="CN184" s="36"/>
      <c r="CO184" s="36"/>
      <c r="CP184" s="36"/>
      <c r="CQ184" s="36"/>
      <c r="CR184" s="36"/>
      <c r="CS184" s="36"/>
      <c r="CT184" s="36"/>
      <c r="CU184" s="36"/>
      <c r="CV184" s="36"/>
      <c r="CW184" s="36"/>
      <c r="CX184" s="36"/>
      <c r="CY184" s="36"/>
      <c r="CZ184" s="36"/>
      <c r="DA184" s="36"/>
      <c r="DB184" s="36"/>
      <c r="DC184" s="36"/>
      <c r="DD184" s="36"/>
      <c r="DE184" s="36"/>
      <c r="DF184" s="36"/>
      <c r="DG184" s="36"/>
      <c r="DH184" s="36"/>
      <c r="DI184" s="36"/>
      <c r="DJ184" s="36"/>
      <c r="DK184" s="36"/>
      <c r="DL184" s="36"/>
      <c r="DM184" s="36"/>
      <c r="DN184" s="36"/>
      <c r="DO184" s="36"/>
      <c r="DP184" s="36"/>
      <c r="DQ184" s="36"/>
      <c r="DR184" s="36"/>
      <c r="DS184" s="36"/>
      <c r="DT184" s="36"/>
      <c r="DU184" s="36"/>
      <c r="DV184" s="36"/>
      <c r="DW184" s="36"/>
      <c r="DX184" s="36"/>
      <c r="DY184" s="36"/>
      <c r="DZ184" s="36"/>
      <c r="EA184" s="36"/>
      <c r="EB184" s="36"/>
      <c r="EC184" s="36"/>
      <c r="ED184" s="36"/>
      <c r="EE184" s="36"/>
      <c r="EF184" s="36"/>
      <c r="EG184" s="36"/>
      <c r="EH184" s="36"/>
      <c r="EI184" s="36"/>
      <c r="EJ184" s="36"/>
      <c r="EK184" s="36"/>
      <c r="EL184" s="36"/>
      <c r="EM184" s="36"/>
      <c r="EN184" s="36"/>
      <c r="EO184" s="36"/>
      <c r="EP184" s="36"/>
      <c r="EQ184" s="36"/>
      <c r="ER184" s="36"/>
      <c r="ES184" s="36"/>
      <c r="ET184" s="36"/>
      <c r="EU184" s="36"/>
      <c r="EV184" s="36"/>
      <c r="EW184" s="36"/>
      <c r="EX184" s="36"/>
      <c r="EY184" s="36"/>
      <c r="EZ184" s="36"/>
      <c r="FA184" s="36"/>
      <c r="FB184" s="36"/>
      <c r="FC184" s="36"/>
      <c r="FD184" s="36"/>
      <c r="FE184" s="36"/>
      <c r="FF184" s="36"/>
      <c r="FG184" s="36"/>
      <c r="FH184" s="36"/>
      <c r="FI184" s="36"/>
      <c r="FJ184" s="36"/>
      <c r="FK184" s="36"/>
      <c r="FL184" s="36"/>
      <c r="FM184" s="36"/>
      <c r="FN184" s="36"/>
      <c r="FO184" s="36"/>
      <c r="FP184" s="36"/>
      <c r="FQ184" s="36"/>
      <c r="FR184" s="37"/>
    </row>
    <row r="185" s="14" customFormat="1" ht="15" customHeight="1">
      <c r="A185" s="21">
        <v>492</v>
      </c>
      <c r="B185" s="21">
        <v>20</v>
      </c>
      <c r="C185" s="21">
        <v>4</v>
      </c>
      <c r="D185" s="21">
        <v>20</v>
      </c>
      <c r="E185" s="21">
        <v>17</v>
      </c>
      <c r="F185" s="21">
        <v>107.81</v>
      </c>
      <c r="G185" s="21">
        <v>1</v>
      </c>
      <c r="H185" s="21">
        <v>77.5</v>
      </c>
      <c r="I185" s="21">
        <v>2</v>
      </c>
      <c r="J185" s="21">
        <v>0</v>
      </c>
      <c r="K185" s="21">
        <v>153</v>
      </c>
      <c r="L185" s="38">
        <f>F185/D185</f>
        <v>5.3905</v>
      </c>
      <c r="M185" s="38">
        <f>H185/E185</f>
        <v>4.558823529411764</v>
      </c>
      <c r="N185" s="38">
        <f>J185/D185</f>
        <v>0</v>
      </c>
      <c r="O185" s="39">
        <f>K185/E185</f>
        <v>9</v>
      </c>
      <c r="P185" s="39">
        <f>N185-O185</f>
        <v>-9</v>
      </c>
    </row>
    <row r="186" s="14" customFormat="1" ht="15" customHeight="1">
      <c r="A186" s="15">
        <v>493</v>
      </c>
      <c r="B186" s="15">
        <v>5</v>
      </c>
      <c r="C186" s="15">
        <v>4</v>
      </c>
      <c r="D186" s="15">
        <v>5</v>
      </c>
      <c r="E186" s="15">
        <v>5</v>
      </c>
      <c r="F186" s="15">
        <v>22.55</v>
      </c>
      <c r="G186" s="15">
        <v>1</v>
      </c>
      <c r="H186" s="15">
        <v>22.5</v>
      </c>
      <c r="I186" s="15">
        <v>1</v>
      </c>
      <c r="J186" s="15">
        <v>-1</v>
      </c>
      <c r="K186" s="15">
        <v>45</v>
      </c>
      <c r="L186" s="16">
        <f>F186/D186</f>
        <v>4.51</v>
      </c>
      <c r="M186" s="16">
        <f>H186/E186</f>
        <v>4.5</v>
      </c>
      <c r="N186" s="16">
        <f>J186/D186</f>
        <v>-0.2</v>
      </c>
      <c r="O186" s="30">
        <f>K186/E186</f>
        <v>9</v>
      </c>
      <c r="P186" s="30">
        <f>N186-O186</f>
        <v>-9.199999999999999</v>
      </c>
    </row>
    <row r="187" s="8" customFormat="1" ht="15" customHeight="1">
      <c r="A187" s="15">
        <v>493</v>
      </c>
      <c r="B187" s="15">
        <v>4</v>
      </c>
      <c r="C187" s="15">
        <v>0</v>
      </c>
      <c r="D187" s="15">
        <v>4</v>
      </c>
      <c r="E187" s="15">
        <v>4</v>
      </c>
      <c r="F187" s="15">
        <v>25.63</v>
      </c>
      <c r="G187" s="15">
        <v>1</v>
      </c>
      <c r="H187" s="15">
        <v>18</v>
      </c>
      <c r="I187" s="15">
        <v>1</v>
      </c>
      <c r="J187" s="15">
        <v>-1</v>
      </c>
      <c r="K187" s="15">
        <v>36</v>
      </c>
      <c r="L187" s="16">
        <f>F187/D187</f>
        <v>6.4075</v>
      </c>
      <c r="M187" s="16">
        <f>H187/E187</f>
        <v>4.5</v>
      </c>
      <c r="N187" s="16">
        <f>J187/D187</f>
        <v>-0.25</v>
      </c>
      <c r="O187" s="30">
        <f>K187/E187</f>
        <v>9</v>
      </c>
      <c r="P187" s="30">
        <f>N187-O187</f>
        <v>-9.25</v>
      </c>
    </row>
    <row r="188" s="14" customFormat="1" ht="15" customHeight="1">
      <c r="A188" s="15">
        <v>493</v>
      </c>
      <c r="B188" s="15">
        <v>15</v>
      </c>
      <c r="C188" s="15">
        <v>7</v>
      </c>
      <c r="D188" s="15">
        <v>15</v>
      </c>
      <c r="E188" s="15">
        <v>14</v>
      </c>
      <c r="F188" s="15">
        <v>65.66</v>
      </c>
      <c r="G188" s="15">
        <v>1</v>
      </c>
      <c r="H188" s="15">
        <v>63</v>
      </c>
      <c r="I188" s="15">
        <v>1</v>
      </c>
      <c r="J188" s="15">
        <v>-1</v>
      </c>
      <c r="K188" s="15">
        <v>125.07</v>
      </c>
      <c r="L188" s="16">
        <f>F188/D188</f>
        <v>4.377333333333334</v>
      </c>
      <c r="M188" s="16">
        <f>H188/E188</f>
        <v>4.5</v>
      </c>
      <c r="N188" s="16">
        <f>J188/D188</f>
        <v>-0.06666666666666667</v>
      </c>
      <c r="O188" s="30">
        <f>K188/E188</f>
        <v>8.933571428571428</v>
      </c>
      <c r="P188" s="30">
        <f>N188-O188</f>
        <v>-9.000238095238094</v>
      </c>
    </row>
    <row r="189" s="8" customFormat="1" ht="15" customHeight="1">
      <c r="A189" s="15">
        <v>494</v>
      </c>
      <c r="B189" s="15">
        <v>51</v>
      </c>
      <c r="C189" s="15">
        <v>19</v>
      </c>
      <c r="D189" s="15">
        <v>51</v>
      </c>
      <c r="E189" s="15">
        <v>51</v>
      </c>
      <c r="F189" s="15">
        <v>67.70999999999999</v>
      </c>
      <c r="G189" s="15">
        <v>1</v>
      </c>
      <c r="H189" s="15">
        <v>84.20999999999999</v>
      </c>
      <c r="I189" s="15">
        <v>2</v>
      </c>
      <c r="J189" s="15">
        <v>0</v>
      </c>
      <c r="K189" s="15">
        <v>286.62</v>
      </c>
      <c r="L189" s="16">
        <f>F189/D189</f>
        <v>1.327647058823529</v>
      </c>
      <c r="M189" s="16">
        <f>H189/E189</f>
        <v>1.651176470588235</v>
      </c>
      <c r="N189" s="16">
        <f>J189/D189</f>
        <v>0</v>
      </c>
      <c r="O189" s="30">
        <f>K189/E189</f>
        <v>5.62</v>
      </c>
      <c r="P189" s="30">
        <f>N189-O189</f>
        <v>-5.62</v>
      </c>
    </row>
    <row r="190" s="14" customFormat="1" ht="15" customHeight="1">
      <c r="A190" s="15">
        <v>495</v>
      </c>
      <c r="B190" s="15">
        <v>4</v>
      </c>
      <c r="C190" s="15">
        <v>0</v>
      </c>
      <c r="D190" s="15">
        <v>4</v>
      </c>
      <c r="E190" s="15">
        <v>4</v>
      </c>
      <c r="F190" s="15">
        <v>22.7</v>
      </c>
      <c r="G190" s="15">
        <v>1</v>
      </c>
      <c r="H190" s="15">
        <v>18</v>
      </c>
      <c r="I190" s="15">
        <v>3</v>
      </c>
      <c r="J190" s="15">
        <v>0</v>
      </c>
      <c r="K190" s="15">
        <v>36</v>
      </c>
      <c r="L190" s="16">
        <f>F190/D190</f>
        <v>5.675</v>
      </c>
      <c r="M190" s="16">
        <f>H190/E190</f>
        <v>4.5</v>
      </c>
      <c r="N190" s="16">
        <f>J190/D190</f>
        <v>0</v>
      </c>
      <c r="O190" s="30">
        <f>K190/E190</f>
        <v>9</v>
      </c>
      <c r="P190" s="30">
        <f>N190-O190</f>
        <v>-9</v>
      </c>
    </row>
    <row r="191" s="14" customFormat="1" ht="15" customHeight="1">
      <c r="A191" s="15">
        <v>495</v>
      </c>
      <c r="B191" s="15">
        <v>146</v>
      </c>
      <c r="C191" s="15">
        <v>0</v>
      </c>
      <c r="D191" s="15">
        <v>146</v>
      </c>
      <c r="E191" s="15">
        <v>126</v>
      </c>
      <c r="F191" s="15">
        <v>981.66</v>
      </c>
      <c r="G191" s="15">
        <v>3</v>
      </c>
      <c r="H191" s="15">
        <v>1071.04</v>
      </c>
      <c r="I191" s="15">
        <v>3</v>
      </c>
      <c r="J191" s="15">
        <v>0</v>
      </c>
      <c r="K191" s="15">
        <v>1134</v>
      </c>
      <c r="L191" s="16">
        <f>F191/D191</f>
        <v>6.723698630136986</v>
      </c>
      <c r="M191" s="16">
        <f>H191/E191</f>
        <v>8.50031746031746</v>
      </c>
      <c r="N191" s="16">
        <f>J191/D191</f>
        <v>0</v>
      </c>
      <c r="O191" s="30">
        <f>K191/E191</f>
        <v>9</v>
      </c>
      <c r="P191" s="30">
        <f>N191-O191</f>
        <v>-9</v>
      </c>
    </row>
    <row r="192" s="14" customFormat="1" ht="15" customHeight="1">
      <c r="A192" s="17">
        <v>496</v>
      </c>
      <c r="B192" s="17">
        <v>147</v>
      </c>
      <c r="C192" s="17">
        <v>0</v>
      </c>
      <c r="D192" s="17">
        <v>147</v>
      </c>
      <c r="E192" s="17">
        <v>147</v>
      </c>
      <c r="F192" s="17">
        <v>622.49</v>
      </c>
      <c r="G192" s="17">
        <v>1</v>
      </c>
      <c r="H192" s="17">
        <v>622.61</v>
      </c>
      <c r="I192" s="17">
        <v>1</v>
      </c>
      <c r="J192" s="17">
        <v>836.25</v>
      </c>
      <c r="K192" s="17">
        <v>834.36</v>
      </c>
      <c r="L192" s="31">
        <f>F192/D192</f>
        <v>4.234625850340136</v>
      </c>
      <c r="M192" s="31">
        <f>H192/E192</f>
        <v>4.235442176870748</v>
      </c>
      <c r="N192" s="31">
        <f>J192/D192</f>
        <v>5.688775510204081</v>
      </c>
      <c r="O192" s="32">
        <f>K192/E192</f>
        <v>5.675918367346939</v>
      </c>
      <c r="P192" s="32">
        <f>N192-O192</f>
        <v>0.01285714285714246</v>
      </c>
    </row>
    <row r="193" s="33" customFormat="1" ht="15" customHeight="1">
      <c r="A193" s="18">
        <v>497</v>
      </c>
      <c r="B193" s="19">
        <v>32</v>
      </c>
      <c r="C193" s="19">
        <v>6</v>
      </c>
      <c r="D193" s="19">
        <v>32</v>
      </c>
      <c r="E193" s="19">
        <v>31</v>
      </c>
      <c r="F193" s="19">
        <v>304.32</v>
      </c>
      <c r="G193" s="19">
        <v>1</v>
      </c>
      <c r="H193" s="19">
        <v>298.93</v>
      </c>
      <c r="I193" s="19">
        <v>1</v>
      </c>
      <c r="J193" s="19">
        <v>251.12</v>
      </c>
      <c r="K193" s="19">
        <v>279</v>
      </c>
      <c r="L193" s="34">
        <f>F193/D193</f>
        <v>9.51</v>
      </c>
      <c r="M193" s="34">
        <f>H193/E193</f>
        <v>9.642903225806451</v>
      </c>
      <c r="N193" s="34">
        <f>J193/D193</f>
        <v>7.8475</v>
      </c>
      <c r="O193" s="35">
        <f>K193/E193</f>
        <v>9</v>
      </c>
      <c r="P193" s="35">
        <f>N193-O193</f>
        <v>-1.1525</v>
      </c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  <c r="CA193" s="36"/>
      <c r="CB193" s="36"/>
      <c r="CC193" s="36"/>
      <c r="CD193" s="36"/>
      <c r="CE193" s="36"/>
      <c r="CF193" s="36"/>
      <c r="CG193" s="36"/>
      <c r="CH193" s="36"/>
      <c r="CI193" s="36"/>
      <c r="CJ193" s="36"/>
      <c r="CK193" s="36"/>
      <c r="CL193" s="36"/>
      <c r="CM193" s="36"/>
      <c r="CN193" s="36"/>
      <c r="CO193" s="36"/>
      <c r="CP193" s="36"/>
      <c r="CQ193" s="36"/>
      <c r="CR193" s="36"/>
      <c r="CS193" s="36"/>
      <c r="CT193" s="36"/>
      <c r="CU193" s="36"/>
      <c r="CV193" s="36"/>
      <c r="CW193" s="36"/>
      <c r="CX193" s="36"/>
      <c r="CY193" s="36"/>
      <c r="CZ193" s="36"/>
      <c r="DA193" s="36"/>
      <c r="DB193" s="36"/>
      <c r="DC193" s="36"/>
      <c r="DD193" s="36"/>
      <c r="DE193" s="36"/>
      <c r="DF193" s="36"/>
      <c r="DG193" s="36"/>
      <c r="DH193" s="36"/>
      <c r="DI193" s="36"/>
      <c r="DJ193" s="36"/>
      <c r="DK193" s="36"/>
      <c r="DL193" s="36"/>
      <c r="DM193" s="36"/>
      <c r="DN193" s="36"/>
      <c r="DO193" s="36"/>
      <c r="DP193" s="36"/>
      <c r="DQ193" s="36"/>
      <c r="DR193" s="36"/>
      <c r="DS193" s="36"/>
      <c r="DT193" s="36"/>
      <c r="DU193" s="36"/>
      <c r="DV193" s="36"/>
      <c r="DW193" s="36"/>
      <c r="DX193" s="36"/>
      <c r="DY193" s="36"/>
      <c r="DZ193" s="36"/>
      <c r="EA193" s="36"/>
      <c r="EB193" s="36"/>
      <c r="EC193" s="36"/>
      <c r="ED193" s="36"/>
      <c r="EE193" s="36"/>
      <c r="EF193" s="36"/>
      <c r="EG193" s="36"/>
      <c r="EH193" s="36"/>
      <c r="EI193" s="36"/>
      <c r="EJ193" s="36"/>
      <c r="EK193" s="36"/>
      <c r="EL193" s="36"/>
      <c r="EM193" s="36"/>
      <c r="EN193" s="36"/>
      <c r="EO193" s="36"/>
      <c r="EP193" s="36"/>
      <c r="EQ193" s="36"/>
      <c r="ER193" s="36"/>
      <c r="ES193" s="36"/>
      <c r="ET193" s="36"/>
      <c r="EU193" s="36"/>
      <c r="EV193" s="36"/>
      <c r="EW193" s="36"/>
      <c r="EX193" s="36"/>
      <c r="EY193" s="36"/>
      <c r="EZ193" s="36"/>
      <c r="FA193" s="36"/>
      <c r="FB193" s="36"/>
      <c r="FC193" s="36"/>
      <c r="FD193" s="36"/>
      <c r="FE193" s="36"/>
      <c r="FF193" s="36"/>
      <c r="FG193" s="36"/>
      <c r="FH193" s="36"/>
      <c r="FI193" s="36"/>
      <c r="FJ193" s="36"/>
      <c r="FK193" s="36"/>
      <c r="FL193" s="36"/>
      <c r="FM193" s="36"/>
      <c r="FN193" s="36"/>
      <c r="FO193" s="36"/>
      <c r="FP193" s="36"/>
      <c r="FQ193" s="36"/>
      <c r="FR193" s="37"/>
    </row>
    <row r="194" s="14" customFormat="1" ht="15" customHeight="1">
      <c r="A194" s="21">
        <v>498</v>
      </c>
      <c r="B194" s="21">
        <v>4</v>
      </c>
      <c r="C194" s="21">
        <v>0</v>
      </c>
      <c r="D194" s="21">
        <v>4</v>
      </c>
      <c r="E194" s="21">
        <v>4</v>
      </c>
      <c r="F194" s="21">
        <v>96</v>
      </c>
      <c r="G194" s="21">
        <v>1</v>
      </c>
      <c r="H194" s="21">
        <v>78</v>
      </c>
      <c r="I194" s="21">
        <v>1</v>
      </c>
      <c r="J194" s="21">
        <v>40</v>
      </c>
      <c r="K194" s="21">
        <v>36</v>
      </c>
      <c r="L194" s="38">
        <f>F194/D194</f>
        <v>24</v>
      </c>
      <c r="M194" s="38">
        <f>H194/E194</f>
        <v>19.5</v>
      </c>
      <c r="N194" s="38">
        <f>J194/D194</f>
        <v>10</v>
      </c>
      <c r="O194" s="39">
        <f>K194/E194</f>
        <v>9</v>
      </c>
      <c r="P194" s="39">
        <f>N194-O194</f>
        <v>1</v>
      </c>
    </row>
    <row r="195" s="14" customFormat="1" ht="15" customHeight="1">
      <c r="A195" s="15">
        <v>499</v>
      </c>
      <c r="B195" s="15">
        <v>25</v>
      </c>
      <c r="C195" s="15">
        <v>0</v>
      </c>
      <c r="D195" s="15">
        <v>25</v>
      </c>
      <c r="E195" s="15">
        <v>22</v>
      </c>
      <c r="F195" s="15">
        <v>99</v>
      </c>
      <c r="G195" s="15">
        <v>1</v>
      </c>
      <c r="H195" s="15">
        <v>99</v>
      </c>
      <c r="I195" s="15">
        <v>2</v>
      </c>
      <c r="J195" s="15">
        <v>0</v>
      </c>
      <c r="K195" s="15">
        <v>198</v>
      </c>
      <c r="L195" s="16">
        <f>F195/D195</f>
        <v>3.96</v>
      </c>
      <c r="M195" s="16">
        <f>H195/E195</f>
        <v>4.5</v>
      </c>
      <c r="N195" s="16">
        <f>J195/D195</f>
        <v>0</v>
      </c>
      <c r="O195" s="30">
        <f>K195/E195</f>
        <v>9</v>
      </c>
      <c r="P195" s="30">
        <f>N195-O195</f>
        <v>-9</v>
      </c>
    </row>
    <row r="196" s="33" customFormat="1" ht="15" customHeight="1">
      <c r="A196" s="15">
        <v>500</v>
      </c>
      <c r="B196" s="15">
        <v>13</v>
      </c>
      <c r="C196" s="15">
        <v>0</v>
      </c>
      <c r="D196" s="15">
        <v>13</v>
      </c>
      <c r="E196" s="15">
        <v>13</v>
      </c>
      <c r="F196" s="15">
        <v>54.95</v>
      </c>
      <c r="G196" s="15">
        <v>1</v>
      </c>
      <c r="H196" s="15">
        <v>54.95</v>
      </c>
      <c r="I196" s="15">
        <v>1</v>
      </c>
      <c r="J196" s="15">
        <v>100</v>
      </c>
      <c r="K196" s="15">
        <v>100</v>
      </c>
      <c r="L196" s="16">
        <f>F196/D196</f>
        <v>4.226923076923077</v>
      </c>
      <c r="M196" s="16">
        <f>H196/E196</f>
        <v>4.226923076923077</v>
      </c>
      <c r="N196" s="16">
        <f>J196/D196</f>
        <v>7.692307692307693</v>
      </c>
      <c r="O196" s="30">
        <f>K196/E196</f>
        <v>7.692307692307693</v>
      </c>
      <c r="P196" s="30">
        <f>N196-O196</f>
        <v>0</v>
      </c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  <c r="BQ196" s="8"/>
      <c r="BR196" s="8"/>
      <c r="BS196" s="8"/>
      <c r="BT196" s="8"/>
      <c r="BU196" s="8"/>
      <c r="BV196" s="8"/>
      <c r="BW196" s="8"/>
      <c r="BX196" s="8"/>
      <c r="BY196" s="8"/>
      <c r="BZ196" s="8"/>
      <c r="CA196" s="8"/>
      <c r="CB196" s="8"/>
      <c r="CC196" s="8"/>
      <c r="CD196" s="8"/>
      <c r="CE196" s="8"/>
      <c r="CF196" s="8"/>
      <c r="CG196" s="8"/>
      <c r="CH196" s="8"/>
      <c r="CI196" s="8"/>
      <c r="CJ196" s="8"/>
      <c r="CK196" s="8"/>
      <c r="CL196" s="8"/>
      <c r="CM196" s="8"/>
      <c r="CN196" s="8"/>
      <c r="CO196" s="8"/>
      <c r="CP196" s="40"/>
      <c r="CQ196" s="36"/>
      <c r="CR196" s="36"/>
      <c r="CS196" s="36"/>
      <c r="CT196" s="36"/>
      <c r="CU196" s="36"/>
      <c r="CV196" s="36"/>
      <c r="CW196" s="36"/>
      <c r="CX196" s="36"/>
      <c r="CY196" s="36"/>
      <c r="CZ196" s="36"/>
      <c r="DA196" s="36"/>
      <c r="DB196" s="36"/>
      <c r="DC196" s="36"/>
      <c r="DD196" s="36"/>
      <c r="DE196" s="36"/>
      <c r="DF196" s="36"/>
      <c r="DG196" s="36"/>
      <c r="DH196" s="36"/>
      <c r="DI196" s="36"/>
      <c r="DJ196" s="36"/>
      <c r="DK196" s="36"/>
      <c r="DL196" s="36"/>
      <c r="DM196" s="36"/>
      <c r="DN196" s="36"/>
      <c r="DO196" s="36"/>
      <c r="DP196" s="36"/>
      <c r="DQ196" s="36"/>
      <c r="DR196" s="36"/>
      <c r="DS196" s="36"/>
      <c r="DT196" s="36"/>
      <c r="DU196" s="36"/>
      <c r="DV196" s="36"/>
      <c r="DW196" s="36"/>
      <c r="DX196" s="36"/>
      <c r="DY196" s="36"/>
      <c r="DZ196" s="36"/>
      <c r="EA196" s="36"/>
      <c r="EB196" s="36"/>
      <c r="EC196" s="36"/>
      <c r="ED196" s="36"/>
      <c r="EE196" s="36"/>
      <c r="EF196" s="36"/>
      <c r="EG196" s="36"/>
      <c r="EH196" s="36"/>
      <c r="EI196" s="36"/>
      <c r="EJ196" s="36"/>
      <c r="EK196" s="36"/>
      <c r="EL196" s="36"/>
      <c r="EM196" s="36"/>
      <c r="EN196" s="36"/>
      <c r="EO196" s="36"/>
      <c r="EP196" s="36"/>
      <c r="EQ196" s="36"/>
      <c r="ER196" s="36"/>
      <c r="ES196" s="36"/>
      <c r="ET196" s="36"/>
      <c r="EU196" s="36"/>
      <c r="EV196" s="36"/>
      <c r="EW196" s="36"/>
      <c r="EX196" s="36"/>
      <c r="EY196" s="36"/>
      <c r="EZ196" s="36"/>
      <c r="FA196" s="36"/>
      <c r="FB196" s="36"/>
      <c r="FC196" s="36"/>
      <c r="FD196" s="36"/>
      <c r="FE196" s="36"/>
      <c r="FF196" s="36"/>
      <c r="FG196" s="36"/>
      <c r="FH196" s="36"/>
      <c r="FI196" s="36"/>
      <c r="FJ196" s="36"/>
      <c r="FK196" s="36"/>
      <c r="FL196" s="36"/>
      <c r="FM196" s="36"/>
      <c r="FN196" s="36"/>
      <c r="FO196" s="36"/>
      <c r="FP196" s="36"/>
      <c r="FQ196" s="36"/>
      <c r="FR196" s="37"/>
    </row>
    <row r="197" s="8" customFormat="1" ht="15" customHeight="1">
      <c r="A197" s="15">
        <v>501</v>
      </c>
      <c r="B197" s="15">
        <v>63</v>
      </c>
      <c r="C197" s="15">
        <v>2</v>
      </c>
      <c r="D197" s="15">
        <v>63</v>
      </c>
      <c r="E197" s="15">
        <v>63</v>
      </c>
      <c r="F197" s="15">
        <v>302.58</v>
      </c>
      <c r="G197" s="15">
        <v>1</v>
      </c>
      <c r="H197" s="15">
        <v>276.31</v>
      </c>
      <c r="I197" s="15">
        <v>3</v>
      </c>
      <c r="J197" s="15">
        <v>0</v>
      </c>
      <c r="K197" s="15">
        <v>567</v>
      </c>
      <c r="L197" s="16">
        <f>F197/D197</f>
        <v>4.802857142857142</v>
      </c>
      <c r="M197" s="16">
        <f>H197/E197</f>
        <v>4.385873015873016</v>
      </c>
      <c r="N197" s="16">
        <f>J197/D197</f>
        <v>0</v>
      </c>
      <c r="O197" s="30">
        <f>K197/E197</f>
        <v>9</v>
      </c>
      <c r="P197" s="30">
        <f>N197-O197</f>
        <v>-9</v>
      </c>
    </row>
    <row r="198" s="33" customFormat="1" ht="15" customHeight="1">
      <c r="A198" s="15">
        <v>501</v>
      </c>
      <c r="B198" s="15">
        <v>9</v>
      </c>
      <c r="C198" s="15">
        <v>0</v>
      </c>
      <c r="D198" s="15">
        <v>9</v>
      </c>
      <c r="E198" s="15">
        <v>9</v>
      </c>
      <c r="F198" s="15">
        <v>46.78</v>
      </c>
      <c r="G198" s="15">
        <v>1</v>
      </c>
      <c r="H198" s="15">
        <v>42.85</v>
      </c>
      <c r="I198" s="15">
        <v>3</v>
      </c>
      <c r="J198" s="15">
        <v>0</v>
      </c>
      <c r="K198" s="15">
        <v>81</v>
      </c>
      <c r="L198" s="16">
        <f>F198/D198</f>
        <v>5.197777777777778</v>
      </c>
      <c r="M198" s="16">
        <f>H198/E198</f>
        <v>4.761111111111111</v>
      </c>
      <c r="N198" s="16">
        <f>J198/D198</f>
        <v>0</v>
      </c>
      <c r="O198" s="30">
        <f>K198/E198</f>
        <v>9</v>
      </c>
      <c r="P198" s="30">
        <f>N198-O198</f>
        <v>-9</v>
      </c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  <c r="BQ198" s="8"/>
      <c r="BR198" s="8"/>
      <c r="BS198" s="8"/>
      <c r="BT198" s="8"/>
      <c r="BU198" s="8"/>
      <c r="BV198" s="8"/>
      <c r="BW198" s="8"/>
      <c r="BX198" s="8"/>
      <c r="BY198" s="8"/>
      <c r="BZ198" s="8"/>
      <c r="CA198" s="8"/>
      <c r="CB198" s="8"/>
      <c r="CC198" s="8"/>
      <c r="CD198" s="8"/>
      <c r="CE198" s="8"/>
      <c r="CF198" s="8"/>
      <c r="CG198" s="8"/>
      <c r="CH198" s="8"/>
      <c r="CI198" s="8"/>
      <c r="CJ198" s="8"/>
      <c r="CK198" s="8"/>
      <c r="CL198" s="8"/>
      <c r="CM198" s="8"/>
      <c r="CN198" s="8"/>
      <c r="CO198" s="8"/>
      <c r="CP198" s="40"/>
      <c r="CQ198" s="36"/>
      <c r="CR198" s="36"/>
      <c r="CS198" s="36"/>
      <c r="CT198" s="36"/>
      <c r="CU198" s="36"/>
      <c r="CV198" s="36"/>
      <c r="CW198" s="36"/>
      <c r="CX198" s="36"/>
      <c r="CY198" s="36"/>
      <c r="CZ198" s="36"/>
      <c r="DA198" s="36"/>
      <c r="DB198" s="36"/>
      <c r="DC198" s="36"/>
      <c r="DD198" s="36"/>
      <c r="DE198" s="36"/>
      <c r="DF198" s="36"/>
      <c r="DG198" s="36"/>
      <c r="DH198" s="36"/>
      <c r="DI198" s="36"/>
      <c r="DJ198" s="36"/>
      <c r="DK198" s="36"/>
      <c r="DL198" s="36"/>
      <c r="DM198" s="36"/>
      <c r="DN198" s="36"/>
      <c r="DO198" s="36"/>
      <c r="DP198" s="36"/>
      <c r="DQ198" s="36"/>
      <c r="DR198" s="36"/>
      <c r="DS198" s="36"/>
      <c r="DT198" s="36"/>
      <c r="DU198" s="36"/>
      <c r="DV198" s="36"/>
      <c r="DW198" s="36"/>
      <c r="DX198" s="36"/>
      <c r="DY198" s="36"/>
      <c r="DZ198" s="36"/>
      <c r="EA198" s="36"/>
      <c r="EB198" s="36"/>
      <c r="EC198" s="36"/>
      <c r="ED198" s="36"/>
      <c r="EE198" s="36"/>
      <c r="EF198" s="36"/>
      <c r="EG198" s="36"/>
      <c r="EH198" s="36"/>
      <c r="EI198" s="36"/>
      <c r="EJ198" s="36"/>
      <c r="EK198" s="36"/>
      <c r="EL198" s="36"/>
      <c r="EM198" s="36"/>
      <c r="EN198" s="36"/>
      <c r="EO198" s="36"/>
      <c r="EP198" s="36"/>
      <c r="EQ198" s="36"/>
      <c r="ER198" s="36"/>
      <c r="ES198" s="36"/>
      <c r="ET198" s="36"/>
      <c r="EU198" s="36"/>
      <c r="EV198" s="36"/>
      <c r="EW198" s="36"/>
      <c r="EX198" s="36"/>
      <c r="EY198" s="36"/>
      <c r="EZ198" s="36"/>
      <c r="FA198" s="36"/>
      <c r="FB198" s="36"/>
      <c r="FC198" s="36"/>
      <c r="FD198" s="36"/>
      <c r="FE198" s="36"/>
      <c r="FF198" s="36"/>
      <c r="FG198" s="36"/>
      <c r="FH198" s="36"/>
      <c r="FI198" s="36"/>
      <c r="FJ198" s="36"/>
      <c r="FK198" s="36"/>
      <c r="FL198" s="36"/>
      <c r="FM198" s="36"/>
      <c r="FN198" s="36"/>
      <c r="FO198" s="36"/>
      <c r="FP198" s="36"/>
      <c r="FQ198" s="36"/>
      <c r="FR198" s="37"/>
    </row>
    <row r="199" s="14" customFormat="1" ht="15" customHeight="1">
      <c r="A199" s="15">
        <v>502</v>
      </c>
      <c r="B199" s="15">
        <v>36</v>
      </c>
      <c r="C199" s="15">
        <v>0</v>
      </c>
      <c r="D199" s="15">
        <v>36</v>
      </c>
      <c r="E199" s="15">
        <v>36</v>
      </c>
      <c r="F199" s="15">
        <v>112.66</v>
      </c>
      <c r="G199" s="15">
        <v>2</v>
      </c>
      <c r="H199" s="15">
        <v>91.09</v>
      </c>
      <c r="I199" s="15">
        <v>1</v>
      </c>
      <c r="J199" s="15">
        <v>-1</v>
      </c>
      <c r="K199" s="15">
        <v>216</v>
      </c>
      <c r="L199" s="16">
        <f>F199/D199</f>
        <v>3.129444444444444</v>
      </c>
      <c r="M199" s="16">
        <f>H199/E199</f>
        <v>2.530277777777778</v>
      </c>
      <c r="N199" s="16">
        <f>J199/D199</f>
        <v>-0.02777777777777778</v>
      </c>
      <c r="O199" s="30">
        <f>K199/E199</f>
        <v>6</v>
      </c>
      <c r="P199" s="30">
        <f>N199-O199</f>
        <v>-6.027777777777778</v>
      </c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  <c r="BR199" s="8"/>
      <c r="BS199" s="8"/>
      <c r="BT199" s="8"/>
      <c r="BU199" s="8"/>
      <c r="BV199" s="8"/>
      <c r="BW199" s="8"/>
      <c r="BX199" s="8"/>
      <c r="BY199" s="8"/>
      <c r="BZ199" s="8"/>
      <c r="CA199" s="8"/>
      <c r="CB199" s="8"/>
      <c r="CC199" s="8"/>
      <c r="CD199" s="8"/>
      <c r="CE199" s="8"/>
      <c r="CF199" s="8"/>
      <c r="CG199" s="8"/>
      <c r="CH199" s="8"/>
      <c r="CI199" s="8"/>
      <c r="CJ199" s="8"/>
      <c r="CK199" s="8"/>
      <c r="CL199" s="8"/>
      <c r="CM199" s="8"/>
      <c r="CN199" s="8"/>
      <c r="CO199" s="8"/>
      <c r="CP199" s="8"/>
    </row>
    <row r="200" s="14" customFormat="1" ht="15" customHeight="1">
      <c r="A200" s="15">
        <v>502</v>
      </c>
      <c r="B200" s="15">
        <v>37</v>
      </c>
      <c r="C200" s="15">
        <v>0</v>
      </c>
      <c r="D200" s="15">
        <v>37</v>
      </c>
      <c r="E200" s="15">
        <v>37</v>
      </c>
      <c r="F200" s="15">
        <v>115.4</v>
      </c>
      <c r="G200" s="15">
        <v>1</v>
      </c>
      <c r="H200" s="15">
        <v>90.88</v>
      </c>
      <c r="I200" s="15">
        <v>1</v>
      </c>
      <c r="J200" s="15">
        <v>-1</v>
      </c>
      <c r="K200" s="15">
        <v>207.94</v>
      </c>
      <c r="L200" s="16">
        <f>F200/D200</f>
        <v>3.118918918918919</v>
      </c>
      <c r="M200" s="16">
        <f>H200/E200</f>
        <v>2.456216216216216</v>
      </c>
      <c r="N200" s="16">
        <f>J200/D200</f>
        <v>-0.02702702702702703</v>
      </c>
      <c r="O200" s="30">
        <f>K200/E200</f>
        <v>5.62</v>
      </c>
      <c r="P200" s="30">
        <f>N200-O200</f>
        <v>-5.647027027027027</v>
      </c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8"/>
      <c r="BZ200" s="8"/>
      <c r="CA200" s="8"/>
      <c r="CB200" s="8"/>
      <c r="CC200" s="8"/>
      <c r="CD200" s="8"/>
      <c r="CE200" s="8"/>
      <c r="CF200" s="8"/>
      <c r="CG200" s="8"/>
      <c r="CH200" s="8"/>
      <c r="CI200" s="8"/>
      <c r="CJ200" s="8"/>
      <c r="CK200" s="8"/>
      <c r="CL200" s="8"/>
      <c r="CM200" s="8"/>
      <c r="CN200" s="8"/>
      <c r="CO200" s="8"/>
      <c r="CP200" s="8"/>
    </row>
    <row r="201" s="14" customFormat="1" ht="15" customHeight="1">
      <c r="A201" s="15">
        <v>502</v>
      </c>
      <c r="B201" s="15">
        <v>38</v>
      </c>
      <c r="C201" s="15">
        <v>0</v>
      </c>
      <c r="D201" s="15">
        <v>38</v>
      </c>
      <c r="E201" s="15">
        <v>38</v>
      </c>
      <c r="F201" s="15">
        <v>57</v>
      </c>
      <c r="G201" s="15">
        <v>2</v>
      </c>
      <c r="H201" s="15">
        <v>91.09</v>
      </c>
      <c r="I201" s="15">
        <v>1</v>
      </c>
      <c r="J201" s="15">
        <v>187.53</v>
      </c>
      <c r="K201" s="15">
        <v>202.16</v>
      </c>
      <c r="L201" s="16">
        <f>F201/D201</f>
        <v>1.5</v>
      </c>
      <c r="M201" s="16">
        <f>H201/E201</f>
        <v>2.397105263157895</v>
      </c>
      <c r="N201" s="16">
        <f>J201/D201</f>
        <v>4.935</v>
      </c>
      <c r="O201" s="30">
        <f>K201/E201</f>
        <v>5.32</v>
      </c>
      <c r="P201" s="30">
        <f>N201-O201</f>
        <v>-0.3850000000000007</v>
      </c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8"/>
      <c r="CA201" s="8"/>
      <c r="CB201" s="8"/>
      <c r="CC201" s="8"/>
      <c r="CD201" s="8"/>
      <c r="CE201" s="8"/>
      <c r="CF201" s="8"/>
      <c r="CG201" s="8"/>
      <c r="CH201" s="8"/>
      <c r="CI201" s="8"/>
      <c r="CJ201" s="8"/>
      <c r="CK201" s="8"/>
      <c r="CL201" s="8"/>
      <c r="CM201" s="8"/>
      <c r="CN201" s="8"/>
      <c r="CO201" s="8"/>
      <c r="CP201" s="8"/>
    </row>
    <row r="202" s="8" customFormat="1" ht="15" customHeight="1">
      <c r="A202" s="15">
        <v>502</v>
      </c>
      <c r="B202" s="15">
        <v>30</v>
      </c>
      <c r="C202" s="15">
        <v>0</v>
      </c>
      <c r="D202" s="15">
        <v>30</v>
      </c>
      <c r="E202" s="15">
        <v>30</v>
      </c>
      <c r="F202" s="15">
        <v>114.06</v>
      </c>
      <c r="G202" s="15">
        <v>1</v>
      </c>
      <c r="H202" s="15">
        <v>90.88</v>
      </c>
      <c r="I202" s="15">
        <v>1</v>
      </c>
      <c r="J202" s="15">
        <v>-1</v>
      </c>
      <c r="K202" s="15">
        <v>195</v>
      </c>
      <c r="L202" s="16">
        <f>F202/D202</f>
        <v>3.802</v>
      </c>
      <c r="M202" s="16">
        <f>H202/E202</f>
        <v>3.029333333333333</v>
      </c>
      <c r="N202" s="16">
        <f>J202/D202</f>
        <v>-0.03333333333333333</v>
      </c>
      <c r="O202" s="30">
        <f>K202/E202</f>
        <v>6.5</v>
      </c>
      <c r="P202" s="30">
        <f>N202-O202</f>
        <v>-6.533333333333333</v>
      </c>
    </row>
    <row r="203" s="14" customFormat="1" ht="15" customHeight="1">
      <c r="A203" s="15">
        <v>503</v>
      </c>
      <c r="B203" s="15">
        <v>6</v>
      </c>
      <c r="C203" s="15">
        <v>11</v>
      </c>
      <c r="D203" s="15">
        <v>6</v>
      </c>
      <c r="E203" s="15">
        <v>10</v>
      </c>
      <c r="F203" s="15">
        <v>120</v>
      </c>
      <c r="G203" s="15">
        <v>2</v>
      </c>
      <c r="H203" s="15">
        <v>36.94</v>
      </c>
      <c r="I203" s="15">
        <v>1</v>
      </c>
      <c r="J203" s="15">
        <v>54</v>
      </c>
      <c r="K203" s="15">
        <v>90</v>
      </c>
      <c r="L203" s="16">
        <f>F203/D203</f>
        <v>20</v>
      </c>
      <c r="M203" s="16">
        <f>H203/E203</f>
        <v>3.694</v>
      </c>
      <c r="N203" s="16">
        <f>J203/D203</f>
        <v>9</v>
      </c>
      <c r="O203" s="30">
        <f>K203/E203</f>
        <v>9</v>
      </c>
      <c r="P203" s="30">
        <f>N203-O203</f>
        <v>0</v>
      </c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  <c r="BR203" s="8"/>
      <c r="BS203" s="8"/>
      <c r="BT203" s="8"/>
      <c r="BU203" s="8"/>
      <c r="BV203" s="8"/>
      <c r="BW203" s="8"/>
      <c r="BX203" s="8"/>
      <c r="BY203" s="8"/>
      <c r="BZ203" s="8"/>
      <c r="CA203" s="8"/>
      <c r="CB203" s="8"/>
      <c r="CC203" s="8"/>
      <c r="CD203" s="8"/>
      <c r="CE203" s="8"/>
      <c r="CF203" s="8"/>
      <c r="CG203" s="8"/>
      <c r="CH203" s="8"/>
      <c r="CI203" s="8"/>
      <c r="CJ203" s="8"/>
      <c r="CK203" s="8"/>
      <c r="CL203" s="8"/>
      <c r="CM203" s="8"/>
      <c r="CN203" s="8"/>
      <c r="CO203" s="8"/>
      <c r="CP203" s="8"/>
    </row>
    <row r="204" s="14" customFormat="1" ht="15" customHeight="1">
      <c r="A204" s="15">
        <v>504</v>
      </c>
      <c r="B204" s="15">
        <v>12</v>
      </c>
      <c r="C204" s="15">
        <v>7</v>
      </c>
      <c r="D204" s="15">
        <v>12</v>
      </c>
      <c r="E204" s="15">
        <v>12</v>
      </c>
      <c r="F204" s="15">
        <v>90</v>
      </c>
      <c r="G204" s="15">
        <v>2</v>
      </c>
      <c r="H204" s="15">
        <v>54</v>
      </c>
      <c r="I204" s="15">
        <v>3</v>
      </c>
      <c r="J204" s="15">
        <v>0</v>
      </c>
      <c r="K204" s="15">
        <v>108</v>
      </c>
      <c r="L204" s="16">
        <f>F204/D204</f>
        <v>7.5</v>
      </c>
      <c r="M204" s="16">
        <f>H204/E204</f>
        <v>4.5</v>
      </c>
      <c r="N204" s="16">
        <f>J204/D204</f>
        <v>0</v>
      </c>
      <c r="O204" s="30">
        <f>K204/E204</f>
        <v>9</v>
      </c>
      <c r="P204" s="30">
        <f>N204-O204</f>
        <v>-9</v>
      </c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  <c r="BR204" s="8"/>
      <c r="BS204" s="8"/>
      <c r="BT204" s="8"/>
      <c r="BU204" s="8"/>
      <c r="BV204" s="8"/>
      <c r="BW204" s="8"/>
      <c r="BX204" s="8"/>
      <c r="BY204" s="8"/>
      <c r="BZ204" s="8"/>
      <c r="CA204" s="8"/>
      <c r="CB204" s="8"/>
      <c r="CC204" s="8"/>
      <c r="CD204" s="8"/>
      <c r="CE204" s="8"/>
      <c r="CF204" s="8"/>
      <c r="CG204" s="8"/>
      <c r="CH204" s="8"/>
      <c r="CI204" s="8"/>
      <c r="CJ204" s="8"/>
      <c r="CK204" s="8"/>
      <c r="CL204" s="8"/>
      <c r="CM204" s="8"/>
      <c r="CN204" s="8"/>
      <c r="CO204" s="8"/>
      <c r="CP204" s="8"/>
    </row>
    <row r="205" s="33" customFormat="1" ht="15" customHeight="1">
      <c r="A205" s="15">
        <v>505</v>
      </c>
      <c r="B205" s="15">
        <v>29</v>
      </c>
      <c r="C205" s="15">
        <v>9</v>
      </c>
      <c r="D205" s="15">
        <v>29</v>
      </c>
      <c r="E205" s="15">
        <v>29</v>
      </c>
      <c r="F205" s="15">
        <v>237.44</v>
      </c>
      <c r="G205" s="15">
        <v>1</v>
      </c>
      <c r="H205" s="15">
        <v>130.5</v>
      </c>
      <c r="I205" s="15">
        <v>-1</v>
      </c>
      <c r="J205" s="15">
        <v>-1</v>
      </c>
      <c r="K205" s="15">
        <v>261</v>
      </c>
      <c r="L205" s="16">
        <f>F205/D205</f>
        <v>8.187586206896551</v>
      </c>
      <c r="M205" s="16">
        <f>H205/E205</f>
        <v>4.5</v>
      </c>
      <c r="N205" s="16">
        <f>J205/D205</f>
        <v>-0.03448275862068965</v>
      </c>
      <c r="O205" s="30">
        <f>K205/E205</f>
        <v>9</v>
      </c>
      <c r="P205" s="30">
        <f>N205-O205</f>
        <v>-9.03448275862069</v>
      </c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  <c r="BQ205" s="8"/>
      <c r="BR205" s="8"/>
      <c r="BS205" s="8"/>
      <c r="BT205" s="8"/>
      <c r="BU205" s="8"/>
      <c r="BV205" s="8"/>
      <c r="BW205" s="8"/>
      <c r="BX205" s="8"/>
      <c r="BY205" s="8"/>
      <c r="BZ205" s="8"/>
      <c r="CA205" s="8"/>
      <c r="CB205" s="8"/>
      <c r="CC205" s="8"/>
      <c r="CD205" s="8"/>
      <c r="CE205" s="8"/>
      <c r="CF205" s="8"/>
      <c r="CG205" s="8"/>
      <c r="CH205" s="8"/>
      <c r="CI205" s="8"/>
      <c r="CJ205" s="8"/>
      <c r="CK205" s="8"/>
      <c r="CL205" s="8"/>
      <c r="CM205" s="8"/>
      <c r="CN205" s="8"/>
      <c r="CO205" s="8"/>
      <c r="CP205" s="40"/>
      <c r="CQ205" s="36"/>
      <c r="CR205" s="36"/>
      <c r="CS205" s="36"/>
      <c r="CT205" s="36"/>
      <c r="CU205" s="36"/>
      <c r="CV205" s="36"/>
      <c r="CW205" s="36"/>
      <c r="CX205" s="36"/>
      <c r="CY205" s="36"/>
      <c r="CZ205" s="36"/>
      <c r="DA205" s="36"/>
      <c r="DB205" s="36"/>
      <c r="DC205" s="36"/>
      <c r="DD205" s="36"/>
      <c r="DE205" s="36"/>
      <c r="DF205" s="36"/>
      <c r="DG205" s="36"/>
      <c r="DH205" s="36"/>
      <c r="DI205" s="36"/>
      <c r="DJ205" s="36"/>
      <c r="DK205" s="36"/>
      <c r="DL205" s="36"/>
      <c r="DM205" s="36"/>
      <c r="DN205" s="36"/>
      <c r="DO205" s="36"/>
      <c r="DP205" s="36"/>
      <c r="DQ205" s="36"/>
      <c r="DR205" s="36"/>
      <c r="DS205" s="36"/>
      <c r="DT205" s="36"/>
      <c r="DU205" s="36"/>
      <c r="DV205" s="36"/>
      <c r="DW205" s="36"/>
      <c r="DX205" s="36"/>
      <c r="DY205" s="36"/>
      <c r="DZ205" s="36"/>
      <c r="EA205" s="36"/>
      <c r="EB205" s="36"/>
      <c r="EC205" s="36"/>
      <c r="ED205" s="36"/>
      <c r="EE205" s="36"/>
      <c r="EF205" s="36"/>
      <c r="EG205" s="36"/>
      <c r="EH205" s="36"/>
      <c r="EI205" s="36"/>
      <c r="EJ205" s="36"/>
      <c r="EK205" s="36"/>
      <c r="EL205" s="36"/>
      <c r="EM205" s="36"/>
      <c r="EN205" s="36"/>
      <c r="EO205" s="36"/>
      <c r="EP205" s="36"/>
      <c r="EQ205" s="36"/>
      <c r="ER205" s="36"/>
      <c r="ES205" s="36"/>
      <c r="ET205" s="36"/>
      <c r="EU205" s="36"/>
      <c r="EV205" s="36"/>
      <c r="EW205" s="36"/>
      <c r="EX205" s="36"/>
      <c r="EY205" s="36"/>
      <c r="EZ205" s="36"/>
      <c r="FA205" s="36"/>
      <c r="FB205" s="36"/>
      <c r="FC205" s="36"/>
      <c r="FD205" s="36"/>
      <c r="FE205" s="36"/>
      <c r="FF205" s="36"/>
      <c r="FG205" s="36"/>
      <c r="FH205" s="36"/>
      <c r="FI205" s="36"/>
      <c r="FJ205" s="36"/>
      <c r="FK205" s="36"/>
      <c r="FL205" s="36"/>
      <c r="FM205" s="36"/>
      <c r="FN205" s="36"/>
      <c r="FO205" s="36"/>
      <c r="FP205" s="36"/>
      <c r="FQ205" s="36"/>
      <c r="FR205" s="37"/>
    </row>
    <row r="206" s="14" customFormat="1" ht="15" customHeight="1">
      <c r="A206" s="15">
        <v>505</v>
      </c>
      <c r="B206" s="15">
        <v>32</v>
      </c>
      <c r="C206" s="15">
        <v>0</v>
      </c>
      <c r="D206" s="15">
        <v>32</v>
      </c>
      <c r="E206" s="15">
        <v>32</v>
      </c>
      <c r="F206" s="15">
        <v>125.03</v>
      </c>
      <c r="G206" s="15">
        <v>1</v>
      </c>
      <c r="H206" s="15">
        <v>144.8</v>
      </c>
      <c r="I206" s="15">
        <v>2</v>
      </c>
      <c r="J206" s="15">
        <v>0</v>
      </c>
      <c r="K206" s="15">
        <v>288</v>
      </c>
      <c r="L206" s="16">
        <f>F206/D206</f>
        <v>3.9071875</v>
      </c>
      <c r="M206" s="16">
        <f>H206/E206</f>
        <v>4.525</v>
      </c>
      <c r="N206" s="16">
        <f>J206/D206</f>
        <v>0</v>
      </c>
      <c r="O206" s="30">
        <f>K206/E206</f>
        <v>9</v>
      </c>
      <c r="P206" s="30">
        <f>N206-O206</f>
        <v>-9</v>
      </c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8"/>
      <c r="BR206" s="8"/>
      <c r="BS206" s="8"/>
      <c r="BT206" s="8"/>
      <c r="BU206" s="8"/>
      <c r="BV206" s="8"/>
      <c r="BW206" s="8"/>
      <c r="BX206" s="8"/>
      <c r="BY206" s="8"/>
      <c r="BZ206" s="8"/>
      <c r="CA206" s="8"/>
      <c r="CB206" s="8"/>
      <c r="CC206" s="8"/>
      <c r="CD206" s="8"/>
      <c r="CE206" s="8"/>
      <c r="CF206" s="8"/>
      <c r="CG206" s="8"/>
      <c r="CH206" s="8"/>
      <c r="CI206" s="8"/>
      <c r="CJ206" s="8"/>
      <c r="CK206" s="8"/>
      <c r="CL206" s="8"/>
      <c r="CM206" s="8"/>
      <c r="CN206" s="8"/>
      <c r="CO206" s="8"/>
      <c r="CP206" s="8"/>
    </row>
    <row r="207" s="33" customFormat="1" ht="15" customHeight="1">
      <c r="A207" s="15">
        <v>505</v>
      </c>
      <c r="B207" s="15">
        <v>23</v>
      </c>
      <c r="C207" s="15">
        <v>0</v>
      </c>
      <c r="D207" s="15">
        <v>23</v>
      </c>
      <c r="E207" s="15">
        <v>21</v>
      </c>
      <c r="F207" s="15">
        <v>144.63</v>
      </c>
      <c r="G207" s="15">
        <v>1</v>
      </c>
      <c r="H207" s="15">
        <v>94.5</v>
      </c>
      <c r="I207" s="15">
        <v>2</v>
      </c>
      <c r="J207" s="15">
        <v>0</v>
      </c>
      <c r="K207" s="15">
        <v>189</v>
      </c>
      <c r="L207" s="16">
        <f>F207/D207</f>
        <v>6.288260869565217</v>
      </c>
      <c r="M207" s="16">
        <f>H207/E207</f>
        <v>4.5</v>
      </c>
      <c r="N207" s="16">
        <f>J207/D207</f>
        <v>0</v>
      </c>
      <c r="O207" s="30">
        <f>K207/E207</f>
        <v>9</v>
      </c>
      <c r="P207" s="30">
        <f>N207-O207</f>
        <v>-9</v>
      </c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  <c r="BS207" s="8"/>
      <c r="BT207" s="8"/>
      <c r="BU207" s="8"/>
      <c r="BV207" s="8"/>
      <c r="BW207" s="8"/>
      <c r="BX207" s="8"/>
      <c r="BY207" s="8"/>
      <c r="BZ207" s="8"/>
      <c r="CA207" s="8"/>
      <c r="CB207" s="8"/>
      <c r="CC207" s="8"/>
      <c r="CD207" s="8"/>
      <c r="CE207" s="8"/>
      <c r="CF207" s="8"/>
      <c r="CG207" s="8"/>
      <c r="CH207" s="8"/>
      <c r="CI207" s="8"/>
      <c r="CJ207" s="8"/>
      <c r="CK207" s="8"/>
      <c r="CL207" s="8"/>
      <c r="CM207" s="8"/>
      <c r="CN207" s="8"/>
      <c r="CO207" s="8"/>
      <c r="CP207" s="40"/>
      <c r="CQ207" s="36"/>
      <c r="CR207" s="36"/>
      <c r="CS207" s="36"/>
      <c r="CT207" s="36"/>
      <c r="CU207" s="36"/>
      <c r="CV207" s="36"/>
      <c r="CW207" s="36"/>
      <c r="CX207" s="36"/>
      <c r="CY207" s="36"/>
      <c r="CZ207" s="36"/>
      <c r="DA207" s="36"/>
      <c r="DB207" s="36"/>
      <c r="DC207" s="36"/>
      <c r="DD207" s="36"/>
      <c r="DE207" s="36"/>
      <c r="DF207" s="36"/>
      <c r="DG207" s="36"/>
      <c r="DH207" s="36"/>
      <c r="DI207" s="36"/>
      <c r="DJ207" s="36"/>
      <c r="DK207" s="36"/>
      <c r="DL207" s="36"/>
      <c r="DM207" s="36"/>
      <c r="DN207" s="36"/>
      <c r="DO207" s="36"/>
      <c r="DP207" s="36"/>
      <c r="DQ207" s="36"/>
      <c r="DR207" s="36"/>
      <c r="DS207" s="36"/>
      <c r="DT207" s="36"/>
      <c r="DU207" s="36"/>
      <c r="DV207" s="36"/>
      <c r="DW207" s="36"/>
      <c r="DX207" s="36"/>
      <c r="DY207" s="36"/>
      <c r="DZ207" s="36"/>
      <c r="EA207" s="36"/>
      <c r="EB207" s="36"/>
      <c r="EC207" s="36"/>
      <c r="ED207" s="36"/>
      <c r="EE207" s="36"/>
      <c r="EF207" s="36"/>
      <c r="EG207" s="36"/>
      <c r="EH207" s="36"/>
      <c r="EI207" s="36"/>
      <c r="EJ207" s="36"/>
      <c r="EK207" s="36"/>
      <c r="EL207" s="36"/>
      <c r="EM207" s="36"/>
      <c r="EN207" s="36"/>
      <c r="EO207" s="36"/>
      <c r="EP207" s="36"/>
      <c r="EQ207" s="36"/>
      <c r="ER207" s="36"/>
      <c r="ES207" s="36"/>
      <c r="ET207" s="36"/>
      <c r="EU207" s="36"/>
      <c r="EV207" s="36"/>
      <c r="EW207" s="36"/>
      <c r="EX207" s="36"/>
      <c r="EY207" s="36"/>
      <c r="EZ207" s="36"/>
      <c r="FA207" s="36"/>
      <c r="FB207" s="36"/>
      <c r="FC207" s="36"/>
      <c r="FD207" s="36"/>
      <c r="FE207" s="36"/>
      <c r="FF207" s="36"/>
      <c r="FG207" s="36"/>
      <c r="FH207" s="36"/>
      <c r="FI207" s="36"/>
      <c r="FJ207" s="36"/>
      <c r="FK207" s="36"/>
      <c r="FL207" s="36"/>
      <c r="FM207" s="36"/>
      <c r="FN207" s="36"/>
      <c r="FO207" s="36"/>
      <c r="FP207" s="36"/>
      <c r="FQ207" s="36"/>
      <c r="FR207" s="37"/>
    </row>
    <row r="208" s="14" customFormat="1" ht="15" customHeight="1">
      <c r="A208" s="15">
        <v>505</v>
      </c>
      <c r="B208" s="15">
        <v>5</v>
      </c>
      <c r="C208" s="15">
        <v>0</v>
      </c>
      <c r="D208" s="15">
        <v>5</v>
      </c>
      <c r="E208" s="15">
        <v>5</v>
      </c>
      <c r="F208" s="15">
        <v>24.59</v>
      </c>
      <c r="G208" s="15">
        <v>1</v>
      </c>
      <c r="H208" s="15">
        <v>24.59</v>
      </c>
      <c r="I208" s="15">
        <v>2</v>
      </c>
      <c r="J208" s="15">
        <v>0</v>
      </c>
      <c r="K208" s="15">
        <v>45</v>
      </c>
      <c r="L208" s="16">
        <f>F208/D208</f>
        <v>4.918</v>
      </c>
      <c r="M208" s="16">
        <f>H208/E208</f>
        <v>4.918</v>
      </c>
      <c r="N208" s="16">
        <f>J208/D208</f>
        <v>0</v>
      </c>
      <c r="O208" s="30">
        <f>K208/E208</f>
        <v>9</v>
      </c>
      <c r="P208" s="30">
        <f>N208-O208</f>
        <v>-9</v>
      </c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  <c r="BP208" s="8"/>
      <c r="BQ208" s="8"/>
      <c r="BR208" s="8"/>
      <c r="BS208" s="8"/>
      <c r="BT208" s="8"/>
      <c r="BU208" s="8"/>
      <c r="BV208" s="8"/>
      <c r="BW208" s="8"/>
      <c r="BX208" s="8"/>
      <c r="BY208" s="8"/>
      <c r="BZ208" s="8"/>
      <c r="CA208" s="8"/>
      <c r="CB208" s="8"/>
      <c r="CC208" s="8"/>
      <c r="CD208" s="8"/>
      <c r="CE208" s="8"/>
      <c r="CF208" s="8"/>
      <c r="CG208" s="8"/>
      <c r="CH208" s="8"/>
      <c r="CI208" s="8"/>
      <c r="CJ208" s="8"/>
      <c r="CK208" s="8"/>
      <c r="CL208" s="8"/>
      <c r="CM208" s="8"/>
      <c r="CN208" s="8"/>
      <c r="CO208" s="8"/>
      <c r="CP208" s="8"/>
    </row>
    <row r="209" s="14" customFormat="1" ht="15" customHeight="1">
      <c r="A209" s="15">
        <v>505</v>
      </c>
      <c r="B209" s="15">
        <v>17</v>
      </c>
      <c r="C209" s="15">
        <v>0</v>
      </c>
      <c r="D209" s="15">
        <v>17</v>
      </c>
      <c r="E209" s="15">
        <v>16</v>
      </c>
      <c r="F209" s="15">
        <v>62.8</v>
      </c>
      <c r="G209" s="15">
        <v>1</v>
      </c>
      <c r="H209" s="15">
        <v>84.38</v>
      </c>
      <c r="I209" s="15">
        <v>2</v>
      </c>
      <c r="J209" s="15">
        <v>0</v>
      </c>
      <c r="K209" s="15">
        <v>144</v>
      </c>
      <c r="L209" s="16">
        <f>F209/D209</f>
        <v>3.694117647058823</v>
      </c>
      <c r="M209" s="16">
        <f>H209/E209</f>
        <v>5.27375</v>
      </c>
      <c r="N209" s="16">
        <f>J209/D209</f>
        <v>0</v>
      </c>
      <c r="O209" s="30">
        <f>K209/E209</f>
        <v>9</v>
      </c>
      <c r="P209" s="30">
        <f>N209-O209</f>
        <v>-9</v>
      </c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8"/>
      <c r="BM209" s="8"/>
      <c r="BN209" s="8"/>
      <c r="BO209" s="8"/>
      <c r="BP209" s="8"/>
      <c r="BQ209" s="8"/>
      <c r="BR209" s="8"/>
      <c r="BS209" s="8"/>
      <c r="BT209" s="8"/>
      <c r="BU209" s="8"/>
      <c r="BV209" s="8"/>
      <c r="BW209" s="8"/>
      <c r="BX209" s="8"/>
      <c r="BY209" s="8"/>
      <c r="BZ209" s="8"/>
      <c r="CA209" s="8"/>
      <c r="CB209" s="8"/>
      <c r="CC209" s="8"/>
      <c r="CD209" s="8"/>
      <c r="CE209" s="8"/>
      <c r="CF209" s="8"/>
      <c r="CG209" s="8"/>
      <c r="CH209" s="8"/>
      <c r="CI209" s="8"/>
      <c r="CJ209" s="8"/>
      <c r="CK209" s="8"/>
      <c r="CL209" s="8"/>
      <c r="CM209" s="8"/>
      <c r="CN209" s="8"/>
      <c r="CO209" s="8"/>
      <c r="CP209" s="8"/>
    </row>
    <row r="210" s="14" customFormat="1" ht="15" customHeight="1">
      <c r="A210" s="15">
        <v>505</v>
      </c>
      <c r="B210" s="15">
        <v>22</v>
      </c>
      <c r="C210" s="15">
        <v>5</v>
      </c>
      <c r="D210" s="15">
        <v>22</v>
      </c>
      <c r="E210" s="15">
        <v>25</v>
      </c>
      <c r="F210" s="15">
        <v>144.02</v>
      </c>
      <c r="G210" s="15">
        <v>1</v>
      </c>
      <c r="H210" s="15">
        <v>112.5</v>
      </c>
      <c r="I210" s="15">
        <v>2</v>
      </c>
      <c r="J210" s="15">
        <v>0</v>
      </c>
      <c r="K210" s="15">
        <v>225</v>
      </c>
      <c r="L210" s="16">
        <f>F210/D210</f>
        <v>6.546363636363637</v>
      </c>
      <c r="M210" s="16">
        <f>H210/E210</f>
        <v>4.5</v>
      </c>
      <c r="N210" s="16">
        <f>J210/D210</f>
        <v>0</v>
      </c>
      <c r="O210" s="30">
        <f>K210/E210</f>
        <v>9</v>
      </c>
      <c r="P210" s="30">
        <f>N210-O210</f>
        <v>-9</v>
      </c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  <c r="BP210" s="8"/>
      <c r="BQ210" s="8"/>
      <c r="BR210" s="8"/>
      <c r="BS210" s="8"/>
      <c r="BT210" s="8"/>
      <c r="BU210" s="8"/>
      <c r="BV210" s="8"/>
      <c r="BW210" s="8"/>
      <c r="BX210" s="8"/>
      <c r="BY210" s="8"/>
      <c r="BZ210" s="8"/>
      <c r="CA210" s="8"/>
      <c r="CB210" s="8"/>
      <c r="CC210" s="8"/>
      <c r="CD210" s="8"/>
      <c r="CE210" s="8"/>
      <c r="CF210" s="8"/>
      <c r="CG210" s="8"/>
      <c r="CH210" s="8"/>
      <c r="CI210" s="8"/>
      <c r="CJ210" s="8"/>
      <c r="CK210" s="8"/>
      <c r="CL210" s="8"/>
      <c r="CM210" s="8"/>
      <c r="CN210" s="8"/>
      <c r="CO210" s="8"/>
      <c r="CP210" s="8"/>
    </row>
    <row r="211" s="14" customFormat="1" ht="15" customHeight="1">
      <c r="A211" s="15">
        <v>505</v>
      </c>
      <c r="B211" s="15">
        <v>23</v>
      </c>
      <c r="C211" s="15">
        <v>0</v>
      </c>
      <c r="D211" s="15">
        <v>23</v>
      </c>
      <c r="E211" s="15">
        <v>23</v>
      </c>
      <c r="F211" s="15">
        <v>117.33</v>
      </c>
      <c r="G211" s="15">
        <v>1</v>
      </c>
      <c r="H211" s="15">
        <v>104.49</v>
      </c>
      <c r="I211" s="15">
        <v>1</v>
      </c>
      <c r="J211" s="15">
        <v>-1</v>
      </c>
      <c r="K211" s="15">
        <v>207</v>
      </c>
      <c r="L211" s="16">
        <f>F211/D211</f>
        <v>5.101304347826087</v>
      </c>
      <c r="M211" s="16">
        <f>H211/E211</f>
        <v>4.543043478260869</v>
      </c>
      <c r="N211" s="16">
        <f>J211/D211</f>
        <v>-0.04347826086956522</v>
      </c>
      <c r="O211" s="30">
        <f>K211/E211</f>
        <v>9</v>
      </c>
      <c r="P211" s="30">
        <f>N211-O211</f>
        <v>-9.043478260869565</v>
      </c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  <c r="BQ211" s="8"/>
      <c r="BR211" s="8"/>
      <c r="BS211" s="8"/>
      <c r="BT211" s="8"/>
      <c r="BU211" s="8"/>
      <c r="BV211" s="8"/>
      <c r="BW211" s="8"/>
      <c r="BX211" s="8"/>
      <c r="BY211" s="8"/>
      <c r="BZ211" s="8"/>
      <c r="CA211" s="8"/>
      <c r="CB211" s="8"/>
      <c r="CC211" s="8"/>
      <c r="CD211" s="8"/>
      <c r="CE211" s="8"/>
      <c r="CF211" s="8"/>
      <c r="CG211" s="8"/>
      <c r="CH211" s="8"/>
      <c r="CI211" s="8"/>
      <c r="CJ211" s="8"/>
      <c r="CK211" s="8"/>
      <c r="CL211" s="8"/>
      <c r="CM211" s="8"/>
      <c r="CN211" s="8"/>
      <c r="CO211" s="8"/>
      <c r="CP211" s="8"/>
    </row>
    <row r="212" s="14" customFormat="1" ht="15" customHeight="1">
      <c r="A212" s="15">
        <v>505</v>
      </c>
      <c r="B212" s="15">
        <v>6</v>
      </c>
      <c r="C212" s="15">
        <v>10</v>
      </c>
      <c r="D212" s="15">
        <v>6</v>
      </c>
      <c r="E212" s="15">
        <v>6</v>
      </c>
      <c r="F212" s="15">
        <v>61.39</v>
      </c>
      <c r="G212" s="15">
        <v>2</v>
      </c>
      <c r="H212" s="15">
        <v>27</v>
      </c>
      <c r="I212" s="15">
        <v>2</v>
      </c>
      <c r="J212" s="15">
        <v>0</v>
      </c>
      <c r="K212" s="15">
        <v>54</v>
      </c>
      <c r="L212" s="16">
        <f>F212/D212</f>
        <v>10.23166666666667</v>
      </c>
      <c r="M212" s="16">
        <f>H212/E212</f>
        <v>4.5</v>
      </c>
      <c r="N212" s="16">
        <f>J212/D212</f>
        <v>0</v>
      </c>
      <c r="O212" s="30">
        <f>K212/E212</f>
        <v>9</v>
      </c>
      <c r="P212" s="30">
        <f>N212-O212</f>
        <v>-9</v>
      </c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  <c r="BQ212" s="8"/>
      <c r="BR212" s="8"/>
      <c r="BS212" s="8"/>
      <c r="BT212" s="8"/>
      <c r="BU212" s="8"/>
      <c r="BV212" s="8"/>
      <c r="BW212" s="8"/>
      <c r="BX212" s="8"/>
      <c r="BY212" s="8"/>
      <c r="BZ212" s="8"/>
      <c r="CA212" s="8"/>
      <c r="CB212" s="8"/>
      <c r="CC212" s="8"/>
      <c r="CD212" s="8"/>
      <c r="CE212" s="8"/>
      <c r="CF212" s="8"/>
      <c r="CG212" s="8"/>
      <c r="CH212" s="8"/>
      <c r="CI212" s="8"/>
      <c r="CJ212" s="8"/>
      <c r="CK212" s="8"/>
      <c r="CL212" s="8"/>
      <c r="CM212" s="8"/>
      <c r="CN212" s="8"/>
      <c r="CO212" s="8"/>
      <c r="CP212" s="8"/>
    </row>
    <row r="213" s="33" customFormat="1" ht="15" customHeight="1">
      <c r="A213" s="15">
        <v>505</v>
      </c>
      <c r="B213" s="15">
        <v>25</v>
      </c>
      <c r="C213" s="15">
        <v>0</v>
      </c>
      <c r="D213" s="15">
        <v>25</v>
      </c>
      <c r="E213" s="15">
        <v>26</v>
      </c>
      <c r="F213" s="15">
        <v>118.82</v>
      </c>
      <c r="G213" s="15">
        <v>2</v>
      </c>
      <c r="H213" s="15">
        <v>117</v>
      </c>
      <c r="I213" s="15">
        <v>2</v>
      </c>
      <c r="J213" s="15">
        <v>0</v>
      </c>
      <c r="K213" s="15">
        <v>234</v>
      </c>
      <c r="L213" s="16">
        <f>F213/D213</f>
        <v>4.7528</v>
      </c>
      <c r="M213" s="16">
        <f>H213/E213</f>
        <v>4.5</v>
      </c>
      <c r="N213" s="16">
        <f>J213/D213</f>
        <v>0</v>
      </c>
      <c r="O213" s="30">
        <f>K213/E213</f>
        <v>9</v>
      </c>
      <c r="P213" s="30">
        <f>N213-O213</f>
        <v>-9</v>
      </c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  <c r="BP213" s="8"/>
      <c r="BQ213" s="8"/>
      <c r="BR213" s="8"/>
      <c r="BS213" s="8"/>
      <c r="BT213" s="8"/>
      <c r="BU213" s="8"/>
      <c r="BV213" s="8"/>
      <c r="BW213" s="8"/>
      <c r="BX213" s="8"/>
      <c r="BY213" s="8"/>
      <c r="BZ213" s="8"/>
      <c r="CA213" s="8"/>
      <c r="CB213" s="8"/>
      <c r="CC213" s="8"/>
      <c r="CD213" s="8"/>
      <c r="CE213" s="8"/>
      <c r="CF213" s="8"/>
      <c r="CG213" s="8"/>
      <c r="CH213" s="8"/>
      <c r="CI213" s="8"/>
      <c r="CJ213" s="8"/>
      <c r="CK213" s="8"/>
      <c r="CL213" s="8"/>
      <c r="CM213" s="8"/>
      <c r="CN213" s="8"/>
      <c r="CO213" s="8"/>
      <c r="CP213" s="8"/>
      <c r="CQ213" s="8"/>
      <c r="CR213" s="8"/>
      <c r="CS213" s="8"/>
      <c r="CT213" s="8"/>
      <c r="CU213" s="8"/>
      <c r="CV213" s="8"/>
      <c r="CW213" s="8"/>
      <c r="CX213" s="8"/>
      <c r="CY213" s="8"/>
      <c r="CZ213" s="8"/>
      <c r="DA213" s="8"/>
      <c r="DB213" s="8"/>
      <c r="DC213" s="8"/>
      <c r="DD213" s="8"/>
      <c r="DE213" s="8"/>
      <c r="DF213" s="8"/>
      <c r="DG213" s="8"/>
      <c r="DH213" s="8"/>
      <c r="DI213" s="8"/>
      <c r="DJ213" s="8"/>
      <c r="DK213" s="8"/>
      <c r="DL213" s="8"/>
      <c r="DM213" s="8"/>
      <c r="DN213" s="8"/>
      <c r="DO213" s="8"/>
      <c r="DP213" s="8"/>
      <c r="DQ213" s="8"/>
      <c r="DR213" s="8"/>
      <c r="DS213" s="8"/>
      <c r="DT213" s="8"/>
      <c r="DU213" s="8"/>
      <c r="DV213" s="8"/>
      <c r="DW213" s="8"/>
      <c r="DX213" s="8"/>
      <c r="DY213" s="8"/>
      <c r="DZ213" s="8"/>
      <c r="EA213" s="8"/>
      <c r="EB213" s="8"/>
      <c r="EC213" s="8"/>
      <c r="ED213" s="8"/>
      <c r="EE213" s="8"/>
      <c r="EF213" s="8"/>
      <c r="EG213" s="8"/>
      <c r="EH213" s="8"/>
      <c r="EI213" s="8"/>
      <c r="EJ213" s="8"/>
      <c r="EK213" s="8"/>
      <c r="EL213" s="8"/>
      <c r="EM213" s="8"/>
      <c r="EN213" s="8"/>
      <c r="EO213" s="8"/>
      <c r="EP213" s="8"/>
      <c r="EQ213" s="8"/>
      <c r="ER213" s="8"/>
      <c r="ES213" s="8"/>
      <c r="ET213" s="8"/>
      <c r="EU213" s="8"/>
      <c r="EV213" s="8"/>
      <c r="EW213" s="8"/>
      <c r="EX213" s="8"/>
      <c r="EY213" s="8"/>
      <c r="EZ213" s="8"/>
      <c r="FA213" s="8"/>
      <c r="FB213" s="8"/>
      <c r="FC213" s="8"/>
      <c r="FD213" s="8"/>
      <c r="FE213" s="8"/>
      <c r="FF213" s="8"/>
      <c r="FG213" s="8"/>
      <c r="FH213" s="8"/>
      <c r="FI213" s="8"/>
      <c r="FJ213" s="8"/>
      <c r="FK213" s="8"/>
      <c r="FL213" s="8"/>
      <c r="FM213" s="8"/>
      <c r="FN213" s="8"/>
      <c r="FO213" s="8"/>
      <c r="FP213" s="8"/>
      <c r="FQ213" s="8"/>
      <c r="FR213" s="8"/>
    </row>
    <row r="214" s="14" customFormat="1" ht="15" customHeight="1">
      <c r="A214" s="15">
        <v>505</v>
      </c>
      <c r="B214" s="15">
        <v>35</v>
      </c>
      <c r="C214" s="15">
        <v>0</v>
      </c>
      <c r="D214" s="15">
        <v>35</v>
      </c>
      <c r="E214" s="15">
        <v>33</v>
      </c>
      <c r="F214" s="15">
        <v>148.5</v>
      </c>
      <c r="G214" s="15">
        <v>2</v>
      </c>
      <c r="H214" s="15">
        <v>148.5</v>
      </c>
      <c r="I214" s="15">
        <v>2</v>
      </c>
      <c r="J214" s="15">
        <v>0</v>
      </c>
      <c r="K214" s="15">
        <v>297</v>
      </c>
      <c r="L214" s="16">
        <f>F214/D214</f>
        <v>4.242857142857143</v>
      </c>
      <c r="M214" s="16">
        <f>H214/E214</f>
        <v>4.5</v>
      </c>
      <c r="N214" s="16">
        <f>J214/D214</f>
        <v>0</v>
      </c>
      <c r="O214" s="30">
        <f>K214/E214</f>
        <v>9</v>
      </c>
      <c r="P214" s="30">
        <f>N214-O214</f>
        <v>-9</v>
      </c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  <c r="BK214" s="8"/>
      <c r="BL214" s="8"/>
      <c r="BM214" s="8"/>
      <c r="BN214" s="8"/>
      <c r="BO214" s="8"/>
      <c r="BP214" s="8"/>
      <c r="BQ214" s="8"/>
      <c r="BR214" s="8"/>
      <c r="BS214" s="8"/>
      <c r="BT214" s="8"/>
      <c r="BU214" s="8"/>
      <c r="BV214" s="8"/>
      <c r="BW214" s="8"/>
      <c r="BX214" s="8"/>
      <c r="BY214" s="8"/>
      <c r="BZ214" s="8"/>
      <c r="CA214" s="8"/>
      <c r="CB214" s="8"/>
      <c r="CC214" s="8"/>
      <c r="CD214" s="8"/>
      <c r="CE214" s="8"/>
      <c r="CF214" s="8"/>
      <c r="CG214" s="8"/>
      <c r="CH214" s="8"/>
      <c r="CI214" s="8"/>
      <c r="CJ214" s="8"/>
      <c r="CK214" s="8"/>
      <c r="CL214" s="8"/>
      <c r="CM214" s="8"/>
      <c r="CN214" s="8"/>
      <c r="CO214" s="8"/>
      <c r="CP214" s="8"/>
      <c r="CQ214" s="8"/>
      <c r="CR214" s="8"/>
      <c r="CS214" s="8"/>
      <c r="CT214" s="8"/>
      <c r="CU214" s="8"/>
      <c r="CV214" s="8"/>
      <c r="CW214" s="8"/>
      <c r="CX214" s="8"/>
      <c r="CY214" s="8"/>
      <c r="CZ214" s="8"/>
      <c r="DA214" s="8"/>
      <c r="DB214" s="8"/>
      <c r="DC214" s="8"/>
      <c r="DD214" s="8"/>
      <c r="DE214" s="8"/>
      <c r="DF214" s="8"/>
      <c r="DG214" s="8"/>
      <c r="DH214" s="8"/>
      <c r="DI214" s="8"/>
      <c r="DJ214" s="8"/>
      <c r="DK214" s="8"/>
      <c r="DL214" s="8"/>
      <c r="DM214" s="8"/>
      <c r="DN214" s="8"/>
      <c r="DO214" s="8"/>
      <c r="DP214" s="8"/>
      <c r="DQ214" s="8"/>
      <c r="DR214" s="8"/>
      <c r="DS214" s="8"/>
      <c r="DT214" s="8"/>
      <c r="DU214" s="8"/>
      <c r="DV214" s="8"/>
      <c r="DW214" s="8"/>
      <c r="DX214" s="8"/>
      <c r="DY214" s="8"/>
      <c r="DZ214" s="8"/>
      <c r="EA214" s="8"/>
      <c r="EB214" s="8"/>
      <c r="EC214" s="8"/>
      <c r="ED214" s="8"/>
      <c r="EE214" s="8"/>
      <c r="EF214" s="8"/>
      <c r="EG214" s="8"/>
      <c r="EH214" s="8"/>
      <c r="EI214" s="8"/>
      <c r="EJ214" s="8"/>
      <c r="EK214" s="8"/>
      <c r="EL214" s="8"/>
      <c r="EM214" s="8"/>
      <c r="EN214" s="8"/>
      <c r="EO214" s="8"/>
      <c r="EP214" s="8"/>
      <c r="EQ214" s="8"/>
      <c r="ER214" s="8"/>
      <c r="ES214" s="8"/>
      <c r="ET214" s="8"/>
      <c r="EU214" s="8"/>
      <c r="EV214" s="8"/>
      <c r="EW214" s="8"/>
      <c r="EX214" s="8"/>
      <c r="EY214" s="8"/>
      <c r="EZ214" s="8"/>
      <c r="FA214" s="8"/>
      <c r="FB214" s="8"/>
      <c r="FC214" s="8"/>
      <c r="FD214" s="8"/>
      <c r="FE214" s="8"/>
      <c r="FF214" s="8"/>
      <c r="FG214" s="8"/>
      <c r="FH214" s="8"/>
      <c r="FI214" s="8"/>
      <c r="FJ214" s="8"/>
      <c r="FK214" s="8"/>
      <c r="FL214" s="8"/>
      <c r="FM214" s="8"/>
      <c r="FN214" s="8"/>
      <c r="FO214" s="8"/>
      <c r="FP214" s="8"/>
      <c r="FQ214" s="8"/>
      <c r="FR214" s="8"/>
    </row>
    <row r="215" s="14" customFormat="1" ht="15" customHeight="1">
      <c r="A215" s="15">
        <v>505</v>
      </c>
      <c r="B215" s="15">
        <v>28</v>
      </c>
      <c r="C215" s="15">
        <v>0</v>
      </c>
      <c r="D215" s="15">
        <v>28</v>
      </c>
      <c r="E215" s="15">
        <v>28</v>
      </c>
      <c r="F215" s="15">
        <v>78.75</v>
      </c>
      <c r="G215" s="15">
        <v>1</v>
      </c>
      <c r="H215" s="15">
        <v>71.65000000000001</v>
      </c>
      <c r="I215" s="15">
        <v>1</v>
      </c>
      <c r="J215" s="15">
        <v>-1</v>
      </c>
      <c r="K215" s="15">
        <v>196</v>
      </c>
      <c r="L215" s="16">
        <f>F215/D215</f>
        <v>2.8125</v>
      </c>
      <c r="M215" s="16">
        <f>H215/E215</f>
        <v>2.558928571428571</v>
      </c>
      <c r="N215" s="16">
        <f>J215/D215</f>
        <v>-0.03571428571428571</v>
      </c>
      <c r="O215" s="30">
        <f>K215/E215</f>
        <v>7</v>
      </c>
      <c r="P215" s="30">
        <f>N215-O215</f>
        <v>-7.035714285714286</v>
      </c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  <c r="BK215" s="8"/>
      <c r="BL215" s="8"/>
      <c r="BM215" s="8"/>
      <c r="BN215" s="8"/>
      <c r="BO215" s="8"/>
      <c r="BP215" s="8"/>
      <c r="BQ215" s="8"/>
      <c r="BR215" s="8"/>
      <c r="BS215" s="8"/>
      <c r="BT215" s="8"/>
      <c r="BU215" s="8"/>
      <c r="BV215" s="8"/>
      <c r="BW215" s="8"/>
      <c r="BX215" s="8"/>
      <c r="BY215" s="8"/>
      <c r="BZ215" s="8"/>
      <c r="CA215" s="8"/>
      <c r="CB215" s="8"/>
      <c r="CC215" s="8"/>
      <c r="CD215" s="8"/>
      <c r="CE215" s="8"/>
      <c r="CF215" s="8"/>
      <c r="CG215" s="8"/>
      <c r="CH215" s="8"/>
      <c r="CI215" s="8"/>
      <c r="CJ215" s="8"/>
      <c r="CK215" s="8"/>
      <c r="CL215" s="8"/>
      <c r="CM215" s="8"/>
      <c r="CN215" s="8"/>
      <c r="CO215" s="8"/>
      <c r="CP215" s="8"/>
      <c r="CQ215" s="8"/>
      <c r="CR215" s="8"/>
      <c r="CS215" s="8"/>
      <c r="CT215" s="8"/>
      <c r="CU215" s="8"/>
      <c r="CV215" s="8"/>
      <c r="CW215" s="8"/>
      <c r="CX215" s="8"/>
      <c r="CY215" s="8"/>
      <c r="CZ215" s="8"/>
      <c r="DA215" s="8"/>
      <c r="DB215" s="8"/>
      <c r="DC215" s="8"/>
      <c r="DD215" s="8"/>
      <c r="DE215" s="8"/>
      <c r="DF215" s="8"/>
      <c r="DG215" s="8"/>
      <c r="DH215" s="8"/>
      <c r="DI215" s="8"/>
      <c r="DJ215" s="8"/>
      <c r="DK215" s="8"/>
      <c r="DL215" s="8"/>
      <c r="DM215" s="8"/>
      <c r="DN215" s="8"/>
      <c r="DO215" s="8"/>
      <c r="DP215" s="8"/>
      <c r="DQ215" s="8"/>
      <c r="DR215" s="8"/>
      <c r="DS215" s="8"/>
      <c r="DT215" s="8"/>
      <c r="DU215" s="8"/>
      <c r="DV215" s="8"/>
      <c r="DW215" s="8"/>
      <c r="DX215" s="8"/>
      <c r="DY215" s="8"/>
      <c r="DZ215" s="8"/>
      <c r="EA215" s="8"/>
      <c r="EB215" s="8"/>
      <c r="EC215" s="8"/>
      <c r="ED215" s="8"/>
      <c r="EE215" s="8"/>
      <c r="EF215" s="8"/>
      <c r="EG215" s="8"/>
      <c r="EH215" s="8"/>
      <c r="EI215" s="8"/>
      <c r="EJ215" s="8"/>
      <c r="EK215" s="8"/>
      <c r="EL215" s="8"/>
      <c r="EM215" s="8"/>
      <c r="EN215" s="8"/>
      <c r="EO215" s="8"/>
      <c r="EP215" s="8"/>
      <c r="EQ215" s="8"/>
      <c r="ER215" s="8"/>
      <c r="ES215" s="8"/>
      <c r="ET215" s="8"/>
      <c r="EU215" s="8"/>
      <c r="EV215" s="8"/>
      <c r="EW215" s="8"/>
      <c r="EX215" s="8"/>
      <c r="EY215" s="8"/>
      <c r="EZ215" s="8"/>
      <c r="FA215" s="8"/>
      <c r="FB215" s="8"/>
      <c r="FC215" s="8"/>
      <c r="FD215" s="8"/>
      <c r="FE215" s="8"/>
      <c r="FF215" s="8"/>
      <c r="FG215" s="8"/>
      <c r="FH215" s="8"/>
      <c r="FI215" s="8"/>
      <c r="FJ215" s="8"/>
      <c r="FK215" s="8"/>
      <c r="FL215" s="8"/>
      <c r="FM215" s="8"/>
      <c r="FN215" s="8"/>
      <c r="FO215" s="8"/>
      <c r="FP215" s="8"/>
      <c r="FQ215" s="8"/>
      <c r="FR215" s="8"/>
    </row>
    <row r="216" s="8" customFormat="1" ht="15" customHeight="1">
      <c r="A216" s="15">
        <v>505</v>
      </c>
      <c r="B216" s="15">
        <v>16</v>
      </c>
      <c r="C216" s="15">
        <v>0</v>
      </c>
      <c r="D216" s="15">
        <v>16</v>
      </c>
      <c r="E216" s="15">
        <v>16</v>
      </c>
      <c r="F216" s="15">
        <v>23.09</v>
      </c>
      <c r="G216" s="15">
        <v>1</v>
      </c>
      <c r="H216" s="15">
        <v>22.68</v>
      </c>
      <c r="I216" s="15">
        <v>1</v>
      </c>
      <c r="J216" s="15">
        <v>-1</v>
      </c>
      <c r="K216" s="15">
        <v>80</v>
      </c>
      <c r="L216" s="16">
        <f>F216/D216</f>
        <v>1.443125</v>
      </c>
      <c r="M216" s="16">
        <f>H216/E216</f>
        <v>1.4175</v>
      </c>
      <c r="N216" s="16">
        <f>J216/D216</f>
        <v>-0.0625</v>
      </c>
      <c r="O216" s="30">
        <f>K216/E216</f>
        <v>5</v>
      </c>
      <c r="P216" s="30">
        <f>N216-O216</f>
        <v>-5.0625</v>
      </c>
    </row>
    <row r="217" s="14" customFormat="1" ht="15" customHeight="1">
      <c r="A217" s="17">
        <v>505</v>
      </c>
      <c r="B217" s="17">
        <v>63</v>
      </c>
      <c r="C217" s="17">
        <v>0</v>
      </c>
      <c r="D217" s="17">
        <v>63</v>
      </c>
      <c r="E217" s="17">
        <v>60</v>
      </c>
      <c r="F217" s="17">
        <v>49.95</v>
      </c>
      <c r="G217" s="17">
        <v>1</v>
      </c>
      <c r="H217" s="17">
        <v>49.95</v>
      </c>
      <c r="I217" s="17">
        <v>1</v>
      </c>
      <c r="J217" s="17">
        <v>-1</v>
      </c>
      <c r="K217" s="17">
        <v>180</v>
      </c>
      <c r="L217" s="31">
        <f>F217/D217</f>
        <v>0.7928571428571429</v>
      </c>
      <c r="M217" s="31">
        <f>H217/E217</f>
        <v>0.8325</v>
      </c>
      <c r="N217" s="31">
        <f>J217/D217</f>
        <v>-0.01587301587301587</v>
      </c>
      <c r="O217" s="32">
        <f>K217/E217</f>
        <v>3</v>
      </c>
      <c r="P217" s="32">
        <f>N217-O217</f>
        <v>-3.015873015873016</v>
      </c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  <c r="AH217" s="41"/>
      <c r="AI217" s="41"/>
      <c r="AJ217" s="41"/>
      <c r="AK217" s="41"/>
      <c r="AL217" s="41"/>
      <c r="AM217" s="41"/>
      <c r="AN217" s="41"/>
      <c r="AO217" s="41"/>
      <c r="AP217" s="41"/>
      <c r="AQ217" s="41"/>
      <c r="AR217" s="41"/>
      <c r="AS217" s="41"/>
      <c r="AT217" s="41"/>
      <c r="AU217" s="41"/>
      <c r="AV217" s="41"/>
      <c r="AW217" s="41"/>
      <c r="AX217" s="41"/>
      <c r="AY217" s="41"/>
      <c r="AZ217" s="41"/>
      <c r="BA217" s="41"/>
      <c r="BB217" s="41"/>
      <c r="BC217" s="41"/>
      <c r="BD217" s="41"/>
      <c r="BE217" s="41"/>
      <c r="BF217" s="41"/>
      <c r="BG217" s="41"/>
      <c r="BH217" s="41"/>
      <c r="BI217" s="41"/>
      <c r="BJ217" s="41"/>
      <c r="BK217" s="41"/>
      <c r="BL217" s="41"/>
      <c r="BM217" s="41"/>
      <c r="BN217" s="41"/>
      <c r="BO217" s="41"/>
      <c r="BP217" s="41"/>
      <c r="BQ217" s="41"/>
      <c r="BR217" s="41"/>
      <c r="BS217" s="41"/>
      <c r="BT217" s="41"/>
      <c r="BU217" s="41"/>
      <c r="BV217" s="41"/>
      <c r="BW217" s="41"/>
      <c r="BX217" s="41"/>
      <c r="BY217" s="41"/>
      <c r="BZ217" s="41"/>
      <c r="CA217" s="41"/>
      <c r="CB217" s="41"/>
      <c r="CC217" s="41"/>
      <c r="CD217" s="41"/>
      <c r="CE217" s="41"/>
      <c r="CF217" s="41"/>
      <c r="CG217" s="41"/>
      <c r="CH217" s="41"/>
      <c r="CI217" s="41"/>
      <c r="CJ217" s="41"/>
      <c r="CK217" s="41"/>
      <c r="CL217" s="41"/>
      <c r="CM217" s="41"/>
      <c r="CN217" s="41"/>
      <c r="CO217" s="41"/>
      <c r="CP217" s="41"/>
      <c r="CQ217" s="41"/>
      <c r="CR217" s="41"/>
      <c r="CS217" s="41"/>
      <c r="CT217" s="41"/>
      <c r="CU217" s="41"/>
      <c r="CV217" s="41"/>
      <c r="CW217" s="41"/>
      <c r="CX217" s="41"/>
      <c r="CY217" s="41"/>
      <c r="CZ217" s="41"/>
      <c r="DA217" s="41"/>
      <c r="DB217" s="41"/>
      <c r="DC217" s="41"/>
      <c r="DD217" s="41"/>
      <c r="DE217" s="41"/>
      <c r="DF217" s="41"/>
      <c r="DG217" s="41"/>
      <c r="DH217" s="41"/>
      <c r="DI217" s="41"/>
      <c r="DJ217" s="41"/>
      <c r="DK217" s="41"/>
      <c r="DL217" s="41"/>
      <c r="DM217" s="41"/>
      <c r="DN217" s="41"/>
      <c r="DO217" s="41"/>
      <c r="DP217" s="41"/>
      <c r="DQ217" s="41"/>
      <c r="DR217" s="41"/>
      <c r="DS217" s="41"/>
      <c r="DT217" s="41"/>
      <c r="DU217" s="41"/>
      <c r="DV217" s="41"/>
      <c r="DW217" s="41"/>
      <c r="DX217" s="41"/>
      <c r="DY217" s="41"/>
      <c r="DZ217" s="41"/>
      <c r="EA217" s="41"/>
      <c r="EB217" s="41"/>
      <c r="EC217" s="41"/>
      <c r="ED217" s="41"/>
      <c r="EE217" s="41"/>
      <c r="EF217" s="41"/>
      <c r="EG217" s="41"/>
      <c r="EH217" s="41"/>
      <c r="EI217" s="41"/>
      <c r="EJ217" s="41"/>
      <c r="EK217" s="41"/>
      <c r="EL217" s="41"/>
      <c r="EM217" s="41"/>
      <c r="EN217" s="41"/>
      <c r="EO217" s="41"/>
      <c r="EP217" s="41"/>
      <c r="EQ217" s="41"/>
      <c r="ER217" s="41"/>
      <c r="ES217" s="41"/>
      <c r="ET217" s="41"/>
      <c r="EU217" s="41"/>
      <c r="EV217" s="41"/>
      <c r="EW217" s="41"/>
      <c r="EX217" s="41"/>
      <c r="EY217" s="41"/>
      <c r="EZ217" s="41"/>
      <c r="FA217" s="41"/>
      <c r="FB217" s="41"/>
      <c r="FC217" s="41"/>
      <c r="FD217" s="41"/>
      <c r="FE217" s="41"/>
      <c r="FF217" s="41"/>
      <c r="FG217" s="41"/>
      <c r="FH217" s="41"/>
      <c r="FI217" s="41"/>
      <c r="FJ217" s="41"/>
      <c r="FK217" s="41"/>
      <c r="FL217" s="41"/>
      <c r="FM217" s="41"/>
      <c r="FN217" s="41"/>
      <c r="FO217" s="41"/>
      <c r="FP217" s="41"/>
      <c r="FQ217" s="41"/>
      <c r="FR217" s="41"/>
    </row>
    <row r="218" s="33" customFormat="1" ht="15" customHeight="1">
      <c r="A218" s="18">
        <v>505</v>
      </c>
      <c r="B218" s="19">
        <v>117</v>
      </c>
      <c r="C218" s="19">
        <v>0</v>
      </c>
      <c r="D218" s="19">
        <v>117</v>
      </c>
      <c r="E218" s="19">
        <v>110</v>
      </c>
      <c r="F218" s="19">
        <v>154.8</v>
      </c>
      <c r="G218" s="19">
        <v>1</v>
      </c>
      <c r="H218" s="19">
        <v>154.8</v>
      </c>
      <c r="I218" s="19">
        <v>1</v>
      </c>
      <c r="J218" s="19">
        <v>-1</v>
      </c>
      <c r="K218" s="19">
        <v>142</v>
      </c>
      <c r="L218" s="34">
        <f>F218/D218</f>
        <v>1.323076923076923</v>
      </c>
      <c r="M218" s="34">
        <f>H218/E218</f>
        <v>1.407272727272727</v>
      </c>
      <c r="N218" s="34">
        <f>J218/D218</f>
        <v>-0.008547008547008548</v>
      </c>
      <c r="O218" s="35">
        <f>K218/E218</f>
        <v>1.290909090909091</v>
      </c>
      <c r="P218" s="35">
        <f>N218-O218</f>
        <v>-1.2994560994561</v>
      </c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  <c r="CC218" s="36"/>
      <c r="CD218" s="36"/>
      <c r="CE218" s="36"/>
      <c r="CF218" s="36"/>
      <c r="CG218" s="36"/>
      <c r="CH218" s="36"/>
      <c r="CI218" s="36"/>
      <c r="CJ218" s="36"/>
      <c r="CK218" s="36"/>
      <c r="CL218" s="36"/>
      <c r="CM218" s="36"/>
      <c r="CN218" s="36"/>
      <c r="CO218" s="36"/>
      <c r="CP218" s="36"/>
      <c r="CQ218" s="36"/>
      <c r="CR218" s="36"/>
      <c r="CS218" s="36"/>
      <c r="CT218" s="36"/>
      <c r="CU218" s="36"/>
      <c r="CV218" s="36"/>
      <c r="CW218" s="36"/>
      <c r="CX218" s="36"/>
      <c r="CY218" s="36"/>
      <c r="CZ218" s="36"/>
      <c r="DA218" s="36"/>
      <c r="DB218" s="36"/>
      <c r="DC218" s="36"/>
      <c r="DD218" s="36"/>
      <c r="DE218" s="36"/>
      <c r="DF218" s="36"/>
      <c r="DG218" s="36"/>
      <c r="DH218" s="36"/>
      <c r="DI218" s="36"/>
      <c r="DJ218" s="36"/>
      <c r="DK218" s="36"/>
      <c r="DL218" s="36"/>
      <c r="DM218" s="36"/>
      <c r="DN218" s="36"/>
      <c r="DO218" s="36"/>
      <c r="DP218" s="36"/>
      <c r="DQ218" s="36"/>
      <c r="DR218" s="36"/>
      <c r="DS218" s="36"/>
      <c r="DT218" s="36"/>
      <c r="DU218" s="36"/>
      <c r="DV218" s="36"/>
      <c r="DW218" s="36"/>
      <c r="DX218" s="36"/>
      <c r="DY218" s="36"/>
      <c r="DZ218" s="36"/>
      <c r="EA218" s="36"/>
      <c r="EB218" s="36"/>
      <c r="EC218" s="36"/>
      <c r="ED218" s="36"/>
      <c r="EE218" s="36"/>
      <c r="EF218" s="36"/>
      <c r="EG218" s="36"/>
      <c r="EH218" s="36"/>
      <c r="EI218" s="36"/>
      <c r="EJ218" s="36"/>
      <c r="EK218" s="36"/>
      <c r="EL218" s="36"/>
      <c r="EM218" s="36"/>
      <c r="EN218" s="36"/>
      <c r="EO218" s="36"/>
      <c r="EP218" s="36"/>
      <c r="EQ218" s="36"/>
      <c r="ER218" s="36"/>
      <c r="ES218" s="36"/>
      <c r="ET218" s="36"/>
      <c r="EU218" s="36"/>
      <c r="EV218" s="36"/>
      <c r="EW218" s="36"/>
      <c r="EX218" s="36"/>
      <c r="EY218" s="36"/>
      <c r="EZ218" s="36"/>
      <c r="FA218" s="36"/>
      <c r="FB218" s="36"/>
      <c r="FC218" s="36"/>
      <c r="FD218" s="36"/>
      <c r="FE218" s="36"/>
      <c r="FF218" s="36"/>
      <c r="FG218" s="36"/>
      <c r="FH218" s="36"/>
      <c r="FI218" s="36"/>
      <c r="FJ218" s="36"/>
      <c r="FK218" s="36"/>
      <c r="FL218" s="36"/>
      <c r="FM218" s="36"/>
      <c r="FN218" s="36"/>
      <c r="FO218" s="36"/>
      <c r="FP218" s="36"/>
      <c r="FQ218" s="36"/>
      <c r="FR218" s="37"/>
    </row>
    <row r="219" s="33" customFormat="1" ht="15" customHeight="1">
      <c r="A219" s="21">
        <v>505</v>
      </c>
      <c r="B219" s="21">
        <v>28</v>
      </c>
      <c r="C219" s="21">
        <v>22</v>
      </c>
      <c r="D219" s="21">
        <v>28</v>
      </c>
      <c r="E219" s="21">
        <v>25</v>
      </c>
      <c r="F219" s="21">
        <v>159.06</v>
      </c>
      <c r="G219" s="21">
        <v>1</v>
      </c>
      <c r="H219" s="21">
        <v>112.5</v>
      </c>
      <c r="I219" s="21">
        <v>1</v>
      </c>
      <c r="J219" s="21">
        <v>342</v>
      </c>
      <c r="K219" s="21">
        <v>225</v>
      </c>
      <c r="L219" s="38">
        <f>F219/D219</f>
        <v>5.680714285714286</v>
      </c>
      <c r="M219" s="38">
        <f>H219/E219</f>
        <v>4.5</v>
      </c>
      <c r="N219" s="38">
        <f>J219/D219</f>
        <v>12.21428571428571</v>
      </c>
      <c r="O219" s="39">
        <f>K219/E219</f>
        <v>9</v>
      </c>
      <c r="P219" s="39">
        <f>N219-O219</f>
        <v>3.214285714285714</v>
      </c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  <c r="AQ219" s="42"/>
      <c r="AR219" s="42"/>
      <c r="AS219" s="42"/>
      <c r="AT219" s="42"/>
      <c r="AU219" s="42"/>
      <c r="AV219" s="42"/>
      <c r="AW219" s="42"/>
      <c r="AX219" s="42"/>
      <c r="AY219" s="42"/>
      <c r="AZ219" s="42"/>
      <c r="BA219" s="42"/>
      <c r="BB219" s="42"/>
      <c r="BC219" s="42"/>
      <c r="BD219" s="42"/>
      <c r="BE219" s="42"/>
      <c r="BF219" s="42"/>
      <c r="BG219" s="42"/>
      <c r="BH219" s="42"/>
      <c r="BI219" s="42"/>
      <c r="BJ219" s="42"/>
      <c r="BK219" s="42"/>
      <c r="BL219" s="42"/>
      <c r="BM219" s="42"/>
      <c r="BN219" s="42"/>
      <c r="BO219" s="42"/>
      <c r="BP219" s="42"/>
      <c r="BQ219" s="42"/>
      <c r="BR219" s="42"/>
      <c r="BS219" s="42"/>
      <c r="BT219" s="42"/>
      <c r="BU219" s="42"/>
      <c r="BV219" s="42"/>
      <c r="BW219" s="42"/>
      <c r="BX219" s="42"/>
      <c r="BY219" s="42"/>
      <c r="BZ219" s="42"/>
      <c r="CA219" s="42"/>
      <c r="CB219" s="42"/>
      <c r="CC219" s="42"/>
      <c r="CD219" s="42"/>
      <c r="CE219" s="42"/>
      <c r="CF219" s="42"/>
      <c r="CG219" s="42"/>
      <c r="CH219" s="42"/>
      <c r="CI219" s="42"/>
      <c r="CJ219" s="42"/>
      <c r="CK219" s="42"/>
      <c r="CL219" s="42"/>
      <c r="CM219" s="42"/>
      <c r="CN219" s="42"/>
      <c r="CO219" s="42"/>
      <c r="CP219" s="42"/>
      <c r="CQ219" s="42"/>
      <c r="CR219" s="42"/>
      <c r="CS219" s="42"/>
      <c r="CT219" s="42"/>
      <c r="CU219" s="42"/>
      <c r="CV219" s="42"/>
      <c r="CW219" s="42"/>
      <c r="CX219" s="42"/>
      <c r="CY219" s="42"/>
      <c r="CZ219" s="42"/>
      <c r="DA219" s="42"/>
      <c r="DB219" s="42"/>
      <c r="DC219" s="42"/>
      <c r="DD219" s="42"/>
      <c r="DE219" s="42"/>
      <c r="DF219" s="42"/>
      <c r="DG219" s="42"/>
      <c r="DH219" s="42"/>
      <c r="DI219" s="42"/>
      <c r="DJ219" s="42"/>
      <c r="DK219" s="42"/>
      <c r="DL219" s="42"/>
      <c r="DM219" s="42"/>
      <c r="DN219" s="42"/>
      <c r="DO219" s="42"/>
      <c r="DP219" s="42"/>
      <c r="DQ219" s="42"/>
      <c r="DR219" s="42"/>
      <c r="DS219" s="42"/>
      <c r="DT219" s="42"/>
      <c r="DU219" s="42"/>
      <c r="DV219" s="42"/>
      <c r="DW219" s="42"/>
      <c r="DX219" s="42"/>
      <c r="DY219" s="42"/>
      <c r="DZ219" s="42"/>
      <c r="EA219" s="42"/>
      <c r="EB219" s="42"/>
      <c r="EC219" s="42"/>
      <c r="ED219" s="42"/>
      <c r="EE219" s="42"/>
      <c r="EF219" s="42"/>
      <c r="EG219" s="42"/>
      <c r="EH219" s="42"/>
      <c r="EI219" s="42"/>
      <c r="EJ219" s="42"/>
      <c r="EK219" s="42"/>
      <c r="EL219" s="42"/>
      <c r="EM219" s="42"/>
      <c r="EN219" s="42"/>
      <c r="EO219" s="42"/>
      <c r="EP219" s="42"/>
      <c r="EQ219" s="42"/>
      <c r="ER219" s="42"/>
      <c r="ES219" s="42"/>
      <c r="ET219" s="42"/>
      <c r="EU219" s="42"/>
      <c r="EV219" s="42"/>
      <c r="EW219" s="42"/>
      <c r="EX219" s="42"/>
      <c r="EY219" s="42"/>
      <c r="EZ219" s="42"/>
      <c r="FA219" s="42"/>
      <c r="FB219" s="42"/>
      <c r="FC219" s="42"/>
      <c r="FD219" s="42"/>
      <c r="FE219" s="42"/>
      <c r="FF219" s="42"/>
      <c r="FG219" s="42"/>
      <c r="FH219" s="42"/>
      <c r="FI219" s="42"/>
      <c r="FJ219" s="42"/>
      <c r="FK219" s="42"/>
      <c r="FL219" s="42"/>
      <c r="FM219" s="42"/>
      <c r="FN219" s="42"/>
      <c r="FO219" s="42"/>
      <c r="FP219" s="42"/>
      <c r="FQ219" s="42"/>
      <c r="FR219" s="42"/>
    </row>
    <row r="220" s="14" customFormat="1" ht="15" customHeight="1">
      <c r="A220" s="15">
        <v>506</v>
      </c>
      <c r="B220" s="15">
        <v>6</v>
      </c>
      <c r="C220" s="15">
        <v>0</v>
      </c>
      <c r="D220" s="15">
        <v>6</v>
      </c>
      <c r="E220" s="15">
        <v>6</v>
      </c>
      <c r="F220" s="15">
        <v>38.82</v>
      </c>
      <c r="G220" s="15">
        <v>1</v>
      </c>
      <c r="H220" s="15">
        <v>38.82</v>
      </c>
      <c r="I220" s="15">
        <v>1</v>
      </c>
      <c r="J220" s="15">
        <v>60</v>
      </c>
      <c r="K220" s="15">
        <v>54</v>
      </c>
      <c r="L220" s="16">
        <f>F220/D220</f>
        <v>6.47</v>
      </c>
      <c r="M220" s="16">
        <f>H220/E220</f>
        <v>6.47</v>
      </c>
      <c r="N220" s="16">
        <f>J220/D220</f>
        <v>10</v>
      </c>
      <c r="O220" s="30">
        <f>K220/E220</f>
        <v>9</v>
      </c>
      <c r="P220" s="30">
        <f>N220-O220</f>
        <v>1</v>
      </c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  <c r="BQ220" s="8"/>
      <c r="BR220" s="8"/>
      <c r="BS220" s="8"/>
      <c r="BT220" s="8"/>
      <c r="BU220" s="8"/>
      <c r="BV220" s="8"/>
      <c r="BW220" s="8"/>
      <c r="BX220" s="8"/>
      <c r="BY220" s="8"/>
      <c r="BZ220" s="8"/>
      <c r="CA220" s="8"/>
      <c r="CB220" s="8"/>
      <c r="CC220" s="8"/>
      <c r="CD220" s="8"/>
      <c r="CE220" s="8"/>
      <c r="CF220" s="8"/>
      <c r="CG220" s="8"/>
      <c r="CH220" s="8"/>
      <c r="CI220" s="8"/>
      <c r="CJ220" s="8"/>
      <c r="CK220" s="8"/>
      <c r="CL220" s="8"/>
      <c r="CM220" s="8"/>
      <c r="CN220" s="8"/>
      <c r="CO220" s="8"/>
      <c r="CP220" s="8"/>
      <c r="CQ220" s="8"/>
      <c r="CR220" s="8"/>
      <c r="CS220" s="8"/>
      <c r="CT220" s="8"/>
      <c r="CU220" s="8"/>
      <c r="CV220" s="8"/>
      <c r="CW220" s="8"/>
      <c r="CX220" s="8"/>
      <c r="CY220" s="8"/>
      <c r="CZ220" s="8"/>
      <c r="DA220" s="8"/>
      <c r="DB220" s="8"/>
      <c r="DC220" s="8"/>
      <c r="DD220" s="8"/>
      <c r="DE220" s="8"/>
      <c r="DF220" s="8"/>
      <c r="DG220" s="8"/>
      <c r="DH220" s="8"/>
      <c r="DI220" s="8"/>
      <c r="DJ220" s="8"/>
      <c r="DK220" s="8"/>
      <c r="DL220" s="8"/>
      <c r="DM220" s="8"/>
      <c r="DN220" s="8"/>
      <c r="DO220" s="8"/>
      <c r="DP220" s="8"/>
      <c r="DQ220" s="8"/>
      <c r="DR220" s="8"/>
      <c r="DS220" s="8"/>
      <c r="DT220" s="8"/>
      <c r="DU220" s="8"/>
      <c r="DV220" s="8"/>
      <c r="DW220" s="8"/>
      <c r="DX220" s="8"/>
      <c r="DY220" s="8"/>
      <c r="DZ220" s="8"/>
      <c r="EA220" s="8"/>
      <c r="EB220" s="8"/>
      <c r="EC220" s="8"/>
      <c r="ED220" s="8"/>
      <c r="EE220" s="8"/>
      <c r="EF220" s="8"/>
      <c r="EG220" s="8"/>
      <c r="EH220" s="8"/>
      <c r="EI220" s="8"/>
      <c r="EJ220" s="8"/>
      <c r="EK220" s="8"/>
      <c r="EL220" s="8"/>
      <c r="EM220" s="8"/>
      <c r="EN220" s="8"/>
      <c r="EO220" s="8"/>
      <c r="EP220" s="8"/>
      <c r="EQ220" s="8"/>
      <c r="ER220" s="8"/>
      <c r="ES220" s="8"/>
      <c r="ET220" s="8"/>
      <c r="EU220" s="8"/>
      <c r="EV220" s="8"/>
      <c r="EW220" s="8"/>
      <c r="EX220" s="8"/>
      <c r="EY220" s="8"/>
      <c r="EZ220" s="8"/>
      <c r="FA220" s="8"/>
      <c r="FB220" s="8"/>
      <c r="FC220" s="8"/>
      <c r="FD220" s="8"/>
      <c r="FE220" s="8"/>
      <c r="FF220" s="8"/>
      <c r="FG220" s="8"/>
      <c r="FH220" s="8"/>
      <c r="FI220" s="8"/>
      <c r="FJ220" s="8"/>
      <c r="FK220" s="8"/>
      <c r="FL220" s="8"/>
      <c r="FM220" s="8"/>
      <c r="FN220" s="8"/>
      <c r="FO220" s="8"/>
      <c r="FP220" s="8"/>
      <c r="FQ220" s="8"/>
      <c r="FR220" s="8"/>
    </row>
    <row r="221" s="14" customFormat="1" ht="15" customHeight="1">
      <c r="A221" s="15">
        <v>507</v>
      </c>
      <c r="B221" s="15">
        <v>43</v>
      </c>
      <c r="C221" s="15">
        <v>0</v>
      </c>
      <c r="D221" s="15">
        <v>43</v>
      </c>
      <c r="E221" s="15">
        <v>45</v>
      </c>
      <c r="F221" s="15">
        <v>346.66</v>
      </c>
      <c r="G221" s="15">
        <v>1</v>
      </c>
      <c r="H221" s="15">
        <v>232.19</v>
      </c>
      <c r="I221" s="15">
        <v>3</v>
      </c>
      <c r="J221" s="15">
        <v>-1</v>
      </c>
      <c r="K221" s="15">
        <v>321.3</v>
      </c>
      <c r="L221" s="16">
        <f>F221/D221</f>
        <v>8.061860465116279</v>
      </c>
      <c r="M221" s="16">
        <f>H221/E221</f>
        <v>5.159777777777777</v>
      </c>
      <c r="N221" s="16">
        <f>J221/D221</f>
        <v>-0.02325581395348837</v>
      </c>
      <c r="O221" s="30">
        <f>K221/E221</f>
        <v>7.140000000000001</v>
      </c>
      <c r="P221" s="30">
        <f>N221-O221</f>
        <v>-7.163255813953489</v>
      </c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  <c r="BQ221" s="8"/>
      <c r="BR221" s="8"/>
      <c r="BS221" s="8"/>
      <c r="BT221" s="8"/>
      <c r="BU221" s="8"/>
      <c r="BV221" s="8"/>
      <c r="BW221" s="8"/>
      <c r="BX221" s="8"/>
      <c r="BY221" s="8"/>
      <c r="BZ221" s="8"/>
      <c r="CA221" s="8"/>
      <c r="CB221" s="8"/>
      <c r="CC221" s="8"/>
      <c r="CD221" s="8"/>
      <c r="CE221" s="8"/>
      <c r="CF221" s="8"/>
      <c r="CG221" s="8"/>
      <c r="CH221" s="8"/>
      <c r="CI221" s="8"/>
      <c r="CJ221" s="8"/>
      <c r="CK221" s="8"/>
      <c r="CL221" s="8"/>
      <c r="CM221" s="8"/>
      <c r="CN221" s="8"/>
      <c r="CO221" s="8"/>
      <c r="CP221" s="8"/>
      <c r="CQ221" s="8"/>
      <c r="CR221" s="8"/>
      <c r="CS221" s="8"/>
      <c r="CT221" s="8"/>
      <c r="CU221" s="8"/>
      <c r="CV221" s="8"/>
      <c r="CW221" s="8"/>
      <c r="CX221" s="8"/>
      <c r="CY221" s="8"/>
      <c r="CZ221" s="8"/>
      <c r="DA221" s="8"/>
      <c r="DB221" s="8"/>
      <c r="DC221" s="8"/>
      <c r="DD221" s="8"/>
      <c r="DE221" s="8"/>
      <c r="DF221" s="8"/>
      <c r="DG221" s="8"/>
      <c r="DH221" s="8"/>
      <c r="DI221" s="8"/>
      <c r="DJ221" s="8"/>
      <c r="DK221" s="8"/>
      <c r="DL221" s="8"/>
      <c r="DM221" s="8"/>
      <c r="DN221" s="8"/>
      <c r="DO221" s="8"/>
      <c r="DP221" s="8"/>
      <c r="DQ221" s="8"/>
      <c r="DR221" s="8"/>
      <c r="DS221" s="8"/>
      <c r="DT221" s="8"/>
      <c r="DU221" s="8"/>
      <c r="DV221" s="8"/>
      <c r="DW221" s="8"/>
      <c r="DX221" s="8"/>
      <c r="DY221" s="8"/>
      <c r="DZ221" s="8"/>
      <c r="EA221" s="8"/>
      <c r="EB221" s="8"/>
      <c r="EC221" s="8"/>
      <c r="ED221" s="8"/>
      <c r="EE221" s="8"/>
      <c r="EF221" s="8"/>
      <c r="EG221" s="8"/>
      <c r="EH221" s="8"/>
      <c r="EI221" s="8"/>
      <c r="EJ221" s="8"/>
      <c r="EK221" s="8"/>
      <c r="EL221" s="8"/>
      <c r="EM221" s="8"/>
      <c r="EN221" s="8"/>
      <c r="EO221" s="8"/>
      <c r="EP221" s="8"/>
      <c r="EQ221" s="8"/>
      <c r="ER221" s="8"/>
      <c r="ES221" s="8"/>
      <c r="ET221" s="8"/>
      <c r="EU221" s="8"/>
      <c r="EV221" s="8"/>
      <c r="EW221" s="8"/>
      <c r="EX221" s="8"/>
      <c r="EY221" s="8"/>
      <c r="EZ221" s="8"/>
      <c r="FA221" s="8"/>
      <c r="FB221" s="8"/>
      <c r="FC221" s="8"/>
      <c r="FD221" s="8"/>
      <c r="FE221" s="8"/>
      <c r="FF221" s="8"/>
      <c r="FG221" s="8"/>
      <c r="FH221" s="8"/>
      <c r="FI221" s="8"/>
      <c r="FJ221" s="8"/>
      <c r="FK221" s="8"/>
      <c r="FL221" s="8"/>
      <c r="FM221" s="8"/>
      <c r="FN221" s="8"/>
      <c r="FO221" s="8"/>
      <c r="FP221" s="8"/>
      <c r="FQ221" s="8"/>
      <c r="FR221" s="8"/>
    </row>
    <row r="222" s="33" customFormat="1" ht="15" customHeight="1">
      <c r="A222" s="15">
        <v>507</v>
      </c>
      <c r="B222" s="15">
        <v>163</v>
      </c>
      <c r="C222" s="15">
        <v>0</v>
      </c>
      <c r="D222" s="15">
        <v>163</v>
      </c>
      <c r="E222" s="15">
        <v>160</v>
      </c>
      <c r="F222" s="15">
        <v>2404.99</v>
      </c>
      <c r="G222" s="15">
        <v>2</v>
      </c>
      <c r="H222" s="15">
        <v>800</v>
      </c>
      <c r="I222" s="15">
        <v>3</v>
      </c>
      <c r="J222" s="15">
        <v>-1</v>
      </c>
      <c r="K222" s="15">
        <v>1142.4</v>
      </c>
      <c r="L222" s="16">
        <f>F222/D222</f>
        <v>14.75453987730061</v>
      </c>
      <c r="M222" s="16">
        <f>H222/E222</f>
        <v>5</v>
      </c>
      <c r="N222" s="16">
        <f>J222/D222</f>
        <v>-0.006134969325153374</v>
      </c>
      <c r="O222" s="30">
        <f>K222/E222</f>
        <v>7.140000000000001</v>
      </c>
      <c r="P222" s="30">
        <f>N222-O222</f>
        <v>-7.146134969325154</v>
      </c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  <c r="BK222" s="8"/>
      <c r="BL222" s="8"/>
      <c r="BM222" s="8"/>
      <c r="BN222" s="8"/>
      <c r="BO222" s="8"/>
      <c r="BP222" s="8"/>
      <c r="BQ222" s="8"/>
      <c r="BR222" s="8"/>
      <c r="BS222" s="8"/>
      <c r="BT222" s="8"/>
      <c r="BU222" s="8"/>
      <c r="BV222" s="8"/>
      <c r="BW222" s="8"/>
      <c r="BX222" s="8"/>
      <c r="BY222" s="8"/>
      <c r="BZ222" s="8"/>
      <c r="CA222" s="8"/>
      <c r="CB222" s="8"/>
      <c r="CC222" s="8"/>
      <c r="CD222" s="8"/>
      <c r="CE222" s="8"/>
      <c r="CF222" s="8"/>
      <c r="CG222" s="8"/>
      <c r="CH222" s="8"/>
      <c r="CI222" s="8"/>
      <c r="CJ222" s="8"/>
      <c r="CK222" s="8"/>
      <c r="CL222" s="8"/>
      <c r="CM222" s="8"/>
      <c r="CN222" s="8"/>
      <c r="CO222" s="8"/>
      <c r="CP222" s="8"/>
      <c r="CQ222" s="8"/>
      <c r="CR222" s="8"/>
      <c r="CS222" s="8"/>
      <c r="CT222" s="8"/>
      <c r="CU222" s="8"/>
      <c r="CV222" s="8"/>
      <c r="CW222" s="8"/>
      <c r="CX222" s="8"/>
      <c r="CY222" s="8"/>
      <c r="CZ222" s="8"/>
      <c r="DA222" s="8"/>
      <c r="DB222" s="8"/>
      <c r="DC222" s="8"/>
      <c r="DD222" s="8"/>
      <c r="DE222" s="8"/>
      <c r="DF222" s="8"/>
      <c r="DG222" s="8"/>
      <c r="DH222" s="8"/>
      <c r="DI222" s="8"/>
      <c r="DJ222" s="8"/>
      <c r="DK222" s="8"/>
      <c r="DL222" s="8"/>
      <c r="DM222" s="8"/>
      <c r="DN222" s="8"/>
      <c r="DO222" s="8"/>
      <c r="DP222" s="8"/>
      <c r="DQ222" s="8"/>
      <c r="DR222" s="8"/>
      <c r="DS222" s="8"/>
      <c r="DT222" s="8"/>
      <c r="DU222" s="8"/>
      <c r="DV222" s="8"/>
      <c r="DW222" s="8"/>
      <c r="DX222" s="8"/>
      <c r="DY222" s="8"/>
      <c r="DZ222" s="8"/>
      <c r="EA222" s="8"/>
      <c r="EB222" s="8"/>
      <c r="EC222" s="8"/>
      <c r="ED222" s="8"/>
      <c r="EE222" s="8"/>
      <c r="EF222" s="8"/>
      <c r="EG222" s="8"/>
      <c r="EH222" s="8"/>
      <c r="EI222" s="8"/>
      <c r="EJ222" s="8"/>
      <c r="EK222" s="8"/>
      <c r="EL222" s="8"/>
      <c r="EM222" s="8"/>
      <c r="EN222" s="8"/>
      <c r="EO222" s="8"/>
      <c r="EP222" s="8"/>
      <c r="EQ222" s="8"/>
      <c r="ER222" s="8"/>
      <c r="ES222" s="8"/>
      <c r="ET222" s="8"/>
      <c r="EU222" s="8"/>
      <c r="EV222" s="8"/>
      <c r="EW222" s="8"/>
      <c r="EX222" s="8"/>
      <c r="EY222" s="8"/>
      <c r="EZ222" s="8"/>
      <c r="FA222" s="8"/>
      <c r="FB222" s="8"/>
      <c r="FC222" s="8"/>
      <c r="FD222" s="8"/>
      <c r="FE222" s="8"/>
      <c r="FF222" s="8"/>
      <c r="FG222" s="8"/>
      <c r="FH222" s="8"/>
      <c r="FI222" s="8"/>
      <c r="FJ222" s="8"/>
      <c r="FK222" s="8"/>
      <c r="FL222" s="8"/>
      <c r="FM222" s="8"/>
      <c r="FN222" s="8"/>
      <c r="FO222" s="8"/>
      <c r="FP222" s="8"/>
      <c r="FQ222" s="8"/>
      <c r="FR222" s="8"/>
    </row>
    <row r="223" s="14" customFormat="1" ht="15" customHeight="1">
      <c r="A223" s="15">
        <v>508</v>
      </c>
      <c r="B223" s="15">
        <v>21</v>
      </c>
      <c r="C223" s="15">
        <v>0</v>
      </c>
      <c r="D223" s="15">
        <v>21</v>
      </c>
      <c r="E223" s="15">
        <v>18</v>
      </c>
      <c r="F223" s="15">
        <v>120.05</v>
      </c>
      <c r="G223" s="15">
        <v>2</v>
      </c>
      <c r="H223" s="15">
        <v>81</v>
      </c>
      <c r="I223" s="15">
        <v>1</v>
      </c>
      <c r="J223" s="15">
        <v>220.15</v>
      </c>
      <c r="K223" s="15">
        <v>162</v>
      </c>
      <c r="L223" s="16">
        <f>F223/D223</f>
        <v>5.716666666666667</v>
      </c>
      <c r="M223" s="16">
        <f>H223/E223</f>
        <v>4.5</v>
      </c>
      <c r="N223" s="16">
        <f>J223/D223</f>
        <v>10.48333333333333</v>
      </c>
      <c r="O223" s="30">
        <f>K223/E223</f>
        <v>9</v>
      </c>
      <c r="P223" s="30">
        <f>N223-O223</f>
        <v>1.483333333333334</v>
      </c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  <c r="BK223" s="8"/>
      <c r="BL223" s="8"/>
      <c r="BM223" s="8"/>
      <c r="BN223" s="8"/>
      <c r="BO223" s="8"/>
      <c r="BP223" s="8"/>
      <c r="BQ223" s="8"/>
      <c r="BR223" s="8"/>
      <c r="BS223" s="8"/>
      <c r="BT223" s="8"/>
      <c r="BU223" s="8"/>
      <c r="BV223" s="8"/>
      <c r="BW223" s="8"/>
      <c r="BX223" s="8"/>
      <c r="BY223" s="8"/>
      <c r="BZ223" s="8"/>
      <c r="CA223" s="8"/>
      <c r="CB223" s="8"/>
      <c r="CC223" s="8"/>
      <c r="CD223" s="8"/>
      <c r="CE223" s="8"/>
      <c r="CF223" s="8"/>
      <c r="CG223" s="8"/>
      <c r="CH223" s="8"/>
      <c r="CI223" s="8"/>
      <c r="CJ223" s="8"/>
      <c r="CK223" s="8"/>
      <c r="CL223" s="8"/>
      <c r="CM223" s="8"/>
      <c r="CN223" s="8"/>
      <c r="CO223" s="8"/>
      <c r="CP223" s="8"/>
      <c r="CQ223" s="8"/>
      <c r="CR223" s="8"/>
      <c r="CS223" s="8"/>
      <c r="CT223" s="8"/>
      <c r="CU223" s="8"/>
      <c r="CV223" s="8"/>
      <c r="CW223" s="8"/>
      <c r="CX223" s="8"/>
      <c r="CY223" s="8"/>
      <c r="CZ223" s="8"/>
      <c r="DA223" s="8"/>
      <c r="DB223" s="8"/>
      <c r="DC223" s="8"/>
      <c r="DD223" s="8"/>
      <c r="DE223" s="8"/>
      <c r="DF223" s="8"/>
      <c r="DG223" s="8"/>
      <c r="DH223" s="8"/>
      <c r="DI223" s="8"/>
      <c r="DJ223" s="8"/>
      <c r="DK223" s="8"/>
      <c r="DL223" s="8"/>
      <c r="DM223" s="8"/>
      <c r="DN223" s="8"/>
      <c r="DO223" s="8"/>
      <c r="DP223" s="8"/>
      <c r="DQ223" s="8"/>
      <c r="DR223" s="8"/>
      <c r="DS223" s="8"/>
      <c r="DT223" s="8"/>
      <c r="DU223" s="8"/>
      <c r="DV223" s="8"/>
      <c r="DW223" s="8"/>
      <c r="DX223" s="8"/>
      <c r="DY223" s="8"/>
      <c r="DZ223" s="8"/>
      <c r="EA223" s="8"/>
      <c r="EB223" s="8"/>
      <c r="EC223" s="8"/>
      <c r="ED223" s="8"/>
      <c r="EE223" s="8"/>
      <c r="EF223" s="8"/>
      <c r="EG223" s="8"/>
      <c r="EH223" s="8"/>
      <c r="EI223" s="8"/>
      <c r="EJ223" s="8"/>
      <c r="EK223" s="8"/>
      <c r="EL223" s="8"/>
      <c r="EM223" s="8"/>
      <c r="EN223" s="8"/>
      <c r="EO223" s="8"/>
      <c r="EP223" s="8"/>
      <c r="EQ223" s="8"/>
      <c r="ER223" s="8"/>
      <c r="ES223" s="8"/>
      <c r="ET223" s="8"/>
      <c r="EU223" s="8"/>
      <c r="EV223" s="8"/>
      <c r="EW223" s="8"/>
      <c r="EX223" s="8"/>
      <c r="EY223" s="8"/>
      <c r="EZ223" s="8"/>
      <c r="FA223" s="8"/>
      <c r="FB223" s="8"/>
      <c r="FC223" s="8"/>
      <c r="FD223" s="8"/>
      <c r="FE223" s="8"/>
      <c r="FF223" s="8"/>
      <c r="FG223" s="8"/>
      <c r="FH223" s="8"/>
      <c r="FI223" s="8"/>
      <c r="FJ223" s="8"/>
      <c r="FK223" s="8"/>
      <c r="FL223" s="8"/>
      <c r="FM223" s="8"/>
      <c r="FN223" s="8"/>
      <c r="FO223" s="8"/>
      <c r="FP223" s="8"/>
      <c r="FQ223" s="8"/>
      <c r="FR223" s="8"/>
    </row>
    <row r="224" s="14" customFormat="1" ht="15" customHeight="1">
      <c r="A224" s="15">
        <v>509</v>
      </c>
      <c r="B224" s="15">
        <v>3</v>
      </c>
      <c r="C224" s="15">
        <v>0</v>
      </c>
      <c r="D224" s="15">
        <v>3</v>
      </c>
      <c r="E224" s="15">
        <v>3</v>
      </c>
      <c r="F224" s="15">
        <v>23.51</v>
      </c>
      <c r="G224" s="15">
        <v>2</v>
      </c>
      <c r="H224" s="15">
        <v>23.47</v>
      </c>
      <c r="I224" s="15">
        <v>1</v>
      </c>
      <c r="J224" s="15">
        <v>-1</v>
      </c>
      <c r="K224" s="15">
        <v>27</v>
      </c>
      <c r="L224" s="16">
        <f>F224/D224</f>
        <v>7.836666666666667</v>
      </c>
      <c r="M224" s="16">
        <f>H224/E224</f>
        <v>7.823333333333333</v>
      </c>
      <c r="N224" s="16">
        <f>J224/D224</f>
        <v>-0.3333333333333333</v>
      </c>
      <c r="O224" s="30">
        <f>K224/E224</f>
        <v>9</v>
      </c>
      <c r="P224" s="30">
        <f>N224-O224</f>
        <v>-9.333333333333334</v>
      </c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  <c r="BK224" s="8"/>
      <c r="BL224" s="8"/>
      <c r="BM224" s="8"/>
      <c r="BN224" s="8"/>
      <c r="BO224" s="8"/>
      <c r="BP224" s="8"/>
      <c r="BQ224" s="8"/>
      <c r="BR224" s="8"/>
      <c r="BS224" s="8"/>
      <c r="BT224" s="8"/>
      <c r="BU224" s="8"/>
      <c r="BV224" s="8"/>
      <c r="BW224" s="8"/>
      <c r="BX224" s="8"/>
      <c r="BY224" s="8"/>
      <c r="BZ224" s="8"/>
      <c r="CA224" s="8"/>
      <c r="CB224" s="8"/>
      <c r="CC224" s="8"/>
      <c r="CD224" s="8"/>
      <c r="CE224" s="8"/>
      <c r="CF224" s="8"/>
      <c r="CG224" s="8"/>
      <c r="CH224" s="8"/>
      <c r="CI224" s="8"/>
      <c r="CJ224" s="8"/>
      <c r="CK224" s="8"/>
      <c r="CL224" s="8"/>
      <c r="CM224" s="8"/>
      <c r="CN224" s="8"/>
      <c r="CO224" s="8"/>
      <c r="CP224" s="8"/>
      <c r="CQ224" s="8"/>
      <c r="CR224" s="8"/>
      <c r="CS224" s="8"/>
      <c r="CT224" s="8"/>
      <c r="CU224" s="8"/>
      <c r="CV224" s="8"/>
      <c r="CW224" s="8"/>
      <c r="CX224" s="8"/>
      <c r="CY224" s="8"/>
      <c r="CZ224" s="8"/>
      <c r="DA224" s="8"/>
      <c r="DB224" s="8"/>
      <c r="DC224" s="8"/>
      <c r="DD224" s="8"/>
      <c r="DE224" s="8"/>
      <c r="DF224" s="8"/>
      <c r="DG224" s="8"/>
      <c r="DH224" s="8"/>
      <c r="DI224" s="8"/>
      <c r="DJ224" s="8"/>
      <c r="DK224" s="8"/>
      <c r="DL224" s="8"/>
      <c r="DM224" s="8"/>
      <c r="DN224" s="8"/>
      <c r="DO224" s="8"/>
      <c r="DP224" s="8"/>
      <c r="DQ224" s="8"/>
      <c r="DR224" s="8"/>
      <c r="DS224" s="8"/>
      <c r="DT224" s="8"/>
      <c r="DU224" s="8"/>
      <c r="DV224" s="8"/>
      <c r="DW224" s="8"/>
      <c r="DX224" s="8"/>
      <c r="DY224" s="8"/>
      <c r="DZ224" s="8"/>
      <c r="EA224" s="8"/>
      <c r="EB224" s="8"/>
      <c r="EC224" s="8"/>
      <c r="ED224" s="8"/>
      <c r="EE224" s="8"/>
      <c r="EF224" s="8"/>
      <c r="EG224" s="8"/>
      <c r="EH224" s="8"/>
      <c r="EI224" s="8"/>
      <c r="EJ224" s="8"/>
      <c r="EK224" s="8"/>
      <c r="EL224" s="8"/>
      <c r="EM224" s="8"/>
      <c r="EN224" s="8"/>
      <c r="EO224" s="8"/>
      <c r="EP224" s="8"/>
      <c r="EQ224" s="8"/>
      <c r="ER224" s="8"/>
      <c r="ES224" s="8"/>
      <c r="ET224" s="8"/>
      <c r="EU224" s="8"/>
      <c r="EV224" s="8"/>
      <c r="EW224" s="8"/>
      <c r="EX224" s="8"/>
      <c r="EY224" s="8"/>
      <c r="EZ224" s="8"/>
      <c r="FA224" s="8"/>
      <c r="FB224" s="8"/>
      <c r="FC224" s="8"/>
      <c r="FD224" s="8"/>
      <c r="FE224" s="8"/>
      <c r="FF224" s="8"/>
      <c r="FG224" s="8"/>
      <c r="FH224" s="8"/>
      <c r="FI224" s="8"/>
      <c r="FJ224" s="8"/>
      <c r="FK224" s="8"/>
      <c r="FL224" s="8"/>
      <c r="FM224" s="8"/>
      <c r="FN224" s="8"/>
      <c r="FO224" s="8"/>
      <c r="FP224" s="8"/>
      <c r="FQ224" s="8"/>
      <c r="FR224" s="8"/>
    </row>
    <row r="225" s="14" customFormat="1" ht="15" customHeight="1">
      <c r="A225" s="15">
        <v>509</v>
      </c>
      <c r="B225" s="15">
        <v>22</v>
      </c>
      <c r="C225" s="15">
        <v>0</v>
      </c>
      <c r="D225" s="15">
        <v>22</v>
      </c>
      <c r="E225" s="15">
        <v>19</v>
      </c>
      <c r="F225" s="15">
        <v>96.02</v>
      </c>
      <c r="G225" s="15">
        <v>2</v>
      </c>
      <c r="H225" s="15">
        <v>94.86</v>
      </c>
      <c r="I225" s="15">
        <v>3</v>
      </c>
      <c r="J225" s="15">
        <v>-1</v>
      </c>
      <c r="K225" s="15">
        <v>171</v>
      </c>
      <c r="L225" s="16">
        <f>F225/D225</f>
        <v>4.364545454545454</v>
      </c>
      <c r="M225" s="16">
        <f>H225/E225</f>
        <v>4.992631578947369</v>
      </c>
      <c r="N225" s="16">
        <f>J225/D225</f>
        <v>-0.04545454545454546</v>
      </c>
      <c r="O225" s="30">
        <f>K225/E225</f>
        <v>9</v>
      </c>
      <c r="P225" s="30">
        <f>N225-O225</f>
        <v>-9.045454545454545</v>
      </c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8"/>
      <c r="BM225" s="8"/>
      <c r="BN225" s="8"/>
      <c r="BO225" s="8"/>
      <c r="BP225" s="8"/>
      <c r="BQ225" s="8"/>
      <c r="BR225" s="8"/>
      <c r="BS225" s="8"/>
      <c r="BT225" s="8"/>
      <c r="BU225" s="8"/>
      <c r="BV225" s="8"/>
      <c r="BW225" s="8"/>
      <c r="BX225" s="8"/>
      <c r="BY225" s="8"/>
      <c r="BZ225" s="8"/>
      <c r="CA225" s="8"/>
      <c r="CB225" s="8"/>
      <c r="CC225" s="8"/>
      <c r="CD225" s="8"/>
      <c r="CE225" s="8"/>
      <c r="CF225" s="8"/>
      <c r="CG225" s="8"/>
      <c r="CH225" s="8"/>
      <c r="CI225" s="8"/>
      <c r="CJ225" s="8"/>
      <c r="CK225" s="8"/>
      <c r="CL225" s="8"/>
      <c r="CM225" s="8"/>
      <c r="CN225" s="8"/>
      <c r="CO225" s="8"/>
      <c r="CP225" s="8"/>
      <c r="CQ225" s="8"/>
      <c r="CR225" s="8"/>
      <c r="CS225" s="8"/>
      <c r="CT225" s="8"/>
      <c r="CU225" s="8"/>
      <c r="CV225" s="8"/>
      <c r="CW225" s="8"/>
      <c r="CX225" s="8"/>
      <c r="CY225" s="8"/>
      <c r="CZ225" s="8"/>
      <c r="DA225" s="8"/>
      <c r="DB225" s="8"/>
      <c r="DC225" s="8"/>
      <c r="DD225" s="8"/>
      <c r="DE225" s="8"/>
      <c r="DF225" s="8"/>
      <c r="DG225" s="8"/>
      <c r="DH225" s="8"/>
      <c r="DI225" s="8"/>
      <c r="DJ225" s="8"/>
      <c r="DK225" s="8"/>
      <c r="DL225" s="8"/>
      <c r="DM225" s="8"/>
      <c r="DN225" s="8"/>
      <c r="DO225" s="8"/>
      <c r="DP225" s="8"/>
      <c r="DQ225" s="8"/>
      <c r="DR225" s="8"/>
      <c r="DS225" s="8"/>
      <c r="DT225" s="8"/>
      <c r="DU225" s="8"/>
      <c r="DV225" s="8"/>
      <c r="DW225" s="8"/>
      <c r="DX225" s="8"/>
      <c r="DY225" s="8"/>
      <c r="DZ225" s="8"/>
      <c r="EA225" s="8"/>
      <c r="EB225" s="8"/>
      <c r="EC225" s="8"/>
      <c r="ED225" s="8"/>
      <c r="EE225" s="8"/>
      <c r="EF225" s="8"/>
      <c r="EG225" s="8"/>
      <c r="EH225" s="8"/>
      <c r="EI225" s="8"/>
      <c r="EJ225" s="8"/>
      <c r="EK225" s="8"/>
      <c r="EL225" s="8"/>
      <c r="EM225" s="8"/>
      <c r="EN225" s="8"/>
      <c r="EO225" s="8"/>
      <c r="EP225" s="8"/>
      <c r="EQ225" s="8"/>
      <c r="ER225" s="8"/>
      <c r="ES225" s="8"/>
      <c r="ET225" s="8"/>
      <c r="EU225" s="8"/>
      <c r="EV225" s="8"/>
      <c r="EW225" s="8"/>
      <c r="EX225" s="8"/>
      <c r="EY225" s="8"/>
      <c r="EZ225" s="8"/>
      <c r="FA225" s="8"/>
      <c r="FB225" s="8"/>
      <c r="FC225" s="8"/>
      <c r="FD225" s="8"/>
      <c r="FE225" s="8"/>
      <c r="FF225" s="8"/>
      <c r="FG225" s="8"/>
      <c r="FH225" s="8"/>
      <c r="FI225" s="8"/>
      <c r="FJ225" s="8"/>
      <c r="FK225" s="8"/>
      <c r="FL225" s="8"/>
      <c r="FM225" s="8"/>
      <c r="FN225" s="8"/>
      <c r="FO225" s="8"/>
      <c r="FP225" s="8"/>
      <c r="FQ225" s="8"/>
      <c r="FR225" s="8"/>
    </row>
    <row r="226" s="33" customFormat="1" ht="15" customHeight="1">
      <c r="A226" s="15">
        <v>510</v>
      </c>
      <c r="B226" s="15">
        <v>11</v>
      </c>
      <c r="C226" s="15">
        <v>0</v>
      </c>
      <c r="D226" s="15">
        <v>11</v>
      </c>
      <c r="E226" s="15">
        <v>11</v>
      </c>
      <c r="F226" s="15">
        <v>58.19</v>
      </c>
      <c r="G226" s="15">
        <v>2</v>
      </c>
      <c r="H226" s="15">
        <v>49.5</v>
      </c>
      <c r="I226" s="15">
        <v>1</v>
      </c>
      <c r="J226" s="15">
        <v>-1</v>
      </c>
      <c r="K226" s="15">
        <v>99</v>
      </c>
      <c r="L226" s="16">
        <f>F226/D226</f>
        <v>5.29</v>
      </c>
      <c r="M226" s="16">
        <f>H226/E226</f>
        <v>4.5</v>
      </c>
      <c r="N226" s="16">
        <f>J226/D226</f>
        <v>-0.09090909090909091</v>
      </c>
      <c r="O226" s="30">
        <f>K226/E226</f>
        <v>9</v>
      </c>
      <c r="P226" s="30">
        <f>N226-O226</f>
        <v>-9.090909090909092</v>
      </c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8"/>
      <c r="BQ226" s="8"/>
      <c r="BR226" s="8"/>
      <c r="BS226" s="8"/>
      <c r="BT226" s="8"/>
      <c r="BU226" s="8"/>
      <c r="BV226" s="8"/>
      <c r="BW226" s="8"/>
      <c r="BX226" s="8"/>
      <c r="BY226" s="8"/>
      <c r="BZ226" s="8"/>
      <c r="CA226" s="8"/>
      <c r="CB226" s="8"/>
      <c r="CC226" s="8"/>
      <c r="CD226" s="8"/>
      <c r="CE226" s="8"/>
      <c r="CF226" s="8"/>
      <c r="CG226" s="8"/>
      <c r="CH226" s="8"/>
      <c r="CI226" s="8"/>
      <c r="CJ226" s="8"/>
      <c r="CK226" s="8"/>
      <c r="CL226" s="8"/>
      <c r="CM226" s="8"/>
      <c r="CN226" s="8"/>
      <c r="CO226" s="8"/>
      <c r="CP226" s="8"/>
      <c r="CQ226" s="8"/>
      <c r="CR226" s="8"/>
      <c r="CS226" s="8"/>
      <c r="CT226" s="8"/>
      <c r="CU226" s="8"/>
      <c r="CV226" s="8"/>
      <c r="CW226" s="8"/>
      <c r="CX226" s="8"/>
      <c r="CY226" s="8"/>
      <c r="CZ226" s="8"/>
      <c r="DA226" s="8"/>
      <c r="DB226" s="8"/>
      <c r="DC226" s="8"/>
      <c r="DD226" s="8"/>
      <c r="DE226" s="8"/>
      <c r="DF226" s="8"/>
      <c r="DG226" s="8"/>
      <c r="DH226" s="8"/>
      <c r="DI226" s="8"/>
      <c r="DJ226" s="8"/>
      <c r="DK226" s="8"/>
      <c r="DL226" s="8"/>
      <c r="DM226" s="8"/>
      <c r="DN226" s="8"/>
      <c r="DO226" s="8"/>
      <c r="DP226" s="8"/>
      <c r="DQ226" s="8"/>
      <c r="DR226" s="8"/>
      <c r="DS226" s="8"/>
      <c r="DT226" s="8"/>
      <c r="DU226" s="8"/>
      <c r="DV226" s="8"/>
      <c r="DW226" s="8"/>
      <c r="DX226" s="8"/>
      <c r="DY226" s="8"/>
      <c r="DZ226" s="8"/>
      <c r="EA226" s="8"/>
      <c r="EB226" s="8"/>
      <c r="EC226" s="8"/>
      <c r="ED226" s="8"/>
      <c r="EE226" s="8"/>
      <c r="EF226" s="8"/>
      <c r="EG226" s="8"/>
      <c r="EH226" s="8"/>
      <c r="EI226" s="8"/>
      <c r="EJ226" s="8"/>
      <c r="EK226" s="8"/>
      <c r="EL226" s="8"/>
      <c r="EM226" s="8"/>
      <c r="EN226" s="8"/>
      <c r="EO226" s="8"/>
      <c r="EP226" s="8"/>
      <c r="EQ226" s="8"/>
      <c r="ER226" s="8"/>
      <c r="ES226" s="8"/>
      <c r="ET226" s="8"/>
      <c r="EU226" s="8"/>
      <c r="EV226" s="8"/>
      <c r="EW226" s="8"/>
      <c r="EX226" s="8"/>
      <c r="EY226" s="8"/>
      <c r="EZ226" s="8"/>
      <c r="FA226" s="8"/>
      <c r="FB226" s="8"/>
      <c r="FC226" s="8"/>
      <c r="FD226" s="8"/>
      <c r="FE226" s="8"/>
      <c r="FF226" s="8"/>
      <c r="FG226" s="8"/>
      <c r="FH226" s="8"/>
      <c r="FI226" s="8"/>
      <c r="FJ226" s="8"/>
      <c r="FK226" s="8"/>
      <c r="FL226" s="8"/>
      <c r="FM226" s="8"/>
      <c r="FN226" s="8"/>
      <c r="FO226" s="8"/>
      <c r="FP226" s="8"/>
      <c r="FQ226" s="8"/>
      <c r="FR226" s="8"/>
    </row>
    <row r="227" s="14" customFormat="1" ht="15" customHeight="1">
      <c r="A227" s="15">
        <v>511</v>
      </c>
      <c r="B227" s="15">
        <v>122</v>
      </c>
      <c r="C227" s="15">
        <v>3</v>
      </c>
      <c r="D227" s="15">
        <v>122</v>
      </c>
      <c r="E227" s="15">
        <v>122</v>
      </c>
      <c r="F227" s="15">
        <v>1096.65</v>
      </c>
      <c r="G227" s="15">
        <v>2</v>
      </c>
      <c r="H227" s="15">
        <v>549</v>
      </c>
      <c r="I227" s="15">
        <v>1</v>
      </c>
      <c r="J227" s="15">
        <v>1048.3</v>
      </c>
      <c r="K227" s="15">
        <v>1048.3</v>
      </c>
      <c r="L227" s="16">
        <f>F227/D227</f>
        <v>8.988934426229509</v>
      </c>
      <c r="M227" s="16">
        <f>H227/E227</f>
        <v>4.5</v>
      </c>
      <c r="N227" s="16">
        <f>J227/D227</f>
        <v>8.592622950819672</v>
      </c>
      <c r="O227" s="30">
        <f>K227/E227</f>
        <v>8.592622950819672</v>
      </c>
      <c r="P227" s="30">
        <f>N227-O227</f>
        <v>0</v>
      </c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  <c r="BS227" s="8"/>
      <c r="BT227" s="8"/>
      <c r="BU227" s="8"/>
      <c r="BV227" s="8"/>
      <c r="BW227" s="8"/>
      <c r="BX227" s="8"/>
      <c r="BY227" s="8"/>
      <c r="BZ227" s="8"/>
      <c r="CA227" s="8"/>
      <c r="CB227" s="8"/>
      <c r="CC227" s="8"/>
      <c r="CD227" s="8"/>
      <c r="CE227" s="8"/>
      <c r="CF227" s="8"/>
      <c r="CG227" s="8"/>
      <c r="CH227" s="8"/>
      <c r="CI227" s="8"/>
      <c r="CJ227" s="8"/>
      <c r="CK227" s="8"/>
      <c r="CL227" s="8"/>
      <c r="CM227" s="8"/>
      <c r="CN227" s="8"/>
      <c r="CO227" s="8"/>
      <c r="CP227" s="8"/>
      <c r="CQ227" s="8"/>
      <c r="CR227" s="8"/>
      <c r="CS227" s="8"/>
      <c r="CT227" s="8"/>
      <c r="CU227" s="8"/>
      <c r="CV227" s="8"/>
      <c r="CW227" s="8"/>
      <c r="CX227" s="8"/>
      <c r="CY227" s="8"/>
      <c r="CZ227" s="8"/>
      <c r="DA227" s="8"/>
      <c r="DB227" s="8"/>
      <c r="DC227" s="8"/>
      <c r="DD227" s="8"/>
      <c r="DE227" s="8"/>
      <c r="DF227" s="8"/>
      <c r="DG227" s="8"/>
      <c r="DH227" s="8"/>
      <c r="DI227" s="8"/>
      <c r="DJ227" s="8"/>
      <c r="DK227" s="8"/>
      <c r="DL227" s="8"/>
      <c r="DM227" s="8"/>
      <c r="DN227" s="8"/>
      <c r="DO227" s="8"/>
      <c r="DP227" s="8"/>
      <c r="DQ227" s="8"/>
      <c r="DR227" s="8"/>
      <c r="DS227" s="8"/>
      <c r="DT227" s="8"/>
      <c r="DU227" s="8"/>
      <c r="DV227" s="8"/>
      <c r="DW227" s="8"/>
      <c r="DX227" s="8"/>
      <c r="DY227" s="8"/>
      <c r="DZ227" s="8"/>
      <c r="EA227" s="8"/>
      <c r="EB227" s="8"/>
      <c r="EC227" s="8"/>
      <c r="ED227" s="8"/>
      <c r="EE227" s="8"/>
      <c r="EF227" s="8"/>
      <c r="EG227" s="8"/>
      <c r="EH227" s="8"/>
      <c r="EI227" s="8"/>
      <c r="EJ227" s="8"/>
      <c r="EK227" s="8"/>
      <c r="EL227" s="8"/>
      <c r="EM227" s="8"/>
      <c r="EN227" s="8"/>
      <c r="EO227" s="8"/>
      <c r="EP227" s="8"/>
      <c r="EQ227" s="8"/>
      <c r="ER227" s="8"/>
      <c r="ES227" s="8"/>
      <c r="ET227" s="8"/>
      <c r="EU227" s="8"/>
      <c r="EV227" s="8"/>
      <c r="EW227" s="8"/>
      <c r="EX227" s="8"/>
      <c r="EY227" s="8"/>
      <c r="EZ227" s="8"/>
      <c r="FA227" s="8"/>
      <c r="FB227" s="8"/>
      <c r="FC227" s="8"/>
      <c r="FD227" s="8"/>
      <c r="FE227" s="8"/>
      <c r="FF227" s="8"/>
      <c r="FG227" s="8"/>
      <c r="FH227" s="8"/>
      <c r="FI227" s="8"/>
      <c r="FJ227" s="8"/>
      <c r="FK227" s="8"/>
      <c r="FL227" s="8"/>
      <c r="FM227" s="8"/>
      <c r="FN227" s="8"/>
      <c r="FO227" s="8"/>
      <c r="FP227" s="8"/>
      <c r="FQ227" s="8"/>
      <c r="FR227" s="8"/>
    </row>
    <row r="228" s="14" customFormat="1" ht="15" customHeight="1">
      <c r="A228" s="15">
        <v>512</v>
      </c>
      <c r="B228" s="15">
        <v>117</v>
      </c>
      <c r="C228" s="15">
        <v>0</v>
      </c>
      <c r="D228" s="15">
        <v>117</v>
      </c>
      <c r="E228" s="15">
        <v>117</v>
      </c>
      <c r="F228" s="15">
        <v>1243.25</v>
      </c>
      <c r="G228" s="15">
        <v>2</v>
      </c>
      <c r="H228" s="15">
        <v>526.5</v>
      </c>
      <c r="I228" s="15">
        <v>1</v>
      </c>
      <c r="J228" s="15">
        <v>877.5</v>
      </c>
      <c r="K228" s="15">
        <v>877.5</v>
      </c>
      <c r="L228" s="16">
        <f>F228/D228</f>
        <v>10.62606837606838</v>
      </c>
      <c r="M228" s="16">
        <f>H228/E228</f>
        <v>4.5</v>
      </c>
      <c r="N228" s="16">
        <f>J228/D228</f>
        <v>7.5</v>
      </c>
      <c r="O228" s="30">
        <f>K228/E228</f>
        <v>7.5</v>
      </c>
      <c r="P228" s="30">
        <f>N228-O228</f>
        <v>0</v>
      </c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8"/>
      <c r="BM228" s="8"/>
      <c r="BN228" s="8"/>
      <c r="BO228" s="8"/>
      <c r="BP228" s="8"/>
      <c r="BQ228" s="8"/>
      <c r="BR228" s="8"/>
      <c r="BS228" s="8"/>
      <c r="BT228" s="8"/>
      <c r="BU228" s="8"/>
      <c r="BV228" s="8"/>
      <c r="BW228" s="8"/>
      <c r="BX228" s="8"/>
      <c r="BY228" s="8"/>
      <c r="BZ228" s="8"/>
      <c r="CA228" s="8"/>
      <c r="CB228" s="8"/>
      <c r="CC228" s="8"/>
      <c r="CD228" s="8"/>
      <c r="CE228" s="8"/>
      <c r="CF228" s="8"/>
      <c r="CG228" s="8"/>
      <c r="CH228" s="8"/>
      <c r="CI228" s="8"/>
      <c r="CJ228" s="8"/>
      <c r="CK228" s="8"/>
      <c r="CL228" s="8"/>
      <c r="CM228" s="8"/>
      <c r="CN228" s="8"/>
      <c r="CO228" s="8"/>
      <c r="CP228" s="8"/>
      <c r="CQ228" s="8"/>
      <c r="CR228" s="8"/>
      <c r="CS228" s="8"/>
      <c r="CT228" s="8"/>
      <c r="CU228" s="8"/>
      <c r="CV228" s="8"/>
      <c r="CW228" s="8"/>
      <c r="CX228" s="8"/>
      <c r="CY228" s="8"/>
      <c r="CZ228" s="8"/>
      <c r="DA228" s="8"/>
      <c r="DB228" s="8"/>
      <c r="DC228" s="8"/>
      <c r="DD228" s="8"/>
      <c r="DE228" s="8"/>
      <c r="DF228" s="8"/>
      <c r="DG228" s="8"/>
      <c r="DH228" s="8"/>
      <c r="DI228" s="8"/>
      <c r="DJ228" s="8"/>
      <c r="DK228" s="8"/>
      <c r="DL228" s="8"/>
      <c r="DM228" s="8"/>
      <c r="DN228" s="8"/>
      <c r="DO228" s="8"/>
      <c r="DP228" s="8"/>
      <c r="DQ228" s="8"/>
      <c r="DR228" s="8"/>
      <c r="DS228" s="8"/>
      <c r="DT228" s="8"/>
      <c r="DU228" s="8"/>
      <c r="DV228" s="8"/>
      <c r="DW228" s="8"/>
      <c r="DX228" s="8"/>
      <c r="DY228" s="8"/>
      <c r="DZ228" s="8"/>
      <c r="EA228" s="8"/>
      <c r="EB228" s="8"/>
      <c r="EC228" s="8"/>
      <c r="ED228" s="8"/>
      <c r="EE228" s="8"/>
      <c r="EF228" s="8"/>
      <c r="EG228" s="8"/>
      <c r="EH228" s="8"/>
      <c r="EI228" s="8"/>
      <c r="EJ228" s="8"/>
      <c r="EK228" s="8"/>
      <c r="EL228" s="8"/>
      <c r="EM228" s="8"/>
      <c r="EN228" s="8"/>
      <c r="EO228" s="8"/>
      <c r="EP228" s="8"/>
      <c r="EQ228" s="8"/>
      <c r="ER228" s="8"/>
      <c r="ES228" s="8"/>
      <c r="ET228" s="8"/>
      <c r="EU228" s="8"/>
      <c r="EV228" s="8"/>
      <c r="EW228" s="8"/>
      <c r="EX228" s="8"/>
      <c r="EY228" s="8"/>
      <c r="EZ228" s="8"/>
      <c r="FA228" s="8"/>
      <c r="FB228" s="8"/>
      <c r="FC228" s="8"/>
      <c r="FD228" s="8"/>
      <c r="FE228" s="8"/>
      <c r="FF228" s="8"/>
      <c r="FG228" s="8"/>
      <c r="FH228" s="8"/>
      <c r="FI228" s="8"/>
      <c r="FJ228" s="8"/>
      <c r="FK228" s="8"/>
      <c r="FL228" s="8"/>
      <c r="FM228" s="8"/>
      <c r="FN228" s="8"/>
      <c r="FO228" s="8"/>
      <c r="FP228" s="8"/>
      <c r="FQ228" s="8"/>
      <c r="FR228" s="8"/>
    </row>
    <row r="229" s="33" customFormat="1" ht="15" customHeight="1">
      <c r="A229" s="15">
        <v>513</v>
      </c>
      <c r="B229" s="15">
        <v>45</v>
      </c>
      <c r="C229" s="15">
        <v>0</v>
      </c>
      <c r="D229" s="15">
        <v>45</v>
      </c>
      <c r="E229" s="15">
        <v>45</v>
      </c>
      <c r="F229" s="15">
        <v>431.09</v>
      </c>
      <c r="G229" s="15">
        <v>1</v>
      </c>
      <c r="H229" s="15">
        <v>202.5</v>
      </c>
      <c r="I229" s="15">
        <v>1</v>
      </c>
      <c r="J229" s="15">
        <v>282.6</v>
      </c>
      <c r="K229" s="15">
        <v>282.6</v>
      </c>
      <c r="L229" s="16">
        <f>F229/D229</f>
        <v>9.579777777777776</v>
      </c>
      <c r="M229" s="16">
        <f>H229/E229</f>
        <v>4.5</v>
      </c>
      <c r="N229" s="16">
        <f>J229/D229</f>
        <v>6.28</v>
      </c>
      <c r="O229" s="30">
        <f>K229/E229</f>
        <v>6.28</v>
      </c>
      <c r="P229" s="30">
        <f>N229-O229</f>
        <v>0</v>
      </c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  <c r="BQ229" s="8"/>
      <c r="BR229" s="8"/>
      <c r="BS229" s="8"/>
      <c r="BT229" s="8"/>
      <c r="BU229" s="8"/>
      <c r="BV229" s="8"/>
      <c r="BW229" s="8"/>
      <c r="BX229" s="8"/>
      <c r="BY229" s="8"/>
      <c r="BZ229" s="8"/>
      <c r="CA229" s="8"/>
      <c r="CB229" s="8"/>
      <c r="CC229" s="8"/>
      <c r="CD229" s="8"/>
      <c r="CE229" s="8"/>
      <c r="CF229" s="8"/>
      <c r="CG229" s="8"/>
      <c r="CH229" s="8"/>
      <c r="CI229" s="8"/>
      <c r="CJ229" s="8"/>
      <c r="CK229" s="8"/>
      <c r="CL229" s="8"/>
      <c r="CM229" s="8"/>
      <c r="CN229" s="8"/>
      <c r="CO229" s="8"/>
      <c r="CP229" s="8"/>
      <c r="CQ229" s="8"/>
      <c r="CR229" s="8"/>
      <c r="CS229" s="8"/>
      <c r="CT229" s="8"/>
      <c r="CU229" s="8"/>
      <c r="CV229" s="8"/>
      <c r="CW229" s="8"/>
      <c r="CX229" s="8"/>
      <c r="CY229" s="8"/>
      <c r="CZ229" s="8"/>
      <c r="DA229" s="8"/>
      <c r="DB229" s="8"/>
      <c r="DC229" s="8"/>
      <c r="DD229" s="8"/>
      <c r="DE229" s="8"/>
      <c r="DF229" s="8"/>
      <c r="DG229" s="8"/>
      <c r="DH229" s="8"/>
      <c r="DI229" s="8"/>
      <c r="DJ229" s="8"/>
      <c r="DK229" s="8"/>
      <c r="DL229" s="8"/>
      <c r="DM229" s="8"/>
      <c r="DN229" s="8"/>
      <c r="DO229" s="8"/>
      <c r="DP229" s="8"/>
      <c r="DQ229" s="8"/>
      <c r="DR229" s="8"/>
      <c r="DS229" s="8"/>
      <c r="DT229" s="8"/>
      <c r="DU229" s="8"/>
      <c r="DV229" s="8"/>
      <c r="DW229" s="8"/>
      <c r="DX229" s="8"/>
      <c r="DY229" s="8"/>
      <c r="DZ229" s="8"/>
      <c r="EA229" s="8"/>
      <c r="EB229" s="8"/>
      <c r="EC229" s="8"/>
      <c r="ED229" s="8"/>
      <c r="EE229" s="8"/>
      <c r="EF229" s="8"/>
      <c r="EG229" s="8"/>
      <c r="EH229" s="8"/>
      <c r="EI229" s="8"/>
      <c r="EJ229" s="8"/>
      <c r="EK229" s="8"/>
      <c r="EL229" s="8"/>
      <c r="EM229" s="8"/>
      <c r="EN229" s="8"/>
      <c r="EO229" s="8"/>
      <c r="EP229" s="8"/>
      <c r="EQ229" s="8"/>
      <c r="ER229" s="8"/>
      <c r="ES229" s="8"/>
      <c r="ET229" s="8"/>
      <c r="EU229" s="8"/>
      <c r="EV229" s="8"/>
      <c r="EW229" s="8"/>
      <c r="EX229" s="8"/>
      <c r="EY229" s="8"/>
      <c r="EZ229" s="8"/>
      <c r="FA229" s="8"/>
      <c r="FB229" s="8"/>
      <c r="FC229" s="8"/>
      <c r="FD229" s="8"/>
      <c r="FE229" s="8"/>
      <c r="FF229" s="8"/>
      <c r="FG229" s="8"/>
      <c r="FH229" s="8"/>
      <c r="FI229" s="8"/>
      <c r="FJ229" s="8"/>
      <c r="FK229" s="8"/>
      <c r="FL229" s="8"/>
      <c r="FM229" s="8"/>
      <c r="FN229" s="8"/>
      <c r="FO229" s="8"/>
      <c r="FP229" s="8"/>
      <c r="FQ229" s="8"/>
      <c r="FR229" s="8"/>
    </row>
    <row r="230" s="14" customFormat="1" ht="15" customHeight="1">
      <c r="A230" s="15">
        <v>514</v>
      </c>
      <c r="B230" s="15">
        <v>6</v>
      </c>
      <c r="C230" s="15">
        <v>2</v>
      </c>
      <c r="D230" s="15">
        <v>6</v>
      </c>
      <c r="E230" s="15">
        <v>6</v>
      </c>
      <c r="F230" s="15">
        <v>30</v>
      </c>
      <c r="G230" s="15">
        <v>2</v>
      </c>
      <c r="H230" s="15">
        <v>27</v>
      </c>
      <c r="I230" s="15">
        <v>3</v>
      </c>
      <c r="J230" s="15">
        <v>0</v>
      </c>
      <c r="K230" s="15">
        <v>63</v>
      </c>
      <c r="L230" s="16">
        <f>F230/D230</f>
        <v>5</v>
      </c>
      <c r="M230" s="16">
        <f>H230/E230</f>
        <v>4.5</v>
      </c>
      <c r="N230" s="16">
        <f>J230/D230</f>
        <v>0</v>
      </c>
      <c r="O230" s="30">
        <f>K230/E230</f>
        <v>10.5</v>
      </c>
      <c r="P230" s="30">
        <f>N230-O230</f>
        <v>-10.5</v>
      </c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  <c r="BQ230" s="8"/>
      <c r="BR230" s="8"/>
      <c r="BS230" s="8"/>
      <c r="BT230" s="8"/>
      <c r="BU230" s="8"/>
      <c r="BV230" s="8"/>
      <c r="BW230" s="8"/>
      <c r="BX230" s="8"/>
      <c r="BY230" s="8"/>
      <c r="BZ230" s="8"/>
      <c r="CA230" s="8"/>
      <c r="CB230" s="8"/>
      <c r="CC230" s="8"/>
      <c r="CD230" s="8"/>
      <c r="CE230" s="8"/>
      <c r="CF230" s="8"/>
      <c r="CG230" s="8"/>
      <c r="CH230" s="8"/>
      <c r="CI230" s="8"/>
      <c r="CJ230" s="8"/>
      <c r="CK230" s="8"/>
      <c r="CL230" s="8"/>
      <c r="CM230" s="8"/>
      <c r="CN230" s="8"/>
      <c r="CO230" s="8"/>
      <c r="CP230" s="8"/>
      <c r="CQ230" s="8"/>
      <c r="CR230" s="8"/>
      <c r="CS230" s="8"/>
      <c r="CT230" s="8"/>
      <c r="CU230" s="8"/>
      <c r="CV230" s="8"/>
      <c r="CW230" s="8"/>
      <c r="CX230" s="8"/>
      <c r="CY230" s="8"/>
      <c r="CZ230" s="8"/>
      <c r="DA230" s="8"/>
      <c r="DB230" s="8"/>
      <c r="DC230" s="8"/>
      <c r="DD230" s="8"/>
      <c r="DE230" s="8"/>
      <c r="DF230" s="8"/>
      <c r="DG230" s="8"/>
      <c r="DH230" s="8"/>
      <c r="DI230" s="8"/>
      <c r="DJ230" s="8"/>
      <c r="DK230" s="8"/>
      <c r="DL230" s="8"/>
      <c r="DM230" s="8"/>
      <c r="DN230" s="8"/>
      <c r="DO230" s="8"/>
      <c r="DP230" s="8"/>
      <c r="DQ230" s="8"/>
      <c r="DR230" s="8"/>
      <c r="DS230" s="8"/>
      <c r="DT230" s="8"/>
      <c r="DU230" s="8"/>
      <c r="DV230" s="8"/>
      <c r="DW230" s="8"/>
      <c r="DX230" s="8"/>
      <c r="DY230" s="8"/>
      <c r="DZ230" s="8"/>
      <c r="EA230" s="8"/>
      <c r="EB230" s="8"/>
      <c r="EC230" s="8"/>
      <c r="ED230" s="8"/>
      <c r="EE230" s="8"/>
      <c r="EF230" s="8"/>
      <c r="EG230" s="8"/>
      <c r="EH230" s="8"/>
      <c r="EI230" s="8"/>
      <c r="EJ230" s="8"/>
      <c r="EK230" s="8"/>
      <c r="EL230" s="8"/>
      <c r="EM230" s="8"/>
      <c r="EN230" s="8"/>
      <c r="EO230" s="8"/>
      <c r="EP230" s="8"/>
      <c r="EQ230" s="8"/>
      <c r="ER230" s="8"/>
      <c r="ES230" s="8"/>
      <c r="ET230" s="8"/>
      <c r="EU230" s="8"/>
      <c r="EV230" s="8"/>
      <c r="EW230" s="8"/>
      <c r="EX230" s="8"/>
      <c r="EY230" s="8"/>
      <c r="EZ230" s="8"/>
      <c r="FA230" s="8"/>
      <c r="FB230" s="8"/>
      <c r="FC230" s="8"/>
      <c r="FD230" s="8"/>
      <c r="FE230" s="8"/>
      <c r="FF230" s="8"/>
      <c r="FG230" s="8"/>
      <c r="FH230" s="8"/>
      <c r="FI230" s="8"/>
      <c r="FJ230" s="8"/>
      <c r="FK230" s="8"/>
      <c r="FL230" s="8"/>
      <c r="FM230" s="8"/>
      <c r="FN230" s="8"/>
      <c r="FO230" s="8"/>
      <c r="FP230" s="8"/>
      <c r="FQ230" s="8"/>
      <c r="FR230" s="8"/>
    </row>
    <row r="231" s="14" customFormat="1" ht="15" customHeight="1">
      <c r="A231" s="15">
        <v>515</v>
      </c>
      <c r="B231" s="15">
        <v>25</v>
      </c>
      <c r="C231" s="15">
        <v>0</v>
      </c>
      <c r="D231" s="15">
        <v>25</v>
      </c>
      <c r="E231" s="15">
        <v>25</v>
      </c>
      <c r="F231" s="15">
        <v>91</v>
      </c>
      <c r="G231" s="15">
        <v>2</v>
      </c>
      <c r="H231" s="15">
        <v>93.81999999999999</v>
      </c>
      <c r="I231" s="15">
        <v>1</v>
      </c>
      <c r="J231" s="15">
        <v>-1</v>
      </c>
      <c r="K231" s="15">
        <v>150</v>
      </c>
      <c r="L231" s="16">
        <f>F231/D231</f>
        <v>3.64</v>
      </c>
      <c r="M231" s="16">
        <f>H231/E231</f>
        <v>3.7528</v>
      </c>
      <c r="N231" s="16">
        <f>J231/D231</f>
        <v>-0.04</v>
      </c>
      <c r="O231" s="30">
        <f>K231/E231</f>
        <v>6</v>
      </c>
      <c r="P231" s="30">
        <f>N231-O231</f>
        <v>-6.04</v>
      </c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  <c r="BT231" s="8"/>
      <c r="BU231" s="8"/>
      <c r="BV231" s="8"/>
      <c r="BW231" s="8"/>
      <c r="BX231" s="8"/>
      <c r="BY231" s="8"/>
      <c r="BZ231" s="8"/>
      <c r="CA231" s="8"/>
      <c r="CB231" s="8"/>
      <c r="CC231" s="8"/>
      <c r="CD231" s="8"/>
      <c r="CE231" s="8"/>
      <c r="CF231" s="8"/>
      <c r="CG231" s="8"/>
      <c r="CH231" s="8"/>
      <c r="CI231" s="8"/>
      <c r="CJ231" s="8"/>
      <c r="CK231" s="8"/>
      <c r="CL231" s="8"/>
      <c r="CM231" s="8"/>
      <c r="CN231" s="8"/>
      <c r="CO231" s="8"/>
      <c r="CP231" s="8"/>
      <c r="CQ231" s="8"/>
      <c r="CR231" s="8"/>
      <c r="CS231" s="8"/>
      <c r="CT231" s="8"/>
      <c r="CU231" s="8"/>
      <c r="CV231" s="8"/>
      <c r="CW231" s="8"/>
      <c r="CX231" s="8"/>
      <c r="CY231" s="8"/>
      <c r="CZ231" s="8"/>
      <c r="DA231" s="8"/>
      <c r="DB231" s="8"/>
      <c r="DC231" s="8"/>
      <c r="DD231" s="8"/>
      <c r="DE231" s="8"/>
      <c r="DF231" s="8"/>
      <c r="DG231" s="8"/>
      <c r="DH231" s="8"/>
      <c r="DI231" s="8"/>
      <c r="DJ231" s="8"/>
      <c r="DK231" s="8"/>
      <c r="DL231" s="8"/>
      <c r="DM231" s="8"/>
      <c r="DN231" s="8"/>
      <c r="DO231" s="8"/>
      <c r="DP231" s="8"/>
      <c r="DQ231" s="8"/>
      <c r="DR231" s="8"/>
      <c r="DS231" s="8"/>
      <c r="DT231" s="8"/>
      <c r="DU231" s="8"/>
      <c r="DV231" s="8"/>
      <c r="DW231" s="8"/>
      <c r="DX231" s="8"/>
      <c r="DY231" s="8"/>
      <c r="DZ231" s="8"/>
      <c r="EA231" s="8"/>
      <c r="EB231" s="8"/>
      <c r="EC231" s="8"/>
      <c r="ED231" s="8"/>
      <c r="EE231" s="8"/>
      <c r="EF231" s="8"/>
      <c r="EG231" s="8"/>
      <c r="EH231" s="8"/>
      <c r="EI231" s="8"/>
      <c r="EJ231" s="8"/>
      <c r="EK231" s="8"/>
      <c r="EL231" s="8"/>
      <c r="EM231" s="8"/>
      <c r="EN231" s="8"/>
      <c r="EO231" s="8"/>
      <c r="EP231" s="8"/>
      <c r="EQ231" s="8"/>
      <c r="ER231" s="8"/>
      <c r="ES231" s="8"/>
      <c r="ET231" s="8"/>
      <c r="EU231" s="8"/>
      <c r="EV231" s="8"/>
      <c r="EW231" s="8"/>
      <c r="EX231" s="8"/>
      <c r="EY231" s="8"/>
      <c r="EZ231" s="8"/>
      <c r="FA231" s="8"/>
      <c r="FB231" s="8"/>
      <c r="FC231" s="8"/>
      <c r="FD231" s="8"/>
      <c r="FE231" s="8"/>
      <c r="FF231" s="8"/>
      <c r="FG231" s="8"/>
      <c r="FH231" s="8"/>
      <c r="FI231" s="8"/>
      <c r="FJ231" s="8"/>
      <c r="FK231" s="8"/>
      <c r="FL231" s="8"/>
      <c r="FM231" s="8"/>
      <c r="FN231" s="8"/>
      <c r="FO231" s="8"/>
      <c r="FP231" s="8"/>
      <c r="FQ231" s="8"/>
      <c r="FR231" s="8"/>
    </row>
    <row r="232" s="14" customFormat="1" ht="15" customHeight="1">
      <c r="A232" s="15">
        <v>516</v>
      </c>
      <c r="B232" s="15">
        <v>19</v>
      </c>
      <c r="C232" s="15">
        <v>0</v>
      </c>
      <c r="D232" s="15">
        <v>19</v>
      </c>
      <c r="E232" s="15">
        <v>19</v>
      </c>
      <c r="F232" s="15">
        <v>57</v>
      </c>
      <c r="G232" s="15">
        <v>1</v>
      </c>
      <c r="H232" s="15">
        <v>57.34</v>
      </c>
      <c r="I232" s="15">
        <v>1</v>
      </c>
      <c r="J232" s="15">
        <v>145.35</v>
      </c>
      <c r="K232" s="15">
        <v>120.08</v>
      </c>
      <c r="L232" s="16">
        <f>F232/D232</f>
        <v>3</v>
      </c>
      <c r="M232" s="16">
        <f>H232/E232</f>
        <v>3.017894736842106</v>
      </c>
      <c r="N232" s="16">
        <f>J232/D232</f>
        <v>7.649999999999999</v>
      </c>
      <c r="O232" s="30">
        <f>K232/E232</f>
        <v>6.32</v>
      </c>
      <c r="P232" s="30">
        <f>N232-O232</f>
        <v>1.329999999999999</v>
      </c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  <c r="BK232" s="8"/>
      <c r="BL232" s="8"/>
      <c r="BM232" s="8"/>
      <c r="BN232" s="8"/>
      <c r="BO232" s="8"/>
      <c r="BP232" s="8"/>
      <c r="BQ232" s="8"/>
      <c r="BR232" s="8"/>
      <c r="BS232" s="8"/>
      <c r="BT232" s="8"/>
      <c r="BU232" s="8"/>
      <c r="BV232" s="8"/>
      <c r="BW232" s="8"/>
      <c r="BX232" s="8"/>
      <c r="BY232" s="8"/>
      <c r="BZ232" s="8"/>
      <c r="CA232" s="8"/>
      <c r="CB232" s="8"/>
      <c r="CC232" s="8"/>
      <c r="CD232" s="8"/>
      <c r="CE232" s="8"/>
      <c r="CF232" s="8"/>
      <c r="CG232" s="8"/>
      <c r="CH232" s="8"/>
      <c r="CI232" s="8"/>
      <c r="CJ232" s="8"/>
      <c r="CK232" s="8"/>
      <c r="CL232" s="8"/>
      <c r="CM232" s="8"/>
      <c r="CN232" s="8"/>
      <c r="CO232" s="8"/>
      <c r="CP232" s="8"/>
      <c r="CQ232" s="8"/>
      <c r="CR232" s="8"/>
      <c r="CS232" s="8"/>
      <c r="CT232" s="8"/>
      <c r="CU232" s="8"/>
      <c r="CV232" s="8"/>
      <c r="CW232" s="8"/>
      <c r="CX232" s="8"/>
      <c r="CY232" s="8"/>
      <c r="CZ232" s="8"/>
      <c r="DA232" s="8"/>
      <c r="DB232" s="8"/>
      <c r="DC232" s="8"/>
      <c r="DD232" s="8"/>
      <c r="DE232" s="8"/>
      <c r="DF232" s="8"/>
      <c r="DG232" s="8"/>
      <c r="DH232" s="8"/>
      <c r="DI232" s="8"/>
      <c r="DJ232" s="8"/>
      <c r="DK232" s="8"/>
      <c r="DL232" s="8"/>
      <c r="DM232" s="8"/>
      <c r="DN232" s="8"/>
      <c r="DO232" s="8"/>
      <c r="DP232" s="8"/>
      <c r="DQ232" s="8"/>
      <c r="DR232" s="8"/>
      <c r="DS232" s="8"/>
      <c r="DT232" s="8"/>
      <c r="DU232" s="8"/>
      <c r="DV232" s="8"/>
      <c r="DW232" s="8"/>
      <c r="DX232" s="8"/>
      <c r="DY232" s="8"/>
      <c r="DZ232" s="8"/>
      <c r="EA232" s="8"/>
      <c r="EB232" s="8"/>
      <c r="EC232" s="8"/>
      <c r="ED232" s="8"/>
      <c r="EE232" s="8"/>
      <c r="EF232" s="8"/>
      <c r="EG232" s="8"/>
      <c r="EH232" s="8"/>
      <c r="EI232" s="8"/>
      <c r="EJ232" s="8"/>
      <c r="EK232" s="8"/>
      <c r="EL232" s="8"/>
      <c r="EM232" s="8"/>
      <c r="EN232" s="8"/>
      <c r="EO232" s="8"/>
      <c r="EP232" s="8"/>
      <c r="EQ232" s="8"/>
      <c r="ER232" s="8"/>
      <c r="ES232" s="8"/>
      <c r="ET232" s="8"/>
      <c r="EU232" s="8"/>
      <c r="EV232" s="8"/>
      <c r="EW232" s="8"/>
      <c r="EX232" s="8"/>
      <c r="EY232" s="8"/>
      <c r="EZ232" s="8"/>
      <c r="FA232" s="8"/>
      <c r="FB232" s="8"/>
      <c r="FC232" s="8"/>
      <c r="FD232" s="8"/>
      <c r="FE232" s="8"/>
      <c r="FF232" s="8"/>
      <c r="FG232" s="8"/>
      <c r="FH232" s="8"/>
      <c r="FI232" s="8"/>
      <c r="FJ232" s="8"/>
      <c r="FK232" s="8"/>
      <c r="FL232" s="8"/>
      <c r="FM232" s="8"/>
      <c r="FN232" s="8"/>
      <c r="FO232" s="8"/>
      <c r="FP232" s="8"/>
      <c r="FQ232" s="8"/>
      <c r="FR232" s="8"/>
    </row>
    <row r="233" s="33" customFormat="1" ht="15" customHeight="1">
      <c r="A233" s="15">
        <v>517</v>
      </c>
      <c r="B233" s="15">
        <v>49</v>
      </c>
      <c r="C233" s="15">
        <v>7</v>
      </c>
      <c r="D233" s="15">
        <v>49</v>
      </c>
      <c r="E233" s="15">
        <v>46</v>
      </c>
      <c r="F233" s="15">
        <v>275.24</v>
      </c>
      <c r="G233" s="15">
        <v>3</v>
      </c>
      <c r="H233" s="15">
        <v>207.55</v>
      </c>
      <c r="I233" s="15">
        <v>1</v>
      </c>
      <c r="J233" s="15">
        <v>0</v>
      </c>
      <c r="K233" s="15">
        <v>414</v>
      </c>
      <c r="L233" s="16">
        <f>F233/D233</f>
        <v>5.617142857142857</v>
      </c>
      <c r="M233" s="16">
        <f>H233/E233</f>
        <v>4.511956521739131</v>
      </c>
      <c r="N233" s="16">
        <f>J233/D233</f>
        <v>0</v>
      </c>
      <c r="O233" s="30">
        <f>K233/E233</f>
        <v>9</v>
      </c>
      <c r="P233" s="30">
        <f>N233-O233</f>
        <v>-9</v>
      </c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8"/>
      <c r="BK233" s="8"/>
      <c r="BL233" s="8"/>
      <c r="BM233" s="8"/>
      <c r="BN233" s="8"/>
      <c r="BO233" s="8"/>
      <c r="BP233" s="8"/>
      <c r="BQ233" s="8"/>
      <c r="BR233" s="8"/>
      <c r="BS233" s="8"/>
      <c r="BT233" s="8"/>
      <c r="BU233" s="8"/>
      <c r="BV233" s="8"/>
      <c r="BW233" s="8"/>
      <c r="BX233" s="8"/>
      <c r="BY233" s="8"/>
      <c r="BZ233" s="8"/>
      <c r="CA233" s="8"/>
      <c r="CB233" s="8"/>
      <c r="CC233" s="8"/>
      <c r="CD233" s="8"/>
      <c r="CE233" s="8"/>
      <c r="CF233" s="8"/>
      <c r="CG233" s="8"/>
      <c r="CH233" s="8"/>
      <c r="CI233" s="8"/>
      <c r="CJ233" s="8"/>
      <c r="CK233" s="8"/>
      <c r="CL233" s="8"/>
      <c r="CM233" s="8"/>
      <c r="CN233" s="8"/>
      <c r="CO233" s="8"/>
      <c r="CP233" s="8"/>
      <c r="CQ233" s="8"/>
      <c r="CR233" s="8"/>
      <c r="CS233" s="8"/>
      <c r="CT233" s="8"/>
      <c r="CU233" s="8"/>
      <c r="CV233" s="8"/>
      <c r="CW233" s="8"/>
      <c r="CX233" s="8"/>
      <c r="CY233" s="8"/>
      <c r="CZ233" s="8"/>
      <c r="DA233" s="8"/>
      <c r="DB233" s="8"/>
      <c r="DC233" s="8"/>
      <c r="DD233" s="8"/>
      <c r="DE233" s="8"/>
      <c r="DF233" s="8"/>
      <c r="DG233" s="8"/>
      <c r="DH233" s="8"/>
      <c r="DI233" s="8"/>
      <c r="DJ233" s="8"/>
      <c r="DK233" s="8"/>
      <c r="DL233" s="8"/>
      <c r="DM233" s="8"/>
      <c r="DN233" s="8"/>
      <c r="DO233" s="8"/>
      <c r="DP233" s="8"/>
      <c r="DQ233" s="8"/>
      <c r="DR233" s="8"/>
      <c r="DS233" s="8"/>
      <c r="DT233" s="8"/>
      <c r="DU233" s="8"/>
      <c r="DV233" s="8"/>
      <c r="DW233" s="8"/>
      <c r="DX233" s="8"/>
      <c r="DY233" s="8"/>
      <c r="DZ233" s="8"/>
      <c r="EA233" s="8"/>
      <c r="EB233" s="8"/>
      <c r="EC233" s="8"/>
      <c r="ED233" s="8"/>
      <c r="EE233" s="8"/>
      <c r="EF233" s="8"/>
      <c r="EG233" s="8"/>
      <c r="EH233" s="8"/>
      <c r="EI233" s="8"/>
      <c r="EJ233" s="8"/>
      <c r="EK233" s="8"/>
      <c r="EL233" s="8"/>
      <c r="EM233" s="8"/>
      <c r="EN233" s="8"/>
      <c r="EO233" s="8"/>
      <c r="EP233" s="8"/>
      <c r="EQ233" s="8"/>
      <c r="ER233" s="8"/>
      <c r="ES233" s="8"/>
      <c r="ET233" s="8"/>
      <c r="EU233" s="8"/>
      <c r="EV233" s="8"/>
      <c r="EW233" s="8"/>
      <c r="EX233" s="8"/>
      <c r="EY233" s="8"/>
      <c r="EZ233" s="8"/>
      <c r="FA233" s="8"/>
      <c r="FB233" s="8"/>
      <c r="FC233" s="8"/>
      <c r="FD233" s="8"/>
      <c r="FE233" s="8"/>
      <c r="FF233" s="8"/>
      <c r="FG233" s="8"/>
      <c r="FH233" s="8"/>
      <c r="FI233" s="8"/>
      <c r="FJ233" s="8"/>
      <c r="FK233" s="8"/>
      <c r="FL233" s="8"/>
      <c r="FM233" s="8"/>
      <c r="FN233" s="8"/>
      <c r="FO233" s="8"/>
      <c r="FP233" s="8"/>
      <c r="FQ233" s="8"/>
      <c r="FR233" s="8"/>
    </row>
    <row r="234" s="14" customFormat="1" ht="15" customHeight="1">
      <c r="A234" s="15">
        <v>518</v>
      </c>
      <c r="B234" s="15">
        <v>13</v>
      </c>
      <c r="C234" s="15">
        <v>6</v>
      </c>
      <c r="D234" s="15">
        <v>19</v>
      </c>
      <c r="E234" s="15">
        <v>7</v>
      </c>
      <c r="F234" s="15">
        <v>-1</v>
      </c>
      <c r="G234" s="15">
        <v>3</v>
      </c>
      <c r="H234" s="15">
        <v>24.5</v>
      </c>
      <c r="I234" s="15">
        <v>2</v>
      </c>
      <c r="J234" s="15">
        <v>0</v>
      </c>
      <c r="K234" s="15">
        <v>56.7</v>
      </c>
      <c r="L234" s="16">
        <f>F234/D234</f>
        <v>-0.05263157894736842</v>
      </c>
      <c r="M234" s="16">
        <f>H234/E234</f>
        <v>3.5</v>
      </c>
      <c r="N234" s="16">
        <f>J234/D234</f>
        <v>0</v>
      </c>
      <c r="O234" s="30">
        <f>K234/E234</f>
        <v>8.1</v>
      </c>
      <c r="P234" s="30">
        <f>N234-O234</f>
        <v>-8.1</v>
      </c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  <c r="BR234" s="8"/>
      <c r="BS234" s="8"/>
      <c r="BT234" s="8"/>
      <c r="BU234" s="8"/>
      <c r="BV234" s="8"/>
      <c r="BW234" s="8"/>
      <c r="BX234" s="8"/>
      <c r="BY234" s="8"/>
      <c r="BZ234" s="8"/>
      <c r="CA234" s="8"/>
      <c r="CB234" s="8"/>
      <c r="CC234" s="8"/>
      <c r="CD234" s="8"/>
      <c r="CE234" s="8"/>
      <c r="CF234" s="8"/>
      <c r="CG234" s="8"/>
      <c r="CH234" s="8"/>
      <c r="CI234" s="8"/>
      <c r="CJ234" s="8"/>
      <c r="CK234" s="8"/>
      <c r="CL234" s="8"/>
      <c r="CM234" s="8"/>
      <c r="CN234" s="8"/>
      <c r="CO234" s="8"/>
      <c r="CP234" s="8"/>
      <c r="CQ234" s="8"/>
      <c r="CR234" s="8"/>
      <c r="CS234" s="8"/>
      <c r="CT234" s="8"/>
      <c r="CU234" s="8"/>
      <c r="CV234" s="8"/>
      <c r="CW234" s="8"/>
      <c r="CX234" s="8"/>
      <c r="CY234" s="8"/>
      <c r="CZ234" s="8"/>
      <c r="DA234" s="8"/>
      <c r="DB234" s="8"/>
      <c r="DC234" s="8"/>
      <c r="DD234" s="8"/>
      <c r="DE234" s="8"/>
      <c r="DF234" s="8"/>
      <c r="DG234" s="8"/>
      <c r="DH234" s="8"/>
      <c r="DI234" s="8"/>
      <c r="DJ234" s="8"/>
      <c r="DK234" s="8"/>
      <c r="DL234" s="8"/>
      <c r="DM234" s="8"/>
      <c r="DN234" s="8"/>
      <c r="DO234" s="8"/>
      <c r="DP234" s="8"/>
      <c r="DQ234" s="8"/>
      <c r="DR234" s="8"/>
      <c r="DS234" s="8"/>
      <c r="DT234" s="8"/>
      <c r="DU234" s="8"/>
      <c r="DV234" s="8"/>
      <c r="DW234" s="8"/>
      <c r="DX234" s="8"/>
      <c r="DY234" s="8"/>
      <c r="DZ234" s="8"/>
      <c r="EA234" s="8"/>
      <c r="EB234" s="8"/>
      <c r="EC234" s="8"/>
      <c r="ED234" s="8"/>
      <c r="EE234" s="8"/>
      <c r="EF234" s="8"/>
      <c r="EG234" s="8"/>
      <c r="EH234" s="8"/>
      <c r="EI234" s="8"/>
      <c r="EJ234" s="8"/>
      <c r="EK234" s="8"/>
      <c r="EL234" s="8"/>
      <c r="EM234" s="8"/>
      <c r="EN234" s="8"/>
      <c r="EO234" s="8"/>
      <c r="EP234" s="8"/>
      <c r="EQ234" s="8"/>
      <c r="ER234" s="8"/>
      <c r="ES234" s="8"/>
      <c r="ET234" s="8"/>
      <c r="EU234" s="8"/>
      <c r="EV234" s="8"/>
      <c r="EW234" s="8"/>
      <c r="EX234" s="8"/>
      <c r="EY234" s="8"/>
      <c r="EZ234" s="8"/>
      <c r="FA234" s="8"/>
      <c r="FB234" s="8"/>
      <c r="FC234" s="8"/>
      <c r="FD234" s="8"/>
      <c r="FE234" s="8"/>
      <c r="FF234" s="8"/>
      <c r="FG234" s="8"/>
      <c r="FH234" s="8"/>
      <c r="FI234" s="8"/>
      <c r="FJ234" s="8"/>
      <c r="FK234" s="8"/>
      <c r="FL234" s="8"/>
      <c r="FM234" s="8"/>
      <c r="FN234" s="8"/>
      <c r="FO234" s="8"/>
      <c r="FP234" s="8"/>
      <c r="FQ234" s="8"/>
      <c r="FR234" s="8"/>
    </row>
    <row r="235" s="14" customFormat="1" ht="15" customHeight="1">
      <c r="A235" s="15">
        <v>519</v>
      </c>
      <c r="B235" s="15">
        <v>7</v>
      </c>
      <c r="C235" s="15">
        <v>0</v>
      </c>
      <c r="D235" s="15">
        <v>7</v>
      </c>
      <c r="E235" s="15">
        <v>7</v>
      </c>
      <c r="F235" s="15">
        <v>33</v>
      </c>
      <c r="G235" s="15">
        <v>1</v>
      </c>
      <c r="H235" s="15">
        <v>22</v>
      </c>
      <c r="I235" s="15">
        <v>4</v>
      </c>
      <c r="J235" s="15">
        <v>0</v>
      </c>
      <c r="K235" s="15">
        <v>54.46</v>
      </c>
      <c r="L235" s="16">
        <f>F235/D235</f>
        <v>4.714285714285714</v>
      </c>
      <c r="M235" s="16">
        <f>H235/E235</f>
        <v>3.142857142857143</v>
      </c>
      <c r="N235" s="16">
        <f>J235/D235</f>
        <v>0</v>
      </c>
      <c r="O235" s="30">
        <f>K235/E235</f>
        <v>7.78</v>
      </c>
      <c r="P235" s="30">
        <f>N235-O235</f>
        <v>-7.78</v>
      </c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  <c r="BK235" s="8"/>
      <c r="BL235" s="8"/>
      <c r="BM235" s="8"/>
      <c r="BN235" s="8"/>
      <c r="BO235" s="8"/>
      <c r="BP235" s="8"/>
      <c r="BQ235" s="8"/>
      <c r="BR235" s="8"/>
      <c r="BS235" s="8"/>
      <c r="BT235" s="8"/>
      <c r="BU235" s="8"/>
      <c r="BV235" s="8"/>
      <c r="BW235" s="8"/>
      <c r="BX235" s="8"/>
      <c r="BY235" s="8"/>
      <c r="BZ235" s="8"/>
      <c r="CA235" s="8"/>
      <c r="CB235" s="8"/>
      <c r="CC235" s="8"/>
      <c r="CD235" s="8"/>
      <c r="CE235" s="8"/>
      <c r="CF235" s="8"/>
      <c r="CG235" s="8"/>
      <c r="CH235" s="8"/>
      <c r="CI235" s="8"/>
      <c r="CJ235" s="8"/>
      <c r="CK235" s="8"/>
      <c r="CL235" s="8"/>
      <c r="CM235" s="8"/>
      <c r="CN235" s="8"/>
      <c r="CO235" s="8"/>
      <c r="CP235" s="8"/>
    </row>
    <row r="236" s="14" customFormat="1" ht="15" customHeight="1">
      <c r="A236" s="15">
        <v>519</v>
      </c>
      <c r="B236" s="15">
        <v>21</v>
      </c>
      <c r="C236" s="15">
        <v>0</v>
      </c>
      <c r="D236" s="15">
        <v>21</v>
      </c>
      <c r="E236" s="15">
        <v>21</v>
      </c>
      <c r="F236" s="15">
        <v>82</v>
      </c>
      <c r="G236" s="15">
        <v>1</v>
      </c>
      <c r="H236" s="15">
        <v>55.64</v>
      </c>
      <c r="I236" s="15">
        <v>1</v>
      </c>
      <c r="J236" s="15">
        <v>152.46</v>
      </c>
      <c r="K236" s="15">
        <v>153.09</v>
      </c>
      <c r="L236" s="16">
        <f>F236/D236</f>
        <v>3.904761904761905</v>
      </c>
      <c r="M236" s="16">
        <f>H236/E236</f>
        <v>2.64952380952381</v>
      </c>
      <c r="N236" s="16">
        <f>J236/D236</f>
        <v>7.260000000000001</v>
      </c>
      <c r="O236" s="30">
        <f>K236/E236</f>
        <v>7.29</v>
      </c>
      <c r="P236" s="30">
        <f>N236-O236</f>
        <v>-0.02999999999999936</v>
      </c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  <c r="BR236" s="8"/>
      <c r="BS236" s="8"/>
      <c r="BT236" s="8"/>
      <c r="BU236" s="8"/>
      <c r="BV236" s="8"/>
      <c r="BW236" s="8"/>
      <c r="BX236" s="8"/>
      <c r="BY236" s="8"/>
      <c r="BZ236" s="8"/>
      <c r="CA236" s="8"/>
      <c r="CB236" s="8"/>
      <c r="CC236" s="8"/>
      <c r="CD236" s="8"/>
      <c r="CE236" s="8"/>
      <c r="CF236" s="8"/>
      <c r="CG236" s="8"/>
      <c r="CH236" s="8"/>
      <c r="CI236" s="8"/>
      <c r="CJ236" s="8"/>
      <c r="CK236" s="8"/>
      <c r="CL236" s="8"/>
      <c r="CM236" s="8"/>
      <c r="CN236" s="8"/>
      <c r="CO236" s="8"/>
      <c r="CP236" s="8"/>
    </row>
    <row r="237" s="14" customFormat="1" ht="15" customHeight="1">
      <c r="A237" s="15">
        <v>519</v>
      </c>
      <c r="B237" s="15">
        <v>8</v>
      </c>
      <c r="C237" s="15">
        <v>0</v>
      </c>
      <c r="D237" s="15">
        <v>8</v>
      </c>
      <c r="E237" s="15">
        <v>8</v>
      </c>
      <c r="F237" s="15">
        <v>33</v>
      </c>
      <c r="G237" s="15">
        <v>1</v>
      </c>
      <c r="H237" s="15">
        <v>22</v>
      </c>
      <c r="I237" s="15">
        <v>1</v>
      </c>
      <c r="J237" s="15">
        <v>59.4</v>
      </c>
      <c r="K237" s="15">
        <v>59.4</v>
      </c>
      <c r="L237" s="16">
        <f>F237/D237</f>
        <v>4.125</v>
      </c>
      <c r="M237" s="16">
        <f>H237/E237</f>
        <v>2.75</v>
      </c>
      <c r="N237" s="16">
        <f>J237/D237</f>
        <v>7.425</v>
      </c>
      <c r="O237" s="30">
        <f>K237/E237</f>
        <v>7.425</v>
      </c>
      <c r="P237" s="30">
        <f>N237-O237</f>
        <v>0</v>
      </c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  <c r="BK237" s="8"/>
      <c r="BL237" s="8"/>
      <c r="BM237" s="8"/>
      <c r="BN237" s="8"/>
      <c r="BO237" s="8"/>
      <c r="BP237" s="8"/>
      <c r="BQ237" s="8"/>
      <c r="BR237" s="8"/>
      <c r="BS237" s="8"/>
      <c r="BT237" s="8"/>
      <c r="BU237" s="8"/>
      <c r="BV237" s="8"/>
      <c r="BW237" s="8"/>
      <c r="BX237" s="8"/>
      <c r="BY237" s="8"/>
      <c r="BZ237" s="8"/>
      <c r="CA237" s="8"/>
      <c r="CB237" s="8"/>
      <c r="CC237" s="8"/>
      <c r="CD237" s="8"/>
      <c r="CE237" s="8"/>
      <c r="CF237" s="8"/>
      <c r="CG237" s="8"/>
      <c r="CH237" s="8"/>
      <c r="CI237" s="8"/>
      <c r="CJ237" s="8"/>
      <c r="CK237" s="8"/>
      <c r="CL237" s="8"/>
      <c r="CM237" s="8"/>
      <c r="CN237" s="8"/>
      <c r="CO237" s="8"/>
      <c r="CP237" s="8"/>
    </row>
    <row r="238" s="33" customFormat="1" ht="15" customHeight="1">
      <c r="A238" s="15">
        <v>520</v>
      </c>
      <c r="B238" s="15">
        <v>2</v>
      </c>
      <c r="C238" s="15">
        <v>0</v>
      </c>
      <c r="D238" s="15">
        <v>2</v>
      </c>
      <c r="E238" s="15">
        <v>2</v>
      </c>
      <c r="F238" s="15">
        <v>9.52</v>
      </c>
      <c r="G238" s="15">
        <v>1</v>
      </c>
      <c r="H238" s="15">
        <v>9.52</v>
      </c>
      <c r="I238" s="15">
        <v>1</v>
      </c>
      <c r="J238" s="15">
        <v>-1</v>
      </c>
      <c r="K238" s="15">
        <v>18</v>
      </c>
      <c r="L238" s="16">
        <f>F238/D238</f>
        <v>4.76</v>
      </c>
      <c r="M238" s="16">
        <f>H238/E238</f>
        <v>4.76</v>
      </c>
      <c r="N238" s="16">
        <f>J238/D238</f>
        <v>-0.5</v>
      </c>
      <c r="O238" s="30">
        <f>K238/E238</f>
        <v>9</v>
      </c>
      <c r="P238" s="30">
        <f>N238-O238</f>
        <v>-9.5</v>
      </c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/>
      <c r="BK238" s="8"/>
      <c r="BL238" s="8"/>
      <c r="BM238" s="8"/>
      <c r="BN238" s="8"/>
      <c r="BO238" s="8"/>
      <c r="BP238" s="8"/>
      <c r="BQ238" s="8"/>
      <c r="BR238" s="8"/>
      <c r="BS238" s="8"/>
      <c r="BT238" s="8"/>
      <c r="BU238" s="8"/>
      <c r="BV238" s="8"/>
      <c r="BW238" s="8"/>
      <c r="BX238" s="8"/>
      <c r="BY238" s="8"/>
      <c r="BZ238" s="8"/>
      <c r="CA238" s="8"/>
      <c r="CB238" s="8"/>
      <c r="CC238" s="8"/>
      <c r="CD238" s="8"/>
      <c r="CE238" s="8"/>
      <c r="CF238" s="8"/>
      <c r="CG238" s="8"/>
      <c r="CH238" s="8"/>
      <c r="CI238" s="8"/>
      <c r="CJ238" s="8"/>
      <c r="CK238" s="8"/>
      <c r="CL238" s="8"/>
      <c r="CM238" s="8"/>
      <c r="CN238" s="8"/>
      <c r="CO238" s="8"/>
      <c r="CP238" s="40"/>
      <c r="CQ238" s="36"/>
      <c r="CR238" s="36"/>
      <c r="CS238" s="36"/>
      <c r="CT238" s="36"/>
      <c r="CU238" s="36"/>
      <c r="CV238" s="36"/>
      <c r="CW238" s="36"/>
      <c r="CX238" s="36"/>
      <c r="CY238" s="36"/>
      <c r="CZ238" s="36"/>
      <c r="DA238" s="36"/>
      <c r="DB238" s="36"/>
      <c r="DC238" s="36"/>
      <c r="DD238" s="36"/>
      <c r="DE238" s="36"/>
      <c r="DF238" s="36"/>
      <c r="DG238" s="36"/>
      <c r="DH238" s="36"/>
      <c r="DI238" s="36"/>
      <c r="DJ238" s="36"/>
      <c r="DK238" s="36"/>
      <c r="DL238" s="36"/>
      <c r="DM238" s="36"/>
      <c r="DN238" s="36"/>
      <c r="DO238" s="36"/>
      <c r="DP238" s="36"/>
      <c r="DQ238" s="36"/>
      <c r="DR238" s="36"/>
      <c r="DS238" s="36"/>
      <c r="DT238" s="36"/>
      <c r="DU238" s="36"/>
      <c r="DV238" s="36"/>
      <c r="DW238" s="36"/>
      <c r="DX238" s="36"/>
      <c r="DY238" s="36"/>
      <c r="DZ238" s="36"/>
      <c r="EA238" s="36"/>
      <c r="EB238" s="36"/>
      <c r="EC238" s="36"/>
      <c r="ED238" s="36"/>
      <c r="EE238" s="36"/>
      <c r="EF238" s="36"/>
      <c r="EG238" s="36"/>
      <c r="EH238" s="36"/>
      <c r="EI238" s="36"/>
      <c r="EJ238" s="36"/>
      <c r="EK238" s="36"/>
      <c r="EL238" s="36"/>
      <c r="EM238" s="36"/>
      <c r="EN238" s="36"/>
      <c r="EO238" s="36"/>
      <c r="EP238" s="36"/>
      <c r="EQ238" s="36"/>
      <c r="ER238" s="36"/>
      <c r="ES238" s="36"/>
      <c r="ET238" s="36"/>
      <c r="EU238" s="36"/>
      <c r="EV238" s="36"/>
      <c r="EW238" s="36"/>
      <c r="EX238" s="36"/>
      <c r="EY238" s="36"/>
      <c r="EZ238" s="36"/>
      <c r="FA238" s="36"/>
      <c r="FB238" s="36"/>
      <c r="FC238" s="36"/>
      <c r="FD238" s="36"/>
      <c r="FE238" s="36"/>
      <c r="FF238" s="36"/>
      <c r="FG238" s="36"/>
      <c r="FH238" s="36"/>
      <c r="FI238" s="36"/>
      <c r="FJ238" s="36"/>
      <c r="FK238" s="36"/>
      <c r="FL238" s="36"/>
      <c r="FM238" s="36"/>
      <c r="FN238" s="36"/>
      <c r="FO238" s="36"/>
      <c r="FP238" s="36"/>
      <c r="FQ238" s="36"/>
      <c r="FR238" s="37"/>
    </row>
    <row r="239" s="14" customFormat="1" ht="15" customHeight="1">
      <c r="A239" s="15">
        <v>521</v>
      </c>
      <c r="B239" s="15">
        <v>24</v>
      </c>
      <c r="C239" s="15">
        <v>0</v>
      </c>
      <c r="D239" s="15">
        <v>24</v>
      </c>
      <c r="E239" s="15">
        <v>24</v>
      </c>
      <c r="F239" s="15">
        <v>147.63</v>
      </c>
      <c r="G239" s="15">
        <v>2</v>
      </c>
      <c r="H239" s="15">
        <v>108</v>
      </c>
      <c r="I239" s="15">
        <v>2</v>
      </c>
      <c r="J239" s="15">
        <v>0</v>
      </c>
      <c r="K239" s="15">
        <v>225</v>
      </c>
      <c r="L239" s="16">
        <f>F239/D239</f>
        <v>6.15125</v>
      </c>
      <c r="M239" s="16">
        <f>H239/E239</f>
        <v>4.5</v>
      </c>
      <c r="N239" s="16">
        <f>J239/D239</f>
        <v>0</v>
      </c>
      <c r="O239" s="30">
        <f>K239/E239</f>
        <v>9.375</v>
      </c>
      <c r="P239" s="30">
        <f>N239-O239</f>
        <v>-9.375</v>
      </c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/>
      <c r="BK239" s="8"/>
      <c r="BL239" s="8"/>
      <c r="BM239" s="8"/>
      <c r="BN239" s="8"/>
      <c r="BO239" s="8"/>
      <c r="BP239" s="8"/>
      <c r="BQ239" s="8"/>
      <c r="BR239" s="8"/>
      <c r="BS239" s="8"/>
      <c r="BT239" s="8"/>
      <c r="BU239" s="8"/>
      <c r="BV239" s="8"/>
      <c r="BW239" s="8"/>
      <c r="BX239" s="8"/>
      <c r="BY239" s="8"/>
      <c r="BZ239" s="8"/>
      <c r="CA239" s="8"/>
      <c r="CB239" s="8"/>
      <c r="CC239" s="8"/>
      <c r="CD239" s="8"/>
      <c r="CE239" s="8"/>
      <c r="CF239" s="8"/>
      <c r="CG239" s="8"/>
      <c r="CH239" s="8"/>
      <c r="CI239" s="8"/>
      <c r="CJ239" s="8"/>
      <c r="CK239" s="8"/>
      <c r="CL239" s="8"/>
      <c r="CM239" s="8"/>
      <c r="CN239" s="8"/>
      <c r="CO239" s="8"/>
      <c r="CP239" s="8"/>
    </row>
    <row r="240" s="14" customFormat="1" ht="15" customHeight="1">
      <c r="A240" s="15">
        <v>522</v>
      </c>
      <c r="B240" s="15">
        <v>13</v>
      </c>
      <c r="C240" s="15">
        <v>0</v>
      </c>
      <c r="D240" s="15">
        <v>13</v>
      </c>
      <c r="E240" s="15">
        <v>13</v>
      </c>
      <c r="F240" s="15">
        <v>70</v>
      </c>
      <c r="G240" s="15">
        <v>3</v>
      </c>
      <c r="H240" s="15">
        <v>58.5</v>
      </c>
      <c r="I240" s="15">
        <v>2</v>
      </c>
      <c r="J240" s="15">
        <v>0</v>
      </c>
      <c r="K240" s="15">
        <v>117</v>
      </c>
      <c r="L240" s="16">
        <f>F240/D240</f>
        <v>5.384615384615385</v>
      </c>
      <c r="M240" s="16">
        <f>H240/E240</f>
        <v>4.5</v>
      </c>
      <c r="N240" s="16">
        <f>J240/D240</f>
        <v>0</v>
      </c>
      <c r="O240" s="30">
        <f>K240/E240</f>
        <v>9</v>
      </c>
      <c r="P240" s="30">
        <f>N240-O240</f>
        <v>-9</v>
      </c>
    </row>
    <row r="241" s="14" customFormat="1" ht="15" customHeight="1">
      <c r="A241" s="15">
        <v>523</v>
      </c>
      <c r="B241" s="15">
        <v>18</v>
      </c>
      <c r="C241" s="15">
        <v>0</v>
      </c>
      <c r="D241" s="15">
        <v>18</v>
      </c>
      <c r="E241" s="15">
        <v>18</v>
      </c>
      <c r="F241" s="15">
        <v>105.8</v>
      </c>
      <c r="G241" s="15">
        <v>2</v>
      </c>
      <c r="H241" s="15">
        <v>81</v>
      </c>
      <c r="I241" s="15">
        <v>1</v>
      </c>
      <c r="J241" s="15">
        <v>157.5</v>
      </c>
      <c r="K241" s="15">
        <v>157.5</v>
      </c>
      <c r="L241" s="16">
        <f>F241/D241</f>
        <v>5.877777777777777</v>
      </c>
      <c r="M241" s="16">
        <f>H241/E241</f>
        <v>4.5</v>
      </c>
      <c r="N241" s="16">
        <f>J241/D241</f>
        <v>8.75</v>
      </c>
      <c r="O241" s="30">
        <f>K241/E241</f>
        <v>8.75</v>
      </c>
      <c r="P241" s="30">
        <f>N241-O241</f>
        <v>0</v>
      </c>
    </row>
    <row r="242" s="14" customFormat="1" ht="15" customHeight="1">
      <c r="A242" s="15">
        <v>529</v>
      </c>
      <c r="B242" s="15">
        <v>141</v>
      </c>
      <c r="C242" s="15">
        <v>0</v>
      </c>
      <c r="D242" s="15">
        <v>141</v>
      </c>
      <c r="E242" s="15">
        <v>142</v>
      </c>
      <c r="F242" s="15">
        <v>1247.8</v>
      </c>
      <c r="G242" s="15">
        <v>2</v>
      </c>
      <c r="H242" s="15">
        <v>1165.8</v>
      </c>
      <c r="I242" s="15">
        <v>1</v>
      </c>
      <c r="J242" s="15">
        <v>805.11</v>
      </c>
      <c r="K242" s="15">
        <v>810.8200000000001</v>
      </c>
      <c r="L242" s="16">
        <f>F242/D242</f>
        <v>8.849645390070922</v>
      </c>
      <c r="M242" s="16">
        <f>H242/E242</f>
        <v>8.209859154929577</v>
      </c>
      <c r="N242" s="16">
        <f>J242/D242</f>
        <v>5.71</v>
      </c>
      <c r="O242" s="30">
        <f>K242/E242</f>
        <v>5.71</v>
      </c>
      <c r="P242" s="30">
        <f>N242-O242</f>
        <v>0</v>
      </c>
    </row>
    <row r="243" s="14" customFormat="1" ht="15" customHeight="1">
      <c r="A243" s="15">
        <v>577</v>
      </c>
      <c r="B243" s="15">
        <v>74</v>
      </c>
      <c r="C243" s="15">
        <v>0</v>
      </c>
      <c r="D243" s="15">
        <v>62</v>
      </c>
      <c r="E243" s="15">
        <v>62</v>
      </c>
      <c r="F243" s="15">
        <v>382.32</v>
      </c>
      <c r="G243" s="15">
        <v>2</v>
      </c>
      <c r="H243" s="15">
        <v>279</v>
      </c>
      <c r="I243" s="15">
        <v>4</v>
      </c>
      <c r="J243" s="15">
        <v>0</v>
      </c>
      <c r="K243" s="15">
        <v>558</v>
      </c>
      <c r="L243" s="16">
        <f>F243/D243</f>
        <v>6.166451612903225</v>
      </c>
      <c r="M243" s="16">
        <f>H243/E243</f>
        <v>4.5</v>
      </c>
      <c r="N243" s="16">
        <f>J243/D243</f>
        <v>0</v>
      </c>
      <c r="O243" s="30">
        <f>K243/E243</f>
        <v>9</v>
      </c>
      <c r="P243" s="30">
        <f>N243-O243</f>
        <v>-9</v>
      </c>
    </row>
    <row r="244" s="14" customFormat="1" ht="15" customHeight="1">
      <c r="A244" s="15">
        <v>577</v>
      </c>
      <c r="B244" s="15">
        <v>30</v>
      </c>
      <c r="C244" s="15">
        <v>0</v>
      </c>
      <c r="D244" s="15">
        <v>30</v>
      </c>
      <c r="E244" s="15">
        <v>30</v>
      </c>
      <c r="F244" s="15">
        <v>124.49</v>
      </c>
      <c r="G244" s="15">
        <v>2</v>
      </c>
      <c r="H244" s="15">
        <v>68.5</v>
      </c>
      <c r="I244" s="15">
        <v>1</v>
      </c>
      <c r="J244" s="15">
        <v>0</v>
      </c>
      <c r="K244" s="15">
        <v>135</v>
      </c>
      <c r="L244" s="16">
        <f>F244/D244</f>
        <v>4.149666666666667</v>
      </c>
      <c r="M244" s="16">
        <f>H244/E244</f>
        <v>2.283333333333333</v>
      </c>
      <c r="N244" s="16">
        <f>J244/D244</f>
        <v>0</v>
      </c>
      <c r="O244" s="30">
        <f>K244/E244</f>
        <v>4.5</v>
      </c>
      <c r="P244" s="30">
        <f>N244-O244</f>
        <v>-4.5</v>
      </c>
    </row>
    <row r="245" s="33" customFormat="1" ht="15" customHeight="1">
      <c r="A245" s="15">
        <v>577</v>
      </c>
      <c r="B245" s="15">
        <v>14</v>
      </c>
      <c r="C245" s="15">
        <v>0</v>
      </c>
      <c r="D245" s="15">
        <v>14</v>
      </c>
      <c r="E245" s="15">
        <v>14</v>
      </c>
      <c r="F245" s="15">
        <v>62</v>
      </c>
      <c r="G245" s="15">
        <v>1</v>
      </c>
      <c r="H245" s="15">
        <v>62</v>
      </c>
      <c r="I245" s="15">
        <v>1</v>
      </c>
      <c r="J245" s="15">
        <v>125</v>
      </c>
      <c r="K245" s="15">
        <v>123.2</v>
      </c>
      <c r="L245" s="16">
        <f>F245/D245</f>
        <v>4.428571428571429</v>
      </c>
      <c r="M245" s="16">
        <f>H245/E245</f>
        <v>4.428571428571429</v>
      </c>
      <c r="N245" s="16">
        <f>J245/D245</f>
        <v>8.928571428571429</v>
      </c>
      <c r="O245" s="30">
        <f>K245/E245</f>
        <v>8.800000000000001</v>
      </c>
      <c r="P245" s="40">
        <f>N245-O245</f>
        <v>0.1285714285714281</v>
      </c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  <c r="BA245" s="36"/>
      <c r="BB245" s="36"/>
      <c r="BC245" s="36"/>
      <c r="BD245" s="36"/>
      <c r="BE245" s="36"/>
      <c r="BF245" s="36"/>
      <c r="BG245" s="36"/>
      <c r="BH245" s="36"/>
      <c r="BI245" s="36"/>
      <c r="BJ245" s="36"/>
      <c r="BK245" s="36"/>
      <c r="BL245" s="36"/>
      <c r="BM245" s="36"/>
      <c r="BN245" s="36"/>
      <c r="BO245" s="36"/>
      <c r="BP245" s="36"/>
      <c r="BQ245" s="36"/>
      <c r="BR245" s="36"/>
      <c r="BS245" s="36"/>
      <c r="BT245" s="36"/>
      <c r="BU245" s="36"/>
      <c r="BV245" s="36"/>
      <c r="BW245" s="36"/>
      <c r="BX245" s="36"/>
      <c r="BY245" s="36"/>
      <c r="BZ245" s="36"/>
      <c r="CA245" s="36"/>
      <c r="CB245" s="36"/>
      <c r="CC245" s="36"/>
      <c r="CD245" s="36"/>
      <c r="CE245" s="36"/>
      <c r="CF245" s="36"/>
      <c r="CG245" s="36"/>
      <c r="CH245" s="36"/>
      <c r="CI245" s="36"/>
      <c r="CJ245" s="36"/>
      <c r="CK245" s="36"/>
      <c r="CL245" s="36"/>
      <c r="CM245" s="36"/>
      <c r="CN245" s="36"/>
      <c r="CO245" s="36"/>
      <c r="CP245" s="36"/>
      <c r="CQ245" s="36"/>
      <c r="CR245" s="36"/>
      <c r="CS245" s="36"/>
      <c r="CT245" s="36"/>
      <c r="CU245" s="36"/>
      <c r="CV245" s="36"/>
      <c r="CW245" s="36"/>
      <c r="CX245" s="36"/>
      <c r="CY245" s="36"/>
      <c r="CZ245" s="36"/>
      <c r="DA245" s="36"/>
      <c r="DB245" s="36"/>
      <c r="DC245" s="36"/>
      <c r="DD245" s="36"/>
      <c r="DE245" s="36"/>
      <c r="DF245" s="36"/>
      <c r="DG245" s="36"/>
      <c r="DH245" s="36"/>
      <c r="DI245" s="36"/>
      <c r="DJ245" s="36"/>
      <c r="DK245" s="36"/>
      <c r="DL245" s="36"/>
      <c r="DM245" s="36"/>
      <c r="DN245" s="36"/>
      <c r="DO245" s="36"/>
      <c r="DP245" s="36"/>
      <c r="DQ245" s="36"/>
      <c r="DR245" s="36"/>
      <c r="DS245" s="36"/>
      <c r="DT245" s="36"/>
      <c r="DU245" s="36"/>
      <c r="DV245" s="36"/>
      <c r="DW245" s="36"/>
      <c r="DX245" s="36"/>
      <c r="DY245" s="36"/>
      <c r="DZ245" s="36"/>
      <c r="EA245" s="36"/>
      <c r="EB245" s="36"/>
      <c r="EC245" s="36"/>
      <c r="ED245" s="36"/>
      <c r="EE245" s="36"/>
      <c r="EF245" s="36"/>
      <c r="EG245" s="36"/>
      <c r="EH245" s="36"/>
      <c r="EI245" s="36"/>
      <c r="EJ245" s="36"/>
      <c r="EK245" s="36"/>
      <c r="EL245" s="36"/>
      <c r="EM245" s="36"/>
      <c r="EN245" s="36"/>
      <c r="EO245" s="36"/>
      <c r="EP245" s="36"/>
      <c r="EQ245" s="36"/>
      <c r="ER245" s="36"/>
      <c r="ES245" s="36"/>
      <c r="ET245" s="36"/>
      <c r="EU245" s="36"/>
      <c r="EV245" s="36"/>
      <c r="EW245" s="36"/>
      <c r="EX245" s="36"/>
      <c r="EY245" s="36"/>
      <c r="EZ245" s="36"/>
      <c r="FA245" s="36"/>
      <c r="FB245" s="36"/>
      <c r="FC245" s="36"/>
      <c r="FD245" s="36"/>
      <c r="FE245" s="36"/>
      <c r="FF245" s="36"/>
      <c r="FG245" s="36"/>
      <c r="FH245" s="36"/>
      <c r="FI245" s="36"/>
      <c r="FJ245" s="36"/>
      <c r="FK245" s="36"/>
      <c r="FL245" s="36"/>
      <c r="FM245" s="36"/>
      <c r="FN245" s="36"/>
      <c r="FO245" s="36"/>
      <c r="FP245" s="36"/>
      <c r="FQ245" s="36"/>
      <c r="FR245" s="37"/>
    </row>
    <row r="246" s="14" customFormat="1" ht="15" customHeight="1">
      <c r="D246" s="43">
        <f>SUM(D2:D245)</f>
        <v>9052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&amp;C&amp;"Helvetica,Regular"&amp;11&amp;K000000&amp;P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P246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44" customWidth="1"/>
    <col min="2" max="2" width="8.85156" style="44" customWidth="1"/>
    <col min="3" max="3" width="8.85156" style="44" customWidth="1"/>
    <col min="4" max="4" width="8.85156" style="44" customWidth="1"/>
    <col min="5" max="5" width="8.85156" style="44" customWidth="1"/>
    <col min="6" max="6" width="8.85156" style="44" customWidth="1"/>
    <col min="7" max="7" width="8.85156" style="44" customWidth="1"/>
    <col min="8" max="8" width="8.85156" style="44" customWidth="1"/>
    <col min="9" max="9" width="8.85156" style="44" customWidth="1"/>
    <col min="10" max="10" width="8.85156" style="44" customWidth="1"/>
    <col min="11" max="11" width="8.85156" style="44" customWidth="1"/>
    <col min="12" max="12" width="8.85156" style="44" customWidth="1"/>
    <col min="13" max="13" width="21.6719" style="44" customWidth="1"/>
    <col min="14" max="14" width="20.8516" style="44" customWidth="1"/>
    <col min="15" max="15" width="24.5" style="44" customWidth="1"/>
    <col min="16" max="16" width="8.85156" style="44" customWidth="1"/>
    <col min="17" max="256" width="8.85156" style="44" customWidth="1"/>
  </cols>
  <sheetData>
    <row r="1" ht="14.5" customHeight="1">
      <c r="A1" t="s" s="7">
        <v>6</v>
      </c>
      <c r="B1" t="s" s="7">
        <v>7</v>
      </c>
      <c r="C1" t="s" s="7">
        <v>8</v>
      </c>
      <c r="D1" t="s" s="7">
        <v>9</v>
      </c>
      <c r="E1" t="s" s="7">
        <v>10</v>
      </c>
      <c r="F1" t="s" s="7">
        <v>11</v>
      </c>
      <c r="G1" t="s" s="7">
        <v>12</v>
      </c>
      <c r="H1" t="s" s="7">
        <v>13</v>
      </c>
      <c r="I1" t="s" s="7">
        <v>14</v>
      </c>
      <c r="J1" t="s" s="7">
        <v>15</v>
      </c>
      <c r="K1" t="s" s="7">
        <v>16</v>
      </c>
      <c r="L1" t="s" s="7">
        <v>28</v>
      </c>
      <c r="M1" t="s" s="7">
        <v>29</v>
      </c>
      <c r="N1" t="s" s="7">
        <v>30</v>
      </c>
      <c r="O1" t="s" s="7">
        <v>31</v>
      </c>
      <c r="P1" t="s" s="7">
        <v>32</v>
      </c>
    </row>
    <row r="2" ht="15" customHeight="1">
      <c r="A2" s="15">
        <v>1</v>
      </c>
      <c r="B2" s="15">
        <v>21</v>
      </c>
      <c r="C2" s="15">
        <v>0</v>
      </c>
      <c r="D2" s="15">
        <v>21</v>
      </c>
      <c r="E2" s="15">
        <v>20</v>
      </c>
      <c r="F2" s="15">
        <v>229.87</v>
      </c>
      <c r="G2" s="15">
        <v>2</v>
      </c>
      <c r="H2" s="15">
        <v>90</v>
      </c>
      <c r="I2" s="15">
        <v>1</v>
      </c>
      <c r="J2" s="15">
        <v>200</v>
      </c>
      <c r="K2" s="15">
        <v>180</v>
      </c>
      <c r="L2" s="16">
        <f>QUOTIENT(F2,D2)</f>
        <v>10</v>
      </c>
      <c r="M2" s="15">
        <f>QUOTIENT(H2,E2)</f>
        <v>4</v>
      </c>
      <c r="N2" s="15">
        <f>QUOTIENT(J2,D2)</f>
        <v>9</v>
      </c>
      <c r="O2" s="8">
        <f>QUOTIENT(K2,E2)</f>
        <v>9</v>
      </c>
      <c r="P2" s="8">
        <f>O2-N2</f>
        <v>0</v>
      </c>
    </row>
    <row r="3" ht="15" customHeight="1">
      <c r="A3" s="15">
        <v>1</v>
      </c>
      <c r="B3" s="15">
        <v>21</v>
      </c>
      <c r="C3" s="15">
        <v>0</v>
      </c>
      <c r="D3" s="15">
        <v>21</v>
      </c>
      <c r="E3" s="15">
        <v>20</v>
      </c>
      <c r="F3" s="15">
        <v>229.87</v>
      </c>
      <c r="G3" s="15">
        <v>3</v>
      </c>
      <c r="H3" s="15">
        <v>90</v>
      </c>
      <c r="I3" s="15">
        <v>1</v>
      </c>
      <c r="J3" s="15">
        <v>200</v>
      </c>
      <c r="K3" s="15">
        <v>180</v>
      </c>
      <c r="L3" s="16">
        <f>QUOTIENT(F3,D3)</f>
        <v>10</v>
      </c>
      <c r="M3" s="15">
        <f>QUOTIENT(H3,E3)</f>
        <v>4</v>
      </c>
      <c r="N3" s="15">
        <f>QUOTIENT(J3,D3)</f>
        <v>9</v>
      </c>
      <c r="O3" s="8">
        <f>QUOTIENT(K3,E3)</f>
        <v>9</v>
      </c>
      <c r="P3" s="8">
        <f>O3-N3</f>
        <v>0</v>
      </c>
    </row>
    <row r="4" ht="15" customHeight="1">
      <c r="A4" s="15">
        <v>2</v>
      </c>
      <c r="B4" s="15">
        <v>3</v>
      </c>
      <c r="C4" s="15">
        <v>0</v>
      </c>
      <c r="D4" s="15">
        <v>3</v>
      </c>
      <c r="E4" s="15">
        <v>3</v>
      </c>
      <c r="F4" s="15">
        <v>12.64</v>
      </c>
      <c r="G4" s="15">
        <v>1</v>
      </c>
      <c r="H4" s="15">
        <v>12.65</v>
      </c>
      <c r="I4" s="15">
        <v>1</v>
      </c>
      <c r="J4" s="15">
        <v>20</v>
      </c>
      <c r="K4" s="15">
        <v>6.67</v>
      </c>
      <c r="L4" s="16">
        <f>QUOTIENT(F4,D4)</f>
        <v>4</v>
      </c>
      <c r="M4" s="15">
        <f>QUOTIENT(H4,E4)</f>
        <v>4</v>
      </c>
      <c r="N4" s="15">
        <f>QUOTIENT(J4,D4)</f>
        <v>6</v>
      </c>
      <c r="O4" s="8">
        <f>QUOTIENT(K4,E4)</f>
        <v>2</v>
      </c>
      <c r="P4" s="8">
        <f>O4-N4</f>
        <v>-4</v>
      </c>
    </row>
    <row r="5" ht="15" customHeight="1">
      <c r="A5" s="15">
        <v>2</v>
      </c>
      <c r="B5" s="15">
        <v>3</v>
      </c>
      <c r="C5" s="15">
        <v>0</v>
      </c>
      <c r="D5" s="15">
        <v>3</v>
      </c>
      <c r="E5" s="15">
        <v>3</v>
      </c>
      <c r="F5" s="15">
        <v>12.64</v>
      </c>
      <c r="G5" s="15">
        <v>3</v>
      </c>
      <c r="H5" s="15">
        <v>12.64</v>
      </c>
      <c r="I5" s="15">
        <v>1</v>
      </c>
      <c r="J5" s="15">
        <v>20</v>
      </c>
      <c r="K5" s="15">
        <v>20</v>
      </c>
      <c r="L5" s="16">
        <f>QUOTIENT(F5,D5)</f>
        <v>4</v>
      </c>
      <c r="M5" s="15">
        <f>QUOTIENT(H5,E5)</f>
        <v>4</v>
      </c>
      <c r="N5" s="15">
        <f>QUOTIENT(J5,D5)</f>
        <v>6</v>
      </c>
      <c r="O5" s="8">
        <f>QUOTIENT(K5,E5)</f>
        <v>6</v>
      </c>
      <c r="P5" s="8">
        <f>O5-N5</f>
        <v>0</v>
      </c>
    </row>
    <row r="6" ht="15" customHeight="1">
      <c r="A6" s="15">
        <v>3</v>
      </c>
      <c r="B6" s="15">
        <v>85</v>
      </c>
      <c r="C6" s="15">
        <v>0</v>
      </c>
      <c r="D6" s="15">
        <v>85</v>
      </c>
      <c r="E6" s="15">
        <v>85</v>
      </c>
      <c r="F6" s="15">
        <v>437.66</v>
      </c>
      <c r="G6" s="15">
        <v>1</v>
      </c>
      <c r="H6" s="15">
        <v>382.5</v>
      </c>
      <c r="I6" s="15">
        <v>1</v>
      </c>
      <c r="J6" s="15">
        <v>612</v>
      </c>
      <c r="K6" s="15">
        <v>612</v>
      </c>
      <c r="L6" s="16">
        <f>QUOTIENT(F6,D6)</f>
        <v>5</v>
      </c>
      <c r="M6" s="15">
        <f>QUOTIENT(H6,E6)</f>
        <v>4</v>
      </c>
      <c r="N6" s="15">
        <f>QUOTIENT(J6,D6)</f>
        <v>7</v>
      </c>
      <c r="O6" s="8">
        <f>QUOTIENT(K6,E6)</f>
        <v>7</v>
      </c>
      <c r="P6" s="8">
        <f>O6-N6</f>
        <v>0</v>
      </c>
    </row>
    <row r="7" ht="15" customHeight="1">
      <c r="A7" s="15">
        <v>6</v>
      </c>
      <c r="B7" s="15">
        <v>64</v>
      </c>
      <c r="C7" s="15">
        <v>0</v>
      </c>
      <c r="D7" s="15">
        <v>67</v>
      </c>
      <c r="E7" s="15">
        <v>67</v>
      </c>
      <c r="F7" s="15">
        <v>376</v>
      </c>
      <c r="G7" s="15">
        <v>2</v>
      </c>
      <c r="H7" s="15">
        <v>297.25</v>
      </c>
      <c r="I7" s="15">
        <v>2</v>
      </c>
      <c r="J7" s="15">
        <v>0</v>
      </c>
      <c r="K7" s="15">
        <v>603</v>
      </c>
      <c r="L7" s="16">
        <f>QUOTIENT(F7,D7)</f>
        <v>5</v>
      </c>
      <c r="M7" s="15">
        <f>QUOTIENT(H7,E7)</f>
        <v>4</v>
      </c>
      <c r="N7" s="15">
        <f>QUOTIENT(J7,D7)</f>
        <v>0</v>
      </c>
      <c r="O7" s="8">
        <f>QUOTIENT(K7,E7)</f>
        <v>9</v>
      </c>
      <c r="P7" s="8">
        <f>O7-N7</f>
        <v>9</v>
      </c>
    </row>
    <row r="8" ht="15" customHeight="1">
      <c r="A8" s="15">
        <v>6</v>
      </c>
      <c r="B8" s="15">
        <v>64</v>
      </c>
      <c r="C8" s="15">
        <v>0</v>
      </c>
      <c r="D8" s="15">
        <v>64</v>
      </c>
      <c r="E8" s="15">
        <v>67</v>
      </c>
      <c r="F8" s="15">
        <v>376</v>
      </c>
      <c r="G8" s="15">
        <v>1</v>
      </c>
      <c r="H8" s="15">
        <v>301.5</v>
      </c>
      <c r="I8" s="15">
        <v>4</v>
      </c>
      <c r="J8" s="15">
        <v>-1</v>
      </c>
      <c r="K8" s="15">
        <v>603</v>
      </c>
      <c r="L8" s="16">
        <f>QUOTIENT(F8,D8)</f>
        <v>5</v>
      </c>
      <c r="M8" s="15">
        <f>QUOTIENT(H8,E8)</f>
        <v>4</v>
      </c>
      <c r="N8" s="15">
        <f>QUOTIENT(J8,D8)</f>
        <v>0</v>
      </c>
      <c r="O8" s="8">
        <f>QUOTIENT(K8,E8)</f>
        <v>9</v>
      </c>
      <c r="P8" s="8">
        <f>O8-N8</f>
        <v>9</v>
      </c>
    </row>
    <row r="9" ht="15" customHeight="1">
      <c r="A9" s="15">
        <v>7</v>
      </c>
      <c r="B9" s="15">
        <v>13</v>
      </c>
      <c r="C9" s="15">
        <v>0</v>
      </c>
      <c r="D9" s="15">
        <v>13</v>
      </c>
      <c r="E9" s="15">
        <v>13</v>
      </c>
      <c r="F9" s="15">
        <v>135.23</v>
      </c>
      <c r="G9" s="15">
        <v>1</v>
      </c>
      <c r="H9" s="15">
        <v>58.72</v>
      </c>
      <c r="I9" s="15">
        <v>1</v>
      </c>
      <c r="J9" s="15">
        <v>117</v>
      </c>
      <c r="K9" s="15">
        <v>117</v>
      </c>
      <c r="L9" s="16">
        <f>QUOTIENT(F9,D9)</f>
        <v>10</v>
      </c>
      <c r="M9" s="15">
        <f>QUOTIENT(H9,E9)</f>
        <v>4</v>
      </c>
      <c r="N9" s="15">
        <f>QUOTIENT(J9,D9)</f>
        <v>9</v>
      </c>
      <c r="O9" s="8">
        <f>QUOTIENT(K9,E9)</f>
        <v>9</v>
      </c>
      <c r="P9" s="8">
        <f>O9-N9</f>
        <v>0</v>
      </c>
    </row>
    <row r="10" ht="15" customHeight="1">
      <c r="A10" s="15">
        <v>9</v>
      </c>
      <c r="B10" s="15">
        <v>26</v>
      </c>
      <c r="C10" s="15">
        <v>0</v>
      </c>
      <c r="D10" s="15">
        <v>26</v>
      </c>
      <c r="E10" s="15">
        <v>26</v>
      </c>
      <c r="F10" s="15">
        <v>146.9</v>
      </c>
      <c r="G10" s="15">
        <v>1</v>
      </c>
      <c r="H10" s="15">
        <v>146.9</v>
      </c>
      <c r="I10" s="15">
        <v>3</v>
      </c>
      <c r="J10" s="15">
        <v>0</v>
      </c>
      <c r="K10" s="15">
        <v>234</v>
      </c>
      <c r="L10" s="16">
        <f>QUOTIENT(F10,D10)</f>
        <v>5</v>
      </c>
      <c r="M10" s="15">
        <f>QUOTIENT(H10,E10)</f>
        <v>5</v>
      </c>
      <c r="N10" s="15">
        <f>QUOTIENT(J10,D10)</f>
        <v>0</v>
      </c>
      <c r="O10" s="8">
        <f>QUOTIENT(K10,E10)</f>
        <v>9</v>
      </c>
      <c r="P10" s="8">
        <f>O10-N10</f>
        <v>9</v>
      </c>
    </row>
    <row r="11" ht="15" customHeight="1">
      <c r="A11" s="15">
        <v>9</v>
      </c>
      <c r="B11" s="15">
        <v>7</v>
      </c>
      <c r="C11" s="15">
        <v>0</v>
      </c>
      <c r="D11" s="15">
        <v>7</v>
      </c>
      <c r="E11" s="15">
        <v>7</v>
      </c>
      <c r="F11" s="15">
        <v>28.75</v>
      </c>
      <c r="G11" s="15">
        <v>1</v>
      </c>
      <c r="H11" s="15">
        <v>28.75</v>
      </c>
      <c r="I11" s="15">
        <v>3</v>
      </c>
      <c r="J11" s="15">
        <v>34.29</v>
      </c>
      <c r="K11" s="15">
        <v>60.52</v>
      </c>
      <c r="L11" s="16">
        <f>QUOTIENT(F11,D11)</f>
        <v>4</v>
      </c>
      <c r="M11" s="15">
        <f>QUOTIENT(H11,E11)</f>
        <v>4</v>
      </c>
      <c r="N11" s="15">
        <f>QUOTIENT(J11,D11)</f>
        <v>4</v>
      </c>
      <c r="O11" s="8">
        <f>QUOTIENT(K11,E11)</f>
        <v>8</v>
      </c>
      <c r="P11" s="8">
        <f>O11-N11</f>
        <v>4</v>
      </c>
    </row>
    <row r="12" ht="15" customHeight="1">
      <c r="A12" s="15">
        <v>9</v>
      </c>
      <c r="B12" s="15">
        <v>14</v>
      </c>
      <c r="C12" s="15">
        <v>2</v>
      </c>
      <c r="D12" s="15">
        <v>14</v>
      </c>
      <c r="E12" s="15">
        <v>14</v>
      </c>
      <c r="F12" s="15">
        <v>56</v>
      </c>
      <c r="G12" s="15">
        <v>2</v>
      </c>
      <c r="H12" s="15">
        <v>63</v>
      </c>
      <c r="I12" s="15">
        <v>3</v>
      </c>
      <c r="J12" s="15">
        <v>0</v>
      </c>
      <c r="K12" s="15">
        <v>119.7</v>
      </c>
      <c r="L12" s="16">
        <f>QUOTIENT(F12,D12)</f>
        <v>4</v>
      </c>
      <c r="M12" s="15">
        <f>QUOTIENT(H12,E12)</f>
        <v>4</v>
      </c>
      <c r="N12" s="15">
        <f>QUOTIENT(J12,D12)</f>
        <v>0</v>
      </c>
      <c r="O12" s="8">
        <f>QUOTIENT(K12,E12)</f>
        <v>8</v>
      </c>
      <c r="P12" s="8">
        <f>O12-N12</f>
        <v>8</v>
      </c>
    </row>
    <row r="13" ht="15" customHeight="1">
      <c r="A13" s="15">
        <v>9</v>
      </c>
      <c r="B13" s="15">
        <v>10</v>
      </c>
      <c r="C13" s="15">
        <v>0</v>
      </c>
      <c r="D13" s="15">
        <v>10</v>
      </c>
      <c r="E13" s="15">
        <v>10</v>
      </c>
      <c r="F13" s="15">
        <v>55.74</v>
      </c>
      <c r="G13" s="15">
        <v>1</v>
      </c>
      <c r="H13" s="15">
        <v>60.24</v>
      </c>
      <c r="I13" s="15">
        <v>3</v>
      </c>
      <c r="J13" s="15">
        <v>0</v>
      </c>
      <c r="K13" s="15">
        <v>90</v>
      </c>
      <c r="L13" s="16">
        <f>QUOTIENT(F13,D13)</f>
        <v>5</v>
      </c>
      <c r="M13" s="15">
        <f>QUOTIENT(H13,E13)</f>
        <v>6</v>
      </c>
      <c r="N13" s="15">
        <f>QUOTIENT(J13,D13)</f>
        <v>0</v>
      </c>
      <c r="O13" s="8">
        <f>QUOTIENT(K13,E13)</f>
        <v>9</v>
      </c>
      <c r="P13" s="8">
        <f>O13-N13</f>
        <v>9</v>
      </c>
    </row>
    <row r="14" ht="15" customHeight="1">
      <c r="A14" s="15">
        <v>10</v>
      </c>
      <c r="B14" s="15">
        <v>14</v>
      </c>
      <c r="C14" s="15">
        <v>0</v>
      </c>
      <c r="D14" s="15">
        <v>14</v>
      </c>
      <c r="E14" s="15">
        <v>14</v>
      </c>
      <c r="F14" s="15">
        <v>141.6</v>
      </c>
      <c r="G14" s="15">
        <v>2</v>
      </c>
      <c r="H14" s="15">
        <v>63</v>
      </c>
      <c r="I14" s="15">
        <v>4</v>
      </c>
      <c r="J14" s="15">
        <v>-1</v>
      </c>
      <c r="K14" s="15">
        <v>126</v>
      </c>
      <c r="L14" s="16">
        <f>QUOTIENT(F14,D14)</f>
        <v>10</v>
      </c>
      <c r="M14" s="15">
        <f>QUOTIENT(H14,E14)</f>
        <v>4</v>
      </c>
      <c r="N14" s="15">
        <f>QUOTIENT(J14,D14)</f>
        <v>0</v>
      </c>
      <c r="O14" s="8">
        <f>QUOTIENT(K14,E14)</f>
        <v>9</v>
      </c>
      <c r="P14" s="8">
        <f>O14-N14</f>
        <v>9</v>
      </c>
    </row>
    <row r="15" ht="15" customHeight="1">
      <c r="A15" s="15">
        <v>12</v>
      </c>
      <c r="B15" s="15">
        <v>30</v>
      </c>
      <c r="C15" s="15">
        <v>0</v>
      </c>
      <c r="D15" s="15">
        <v>25</v>
      </c>
      <c r="E15" s="15">
        <v>25</v>
      </c>
      <c r="F15" s="15">
        <v>130</v>
      </c>
      <c r="G15" s="15">
        <v>2</v>
      </c>
      <c r="H15" s="15">
        <v>121.5</v>
      </c>
      <c r="I15" s="15">
        <v>3</v>
      </c>
      <c r="J15" s="15">
        <v>0</v>
      </c>
      <c r="K15" s="15">
        <v>225</v>
      </c>
      <c r="L15" s="16">
        <f>QUOTIENT(F15,D15)</f>
        <v>5</v>
      </c>
      <c r="M15" s="15">
        <f>QUOTIENT(H15,E15)</f>
        <v>4</v>
      </c>
      <c r="N15" s="15">
        <f>QUOTIENT(J15,D15)</f>
        <v>0</v>
      </c>
      <c r="O15" s="8">
        <f>QUOTIENT(K15,E15)</f>
        <v>9</v>
      </c>
      <c r="P15" s="8">
        <f>O15-N15</f>
        <v>9</v>
      </c>
    </row>
    <row r="16" ht="15" customHeight="1">
      <c r="A16" s="15">
        <v>12</v>
      </c>
      <c r="B16" s="15">
        <v>482</v>
      </c>
      <c r="C16" s="15">
        <v>10</v>
      </c>
      <c r="D16" s="15">
        <v>481</v>
      </c>
      <c r="E16" s="15">
        <v>481</v>
      </c>
      <c r="F16" s="15">
        <v>3229.69</v>
      </c>
      <c r="G16" s="15">
        <v>1</v>
      </c>
      <c r="H16" s="15">
        <v>2164.5</v>
      </c>
      <c r="I16" s="15">
        <v>3</v>
      </c>
      <c r="J16" s="15">
        <v>4280.9</v>
      </c>
      <c r="K16" s="15">
        <v>4329</v>
      </c>
      <c r="L16" s="16">
        <f>QUOTIENT(F16,D16)</f>
        <v>6</v>
      </c>
      <c r="M16" s="15">
        <f>QUOTIENT(H16,E16)</f>
        <v>4</v>
      </c>
      <c r="N16" s="15">
        <f>QUOTIENT(J16,D16)</f>
        <v>8</v>
      </c>
      <c r="O16" s="8">
        <f>QUOTIENT(K16,E16)</f>
        <v>9</v>
      </c>
      <c r="P16" s="8">
        <f>O16-N16</f>
        <v>1</v>
      </c>
    </row>
    <row r="17" ht="15" customHeight="1">
      <c r="A17" s="15">
        <v>12</v>
      </c>
      <c r="B17" s="15">
        <v>7</v>
      </c>
      <c r="C17" s="15">
        <v>0</v>
      </c>
      <c r="D17" s="15">
        <v>7</v>
      </c>
      <c r="E17" s="15">
        <v>7</v>
      </c>
      <c r="F17" s="15">
        <v>51.27</v>
      </c>
      <c r="G17" s="15">
        <v>1</v>
      </c>
      <c r="H17" s="15">
        <v>31.5</v>
      </c>
      <c r="I17" s="15">
        <v>3</v>
      </c>
      <c r="J17" s="15">
        <v>62.3</v>
      </c>
      <c r="K17" s="15">
        <v>63</v>
      </c>
      <c r="L17" s="16">
        <f>QUOTIENT(F17,D17)</f>
        <v>7</v>
      </c>
      <c r="M17" s="15">
        <f>QUOTIENT(H17,E17)</f>
        <v>4</v>
      </c>
      <c r="N17" s="15">
        <f>QUOTIENT(J17,D17)</f>
        <v>8</v>
      </c>
      <c r="O17" s="8">
        <f>QUOTIENT(K17,E17)</f>
        <v>9</v>
      </c>
      <c r="P17" s="8">
        <f>O17-N17</f>
        <v>1</v>
      </c>
    </row>
    <row r="18" ht="15" customHeight="1">
      <c r="A18" s="15">
        <v>12</v>
      </c>
      <c r="B18" s="15">
        <v>32</v>
      </c>
      <c r="C18" s="15">
        <v>0</v>
      </c>
      <c r="D18" s="15">
        <v>32</v>
      </c>
      <c r="E18" s="15">
        <v>32</v>
      </c>
      <c r="F18" s="15">
        <v>144.5</v>
      </c>
      <c r="G18" s="15">
        <v>1</v>
      </c>
      <c r="H18" s="15">
        <v>144</v>
      </c>
      <c r="I18" s="15">
        <v>3</v>
      </c>
      <c r="J18" s="15">
        <v>284.8</v>
      </c>
      <c r="K18" s="15">
        <v>288</v>
      </c>
      <c r="L18" s="16">
        <f>QUOTIENT(F18,D18)</f>
        <v>4</v>
      </c>
      <c r="M18" s="15">
        <f>QUOTIENT(H18,E18)</f>
        <v>4</v>
      </c>
      <c r="N18" s="15">
        <f>QUOTIENT(J18,D18)</f>
        <v>8</v>
      </c>
      <c r="O18" s="8">
        <f>QUOTIENT(K18,E18)</f>
        <v>9</v>
      </c>
      <c r="P18" s="8">
        <f>O18-N18</f>
        <v>1</v>
      </c>
    </row>
    <row r="19" ht="15" customHeight="1">
      <c r="A19" s="15">
        <v>13</v>
      </c>
      <c r="B19" s="15">
        <v>45</v>
      </c>
      <c r="C19" s="15">
        <v>0</v>
      </c>
      <c r="D19" s="15">
        <v>45</v>
      </c>
      <c r="E19" s="15">
        <v>45</v>
      </c>
      <c r="F19" s="15">
        <v>94.36</v>
      </c>
      <c r="G19" s="15">
        <v>1</v>
      </c>
      <c r="H19" s="15">
        <v>102.36</v>
      </c>
      <c r="I19" s="15">
        <v>3</v>
      </c>
      <c r="J19" s="15">
        <v>0</v>
      </c>
      <c r="K19" s="15">
        <v>315</v>
      </c>
      <c r="L19" s="16">
        <f>QUOTIENT(F19,D19)</f>
        <v>2</v>
      </c>
      <c r="M19" s="15">
        <f>QUOTIENT(H19,E19)</f>
        <v>2</v>
      </c>
      <c r="N19" s="15">
        <f>QUOTIENT(J19,D19)</f>
        <v>0</v>
      </c>
      <c r="O19" s="8">
        <f>QUOTIENT(K19,E19)</f>
        <v>7</v>
      </c>
      <c r="P19" s="8">
        <f>O19-N19</f>
        <v>7</v>
      </c>
    </row>
    <row r="20" ht="15" customHeight="1">
      <c r="A20" s="15">
        <v>13</v>
      </c>
      <c r="B20" s="15">
        <v>24</v>
      </c>
      <c r="C20" s="15">
        <v>0</v>
      </c>
      <c r="D20" s="15">
        <v>24</v>
      </c>
      <c r="E20" s="15">
        <v>24</v>
      </c>
      <c r="F20" s="15">
        <v>89.01000000000001</v>
      </c>
      <c r="G20" s="15">
        <v>1</v>
      </c>
      <c r="H20" s="15">
        <v>89.01000000000001</v>
      </c>
      <c r="I20" s="15">
        <v>3</v>
      </c>
      <c r="J20" s="15">
        <v>0</v>
      </c>
      <c r="K20" s="15">
        <v>199.2</v>
      </c>
      <c r="L20" s="16">
        <f>QUOTIENT(F20,D20)</f>
        <v>3</v>
      </c>
      <c r="M20" s="15">
        <f>QUOTIENT(H20,E20)</f>
        <v>3</v>
      </c>
      <c r="N20" s="15">
        <f>QUOTIENT(J20,D20)</f>
        <v>0</v>
      </c>
      <c r="O20" s="8">
        <f>QUOTIENT(K20,E20)</f>
        <v>8</v>
      </c>
      <c r="P20" s="8">
        <f>O20-N20</f>
        <v>8</v>
      </c>
    </row>
    <row r="21" ht="15" customHeight="1">
      <c r="A21" s="15">
        <v>13</v>
      </c>
      <c r="B21" s="15">
        <v>19</v>
      </c>
      <c r="C21" s="15">
        <v>0</v>
      </c>
      <c r="D21" s="15">
        <v>19</v>
      </c>
      <c r="E21" s="15">
        <v>19</v>
      </c>
      <c r="F21" s="15">
        <v>78.29000000000001</v>
      </c>
      <c r="G21" s="15">
        <v>1</v>
      </c>
      <c r="H21" s="15">
        <v>78.29000000000001</v>
      </c>
      <c r="I21" s="15">
        <v>3</v>
      </c>
      <c r="J21" s="15">
        <v>0</v>
      </c>
      <c r="K21" s="15">
        <v>164.54</v>
      </c>
      <c r="L21" s="16">
        <f>QUOTIENT(F21,D21)</f>
        <v>4</v>
      </c>
      <c r="M21" s="15">
        <f>QUOTIENT(H21,E21)</f>
        <v>4</v>
      </c>
      <c r="N21" s="15">
        <f>QUOTIENT(J21,D21)</f>
        <v>0</v>
      </c>
      <c r="O21" s="8">
        <f>QUOTIENT(K21,E21)</f>
        <v>8</v>
      </c>
      <c r="P21" s="8">
        <f>O21-N21</f>
        <v>8</v>
      </c>
    </row>
    <row r="22" ht="15" customHeight="1">
      <c r="A22" s="15">
        <v>13</v>
      </c>
      <c r="B22" s="15">
        <v>35</v>
      </c>
      <c r="C22" s="15">
        <v>0</v>
      </c>
      <c r="D22" s="15">
        <v>36</v>
      </c>
      <c r="E22" s="15">
        <v>36</v>
      </c>
      <c r="F22" s="15">
        <v>146.91</v>
      </c>
      <c r="G22" s="15">
        <v>1</v>
      </c>
      <c r="H22" s="15">
        <v>146.91</v>
      </c>
      <c r="I22" s="15">
        <v>3</v>
      </c>
      <c r="J22" s="15">
        <v>-1</v>
      </c>
      <c r="K22" s="15">
        <v>311.4</v>
      </c>
      <c r="L22" s="16">
        <f>QUOTIENT(F22,D22)</f>
        <v>4</v>
      </c>
      <c r="M22" s="15">
        <f>QUOTIENT(H22,E22)</f>
        <v>4</v>
      </c>
      <c r="N22" s="15">
        <f>QUOTIENT(J22,D22)</f>
        <v>0</v>
      </c>
      <c r="O22" s="8">
        <f>QUOTIENT(K22,E22)</f>
        <v>8</v>
      </c>
      <c r="P22" s="8">
        <f>O22-N22</f>
        <v>8</v>
      </c>
    </row>
    <row r="23" ht="15" customHeight="1">
      <c r="A23" s="15">
        <v>15</v>
      </c>
      <c r="B23" s="15">
        <v>7</v>
      </c>
      <c r="C23" s="15">
        <v>0</v>
      </c>
      <c r="D23" s="15">
        <v>7</v>
      </c>
      <c r="E23" s="15">
        <v>7</v>
      </c>
      <c r="F23" s="15">
        <v>44.87</v>
      </c>
      <c r="G23" s="15">
        <v>1</v>
      </c>
      <c r="H23" s="15">
        <v>31.5</v>
      </c>
      <c r="I23" s="15">
        <v>3</v>
      </c>
      <c r="J23" s="15">
        <v>0</v>
      </c>
      <c r="K23" s="15">
        <v>63</v>
      </c>
      <c r="L23" s="16">
        <f>QUOTIENT(F23,D23)</f>
        <v>6</v>
      </c>
      <c r="M23" s="15">
        <f>QUOTIENT(H23,E23)</f>
        <v>4</v>
      </c>
      <c r="N23" s="15">
        <f>QUOTIENT(J23,D23)</f>
        <v>0</v>
      </c>
      <c r="O23" s="8">
        <f>QUOTIENT(K23,E23)</f>
        <v>9</v>
      </c>
      <c r="P23" s="8">
        <f>O23-N23</f>
        <v>9</v>
      </c>
    </row>
    <row r="24" ht="15" customHeight="1">
      <c r="A24" s="15">
        <v>15</v>
      </c>
      <c r="B24" s="15">
        <v>13</v>
      </c>
      <c r="C24" s="15">
        <v>0</v>
      </c>
      <c r="D24" s="15">
        <v>12</v>
      </c>
      <c r="E24" s="15">
        <v>12</v>
      </c>
      <c r="F24" s="15">
        <v>45.2</v>
      </c>
      <c r="G24" s="15">
        <v>1</v>
      </c>
      <c r="H24" s="15">
        <v>45.2</v>
      </c>
      <c r="I24" s="15">
        <v>3</v>
      </c>
      <c r="J24" s="15">
        <v>0</v>
      </c>
      <c r="K24" s="15">
        <v>87.59999999999999</v>
      </c>
      <c r="L24" s="16">
        <f>QUOTIENT(F24,D24)</f>
        <v>3</v>
      </c>
      <c r="M24" s="15">
        <f>QUOTIENT(H24,E24)</f>
        <v>3</v>
      </c>
      <c r="N24" s="15">
        <f>QUOTIENT(J24,D24)</f>
        <v>0</v>
      </c>
      <c r="O24" s="8">
        <f>QUOTIENT(K24,E24)</f>
        <v>7</v>
      </c>
      <c r="P24" s="8">
        <f>O24-N24</f>
        <v>7</v>
      </c>
    </row>
    <row r="25" ht="15" customHeight="1">
      <c r="A25" s="15">
        <v>17</v>
      </c>
      <c r="B25" s="15">
        <v>19</v>
      </c>
      <c r="C25" s="15">
        <v>2</v>
      </c>
      <c r="D25" s="15">
        <v>19</v>
      </c>
      <c r="E25" s="15">
        <v>19</v>
      </c>
      <c r="F25" s="15">
        <v>74.44</v>
      </c>
      <c r="G25" s="15">
        <v>1</v>
      </c>
      <c r="H25" s="15">
        <v>74.44</v>
      </c>
      <c r="I25" s="15">
        <v>2</v>
      </c>
      <c r="J25" s="15">
        <v>0</v>
      </c>
      <c r="K25" s="15">
        <v>165.45</v>
      </c>
      <c r="L25" s="16">
        <f>QUOTIENT(F25,D25)</f>
        <v>3</v>
      </c>
      <c r="M25" s="15">
        <f>QUOTIENT(H25,E25)</f>
        <v>3</v>
      </c>
      <c r="N25" s="15">
        <f>QUOTIENT(J25,D25)</f>
        <v>0</v>
      </c>
      <c r="O25" s="8">
        <f>QUOTIENT(K25,E25)</f>
        <v>8</v>
      </c>
      <c r="P25" s="8">
        <f>O25-N25</f>
        <v>8</v>
      </c>
    </row>
    <row r="26" ht="15" customHeight="1">
      <c r="A26" s="15">
        <v>18</v>
      </c>
      <c r="B26" s="15">
        <v>46</v>
      </c>
      <c r="C26" s="15">
        <v>0</v>
      </c>
      <c r="D26" s="15">
        <v>46</v>
      </c>
      <c r="E26" s="15">
        <v>47</v>
      </c>
      <c r="F26" s="15">
        <v>282.04</v>
      </c>
      <c r="G26" s="15">
        <v>3</v>
      </c>
      <c r="H26" s="15">
        <v>211.5</v>
      </c>
      <c r="I26" s="15">
        <v>1</v>
      </c>
      <c r="J26" s="15">
        <v>420</v>
      </c>
      <c r="K26" s="15">
        <v>420</v>
      </c>
      <c r="L26" s="16">
        <f>QUOTIENT(F26,D26)</f>
        <v>6</v>
      </c>
      <c r="M26" s="15">
        <f>QUOTIENT(H26,E26)</f>
        <v>4</v>
      </c>
      <c r="N26" s="15">
        <f>QUOTIENT(J26,D26)</f>
        <v>9</v>
      </c>
      <c r="O26" s="8">
        <f>QUOTIENT(K26,E26)</f>
        <v>8</v>
      </c>
      <c r="P26" s="8">
        <f>O26-N26</f>
        <v>-1</v>
      </c>
    </row>
    <row r="27" ht="15" customHeight="1">
      <c r="A27" s="15">
        <v>20</v>
      </c>
      <c r="B27" s="15">
        <v>30</v>
      </c>
      <c r="C27" s="15">
        <v>0</v>
      </c>
      <c r="D27" s="15">
        <v>30</v>
      </c>
      <c r="E27" s="15">
        <v>30</v>
      </c>
      <c r="F27" s="15">
        <v>134.84</v>
      </c>
      <c r="G27" s="15">
        <v>1</v>
      </c>
      <c r="H27" s="15">
        <v>89.92</v>
      </c>
      <c r="I27" s="15">
        <v>1</v>
      </c>
      <c r="J27" s="15">
        <v>171.43</v>
      </c>
      <c r="K27" s="15">
        <v>171.43</v>
      </c>
      <c r="L27" s="16">
        <f>QUOTIENT(F27,D27)</f>
        <v>4</v>
      </c>
      <c r="M27" s="15">
        <f>QUOTIENT(H27,E27)</f>
        <v>2</v>
      </c>
      <c r="N27" s="15">
        <f>QUOTIENT(J27,D27)</f>
        <v>5</v>
      </c>
      <c r="O27" s="8">
        <f>QUOTIENT(K27,E27)</f>
        <v>5</v>
      </c>
      <c r="P27" s="8">
        <f>O27-N27</f>
        <v>0</v>
      </c>
    </row>
    <row r="28" ht="15" customHeight="1">
      <c r="A28" s="15">
        <v>21</v>
      </c>
      <c r="B28" s="15">
        <v>69</v>
      </c>
      <c r="C28" s="15">
        <v>0</v>
      </c>
      <c r="D28" s="15">
        <v>68</v>
      </c>
      <c r="E28" s="15">
        <v>68</v>
      </c>
      <c r="F28" s="15">
        <v>469.69</v>
      </c>
      <c r="G28" s="15">
        <v>1</v>
      </c>
      <c r="H28" s="15">
        <v>306</v>
      </c>
      <c r="I28" s="15">
        <v>1</v>
      </c>
      <c r="J28" s="15">
        <v>662.3200000000001</v>
      </c>
      <c r="K28" s="15">
        <v>612</v>
      </c>
      <c r="L28" s="16">
        <f>QUOTIENT(F28,D28)</f>
        <v>6</v>
      </c>
      <c r="M28" s="15">
        <f>QUOTIENT(H28,E28)</f>
        <v>4</v>
      </c>
      <c r="N28" s="15">
        <f>QUOTIENT(J28,D28)</f>
        <v>9</v>
      </c>
      <c r="O28" s="8">
        <f>QUOTIENT(K28,E28)</f>
        <v>9</v>
      </c>
      <c r="P28" s="8">
        <f>O28-N28</f>
        <v>0</v>
      </c>
    </row>
    <row r="29" ht="15" customHeight="1">
      <c r="A29" s="15">
        <v>21</v>
      </c>
      <c r="B29" s="15">
        <v>41</v>
      </c>
      <c r="C29" s="15">
        <v>0</v>
      </c>
      <c r="D29" s="15">
        <v>41</v>
      </c>
      <c r="E29" s="15">
        <v>41</v>
      </c>
      <c r="F29" s="15">
        <v>326.37</v>
      </c>
      <c r="G29" s="15">
        <v>1</v>
      </c>
      <c r="H29" s="15">
        <v>184.5</v>
      </c>
      <c r="I29" s="15">
        <v>1</v>
      </c>
      <c r="J29" s="15">
        <v>399.34</v>
      </c>
      <c r="K29" s="15">
        <v>369</v>
      </c>
      <c r="L29" s="16">
        <f>QUOTIENT(F29,D29)</f>
        <v>7</v>
      </c>
      <c r="M29" s="15">
        <f>QUOTIENT(H29,E29)</f>
        <v>4</v>
      </c>
      <c r="N29" s="15">
        <f>QUOTIENT(J29,D29)</f>
        <v>9</v>
      </c>
      <c r="O29" s="8">
        <f>QUOTIENT(K29,E29)</f>
        <v>9</v>
      </c>
      <c r="P29" s="8">
        <f>O29-N29</f>
        <v>0</v>
      </c>
    </row>
    <row r="30" ht="15" customHeight="1">
      <c r="A30" s="15">
        <v>21</v>
      </c>
      <c r="B30" s="15">
        <v>31</v>
      </c>
      <c r="C30" s="15">
        <v>0</v>
      </c>
      <c r="D30" s="15">
        <v>31</v>
      </c>
      <c r="E30" s="15">
        <v>31</v>
      </c>
      <c r="F30" s="15">
        <v>198.03</v>
      </c>
      <c r="G30" s="15">
        <v>1</v>
      </c>
      <c r="H30" s="15">
        <v>139.5</v>
      </c>
      <c r="I30" s="15">
        <v>1</v>
      </c>
      <c r="J30" s="15">
        <v>301.94</v>
      </c>
      <c r="K30" s="15">
        <v>279</v>
      </c>
      <c r="L30" s="16">
        <f>QUOTIENT(F30,D30)</f>
        <v>6</v>
      </c>
      <c r="M30" s="15">
        <f>QUOTIENT(H30,E30)</f>
        <v>4</v>
      </c>
      <c r="N30" s="15">
        <f>QUOTIENT(J30,D30)</f>
        <v>9</v>
      </c>
      <c r="O30" s="8">
        <f>QUOTIENT(K30,E30)</f>
        <v>9</v>
      </c>
      <c r="P30" s="8">
        <f>O30-N30</f>
        <v>0</v>
      </c>
    </row>
    <row r="31" ht="15" customHeight="1">
      <c r="A31" s="15">
        <v>21</v>
      </c>
      <c r="B31" s="15">
        <v>9</v>
      </c>
      <c r="C31" s="15">
        <v>0</v>
      </c>
      <c r="D31" s="15">
        <v>9</v>
      </c>
      <c r="E31" s="15">
        <v>11</v>
      </c>
      <c r="F31" s="15">
        <v>57.34</v>
      </c>
      <c r="G31" s="15">
        <v>1</v>
      </c>
      <c r="H31" s="15">
        <v>49.5</v>
      </c>
      <c r="I31" s="15">
        <v>1</v>
      </c>
      <c r="J31" s="15">
        <v>87.66</v>
      </c>
      <c r="K31" s="15">
        <v>99</v>
      </c>
      <c r="L31" s="16">
        <f>QUOTIENT(F31,D31)</f>
        <v>6</v>
      </c>
      <c r="M31" s="15">
        <f>QUOTIENT(H31,E31)</f>
        <v>4</v>
      </c>
      <c r="N31" s="15">
        <f>QUOTIENT(J31,D31)</f>
        <v>9</v>
      </c>
      <c r="O31" s="8">
        <f>QUOTIENT(K31,E31)</f>
        <v>9</v>
      </c>
      <c r="P31" s="8">
        <f>O31-N31</f>
        <v>0</v>
      </c>
    </row>
    <row r="32" ht="15" customHeight="1">
      <c r="A32" s="15">
        <v>21</v>
      </c>
      <c r="B32" s="15">
        <v>29</v>
      </c>
      <c r="C32" s="15">
        <v>0</v>
      </c>
      <c r="D32" s="15">
        <v>29</v>
      </c>
      <c r="E32" s="15">
        <v>29</v>
      </c>
      <c r="F32" s="15">
        <v>156.07</v>
      </c>
      <c r="G32" s="15">
        <v>1</v>
      </c>
      <c r="H32" s="15">
        <v>130.5</v>
      </c>
      <c r="I32" s="15">
        <v>1</v>
      </c>
      <c r="J32" s="15">
        <v>282.46</v>
      </c>
      <c r="K32" s="15">
        <v>261</v>
      </c>
      <c r="L32" s="16">
        <f>QUOTIENT(F32,D32)</f>
        <v>5</v>
      </c>
      <c r="M32" s="15">
        <f>QUOTIENT(H32,E32)</f>
        <v>4</v>
      </c>
      <c r="N32" s="15">
        <f>QUOTIENT(J32,D32)</f>
        <v>9</v>
      </c>
      <c r="O32" s="8">
        <f>QUOTIENT(K32,E32)</f>
        <v>9</v>
      </c>
      <c r="P32" s="8">
        <f>O32-N32</f>
        <v>0</v>
      </c>
    </row>
    <row r="33" ht="15" customHeight="1">
      <c r="A33" s="15">
        <v>22</v>
      </c>
      <c r="B33" s="15">
        <v>21</v>
      </c>
      <c r="C33" s="15">
        <v>1</v>
      </c>
      <c r="D33" s="15">
        <v>22</v>
      </c>
      <c r="E33" s="15">
        <v>22</v>
      </c>
      <c r="F33" s="15">
        <v>58</v>
      </c>
      <c r="G33" s="15">
        <v>2</v>
      </c>
      <c r="H33" s="15">
        <v>58</v>
      </c>
      <c r="I33" s="15">
        <v>2</v>
      </c>
      <c r="J33" s="15">
        <v>0</v>
      </c>
      <c r="K33" s="15">
        <v>161.4</v>
      </c>
      <c r="L33" s="16">
        <f>QUOTIENT(F33,D33)</f>
        <v>2</v>
      </c>
      <c r="M33" s="15">
        <f>QUOTIENT(H33,E33)</f>
        <v>2</v>
      </c>
      <c r="N33" s="15">
        <f>QUOTIENT(J33,D33)</f>
        <v>0</v>
      </c>
      <c r="O33" s="8">
        <f>QUOTIENT(K33,E33)</f>
        <v>7</v>
      </c>
      <c r="P33" s="8">
        <f>O33-N33</f>
        <v>7</v>
      </c>
    </row>
    <row r="34" ht="15" customHeight="1">
      <c r="A34" s="15">
        <v>23</v>
      </c>
      <c r="B34" s="15">
        <v>5</v>
      </c>
      <c r="C34" s="15">
        <v>0</v>
      </c>
      <c r="D34" s="15">
        <v>5</v>
      </c>
      <c r="E34" s="15">
        <v>5</v>
      </c>
      <c r="F34" s="15">
        <v>-1</v>
      </c>
      <c r="G34" s="15">
        <v>3</v>
      </c>
      <c r="H34" s="15">
        <v>22.5</v>
      </c>
      <c r="I34" s="15">
        <v>1</v>
      </c>
      <c r="J34" s="15">
        <v>34</v>
      </c>
      <c r="K34" s="15">
        <v>34</v>
      </c>
      <c r="L34" s="16">
        <f>QUOTIENT(F34,D34)</f>
        <v>0</v>
      </c>
      <c r="M34" s="15">
        <f>QUOTIENT(H34,E34)</f>
        <v>4</v>
      </c>
      <c r="N34" s="15">
        <f>QUOTIENT(J34,D34)</f>
        <v>6</v>
      </c>
      <c r="O34" s="8">
        <f>QUOTIENT(K34,E34)</f>
        <v>6</v>
      </c>
      <c r="P34" s="8">
        <f>O34-N34</f>
        <v>0</v>
      </c>
    </row>
    <row r="35" ht="15" customHeight="1">
      <c r="A35" s="15">
        <v>23</v>
      </c>
      <c r="B35" s="15">
        <v>8</v>
      </c>
      <c r="C35" s="15">
        <v>0</v>
      </c>
      <c r="D35" s="15">
        <v>8</v>
      </c>
      <c r="E35" s="15">
        <v>8</v>
      </c>
      <c r="F35" s="15">
        <v>-1</v>
      </c>
      <c r="G35" s="15">
        <v>3</v>
      </c>
      <c r="H35" s="15">
        <v>36</v>
      </c>
      <c r="I35" s="15">
        <v>1</v>
      </c>
      <c r="J35" s="15">
        <v>51.43</v>
      </c>
      <c r="K35" s="15">
        <v>51.43</v>
      </c>
      <c r="L35" s="16">
        <f>QUOTIENT(F35,D35)</f>
        <v>0</v>
      </c>
      <c r="M35" s="15">
        <f>QUOTIENT(H35,E35)</f>
        <v>4</v>
      </c>
      <c r="N35" s="15">
        <f>QUOTIENT(J35,D35)</f>
        <v>6</v>
      </c>
      <c r="O35" s="8">
        <f>QUOTIENT(K35,E35)</f>
        <v>6</v>
      </c>
      <c r="P35" s="8">
        <f>O35-N35</f>
        <v>0</v>
      </c>
    </row>
    <row r="36" ht="15" customHeight="1">
      <c r="A36" s="15">
        <v>23</v>
      </c>
      <c r="B36" s="15">
        <v>4</v>
      </c>
      <c r="C36" s="15">
        <v>0</v>
      </c>
      <c r="D36" s="15">
        <v>4</v>
      </c>
      <c r="E36" s="15">
        <v>4</v>
      </c>
      <c r="F36" s="15">
        <v>19.1</v>
      </c>
      <c r="G36" s="15">
        <v>1</v>
      </c>
      <c r="H36" s="15">
        <v>18</v>
      </c>
      <c r="I36" s="15">
        <v>1</v>
      </c>
      <c r="J36" s="15">
        <v>17.14</v>
      </c>
      <c r="K36" s="15">
        <v>17.14</v>
      </c>
      <c r="L36" s="16">
        <f>QUOTIENT(F36,D36)</f>
        <v>4</v>
      </c>
      <c r="M36" s="15">
        <f>QUOTIENT(H36,E36)</f>
        <v>4</v>
      </c>
      <c r="N36" s="15">
        <f>QUOTIENT(J36,D36)</f>
        <v>4</v>
      </c>
      <c r="O36" s="8">
        <f>QUOTIENT(K36,E36)</f>
        <v>4</v>
      </c>
      <c r="P36" s="8">
        <f>O36-N36</f>
        <v>0</v>
      </c>
    </row>
    <row r="37" ht="15" customHeight="1">
      <c r="A37" s="15">
        <v>24</v>
      </c>
      <c r="B37" s="15">
        <v>18</v>
      </c>
      <c r="C37" s="15">
        <v>0</v>
      </c>
      <c r="D37" s="15">
        <v>18</v>
      </c>
      <c r="E37" s="15">
        <v>18</v>
      </c>
      <c r="F37" s="15">
        <v>126.33</v>
      </c>
      <c r="G37" s="15">
        <v>1</v>
      </c>
      <c r="H37" s="15">
        <v>80.11</v>
      </c>
      <c r="I37" s="15">
        <v>1</v>
      </c>
      <c r="J37" s="15">
        <v>220</v>
      </c>
      <c r="K37" s="15">
        <v>162</v>
      </c>
      <c r="L37" s="16">
        <f>QUOTIENT(F37,D37)</f>
        <v>7</v>
      </c>
      <c r="M37" s="15">
        <f>QUOTIENT(H37,E37)</f>
        <v>4</v>
      </c>
      <c r="N37" s="15">
        <f>QUOTIENT(J37,D37)</f>
        <v>12</v>
      </c>
      <c r="O37" s="8">
        <f>QUOTIENT(K37,E37)</f>
        <v>9</v>
      </c>
      <c r="P37" s="8">
        <f>O37-N37</f>
        <v>-3</v>
      </c>
    </row>
    <row r="38" ht="15" customHeight="1">
      <c r="A38" s="15">
        <v>25</v>
      </c>
      <c r="B38" s="15">
        <v>20</v>
      </c>
      <c r="C38" s="15">
        <v>0</v>
      </c>
      <c r="D38" s="15">
        <v>20</v>
      </c>
      <c r="E38" s="15">
        <v>19</v>
      </c>
      <c r="F38" s="15">
        <v>99.05</v>
      </c>
      <c r="G38" s="15">
        <v>3</v>
      </c>
      <c r="H38" s="15">
        <v>85.5</v>
      </c>
      <c r="I38" s="15">
        <v>2</v>
      </c>
      <c r="J38" s="15">
        <v>0</v>
      </c>
      <c r="K38" s="15">
        <v>171</v>
      </c>
      <c r="L38" s="16">
        <f>QUOTIENT(F38,D38)</f>
        <v>4</v>
      </c>
      <c r="M38" s="15">
        <f>QUOTIENT(H38,E38)</f>
        <v>4</v>
      </c>
      <c r="N38" s="15">
        <f>QUOTIENT(J38,D38)</f>
        <v>0</v>
      </c>
      <c r="O38" s="8">
        <f>QUOTIENT(K38,E38)</f>
        <v>9</v>
      </c>
      <c r="P38" s="8">
        <f>O38-N38</f>
        <v>9</v>
      </c>
    </row>
    <row r="39" ht="15" customHeight="1">
      <c r="A39" s="15">
        <v>26</v>
      </c>
      <c r="B39" s="15">
        <v>153</v>
      </c>
      <c r="C39" s="15">
        <v>4</v>
      </c>
      <c r="D39" s="15">
        <v>136</v>
      </c>
      <c r="E39" s="15">
        <v>136</v>
      </c>
      <c r="F39" s="15">
        <v>1000</v>
      </c>
      <c r="G39" s="15">
        <v>3</v>
      </c>
      <c r="H39" s="15">
        <v>612</v>
      </c>
      <c r="I39" s="15">
        <v>4</v>
      </c>
      <c r="J39" s="15">
        <v>0</v>
      </c>
      <c r="K39" s="15">
        <v>1224</v>
      </c>
      <c r="L39" s="16">
        <f>QUOTIENT(F39,D39)</f>
        <v>7</v>
      </c>
      <c r="M39" s="15">
        <f>QUOTIENT(H39,E39)</f>
        <v>4</v>
      </c>
      <c r="N39" s="15">
        <f>QUOTIENT(J39,D39)</f>
        <v>0</v>
      </c>
      <c r="O39" s="8">
        <f>QUOTIENT(K39,E39)</f>
        <v>9</v>
      </c>
      <c r="P39" s="8">
        <f>O39-N39</f>
        <v>9</v>
      </c>
    </row>
    <row r="40" ht="15" customHeight="1">
      <c r="A40" s="15">
        <v>27</v>
      </c>
      <c r="B40" s="15">
        <v>22</v>
      </c>
      <c r="C40" s="15">
        <v>0</v>
      </c>
      <c r="D40" s="15">
        <v>22</v>
      </c>
      <c r="E40" s="15">
        <v>22</v>
      </c>
      <c r="F40" s="15">
        <v>70.09</v>
      </c>
      <c r="G40" s="15">
        <v>2</v>
      </c>
      <c r="H40" s="15">
        <v>38.09</v>
      </c>
      <c r="I40" s="15">
        <v>1</v>
      </c>
      <c r="J40" s="15">
        <v>160</v>
      </c>
      <c r="K40" s="15">
        <v>135.19</v>
      </c>
      <c r="L40" s="16">
        <f>QUOTIENT(F40,D40)</f>
        <v>3</v>
      </c>
      <c r="M40" s="15">
        <f>QUOTIENT(H40,E40)</f>
        <v>1</v>
      </c>
      <c r="N40" s="15">
        <f>QUOTIENT(J40,D40)</f>
        <v>7</v>
      </c>
      <c r="O40" s="8">
        <f>QUOTIENT(K40,E40)</f>
        <v>6</v>
      </c>
      <c r="P40" s="8">
        <f>O40-N40</f>
        <v>-1</v>
      </c>
    </row>
    <row r="41" ht="15" customHeight="1">
      <c r="A41" s="15">
        <v>28</v>
      </c>
      <c r="B41" s="15">
        <v>23</v>
      </c>
      <c r="C41" s="15">
        <v>0</v>
      </c>
      <c r="D41" s="15">
        <v>22</v>
      </c>
      <c r="E41" s="15">
        <v>22</v>
      </c>
      <c r="F41" s="15">
        <v>175.5</v>
      </c>
      <c r="G41" s="15">
        <v>2</v>
      </c>
      <c r="H41" s="15">
        <v>110</v>
      </c>
      <c r="I41" s="15">
        <v>2</v>
      </c>
      <c r="J41" s="15">
        <v>0</v>
      </c>
      <c r="K41" s="15">
        <v>198</v>
      </c>
      <c r="L41" s="16">
        <f>QUOTIENT(F41,D41)</f>
        <v>7</v>
      </c>
      <c r="M41" s="15">
        <f>QUOTIENT(H41,E41)</f>
        <v>5</v>
      </c>
      <c r="N41" s="15">
        <f>QUOTIENT(J41,D41)</f>
        <v>0</v>
      </c>
      <c r="O41" s="8">
        <f>QUOTIENT(K41,E41)</f>
        <v>9</v>
      </c>
      <c r="P41" s="8">
        <f>O41-N41</f>
        <v>9</v>
      </c>
    </row>
    <row r="42" ht="15" customHeight="1">
      <c r="A42" s="15">
        <v>29</v>
      </c>
      <c r="B42" s="15">
        <v>24</v>
      </c>
      <c r="C42" s="15">
        <v>7</v>
      </c>
      <c r="D42" s="15">
        <v>21</v>
      </c>
      <c r="E42" s="15">
        <v>21</v>
      </c>
      <c r="F42" s="15">
        <v>94.5</v>
      </c>
      <c r="G42" s="15">
        <v>2</v>
      </c>
      <c r="H42" s="15">
        <v>94.5</v>
      </c>
      <c r="I42" s="15">
        <v>2</v>
      </c>
      <c r="J42" s="15">
        <v>0</v>
      </c>
      <c r="K42" s="15">
        <v>189</v>
      </c>
      <c r="L42" s="16">
        <f>QUOTIENT(F42,D42)</f>
        <v>4</v>
      </c>
      <c r="M42" s="15">
        <f>QUOTIENT(H42,E42)</f>
        <v>4</v>
      </c>
      <c r="N42" s="15">
        <f>QUOTIENT(J42,D42)</f>
        <v>0</v>
      </c>
      <c r="O42" s="8">
        <f>QUOTIENT(K42,E42)</f>
        <v>9</v>
      </c>
      <c r="P42" s="8">
        <f>O42-N42</f>
        <v>9</v>
      </c>
    </row>
    <row r="43" ht="15" customHeight="1">
      <c r="A43" s="15">
        <v>30</v>
      </c>
      <c r="B43" s="15">
        <v>26</v>
      </c>
      <c r="C43" s="15">
        <v>2</v>
      </c>
      <c r="D43" s="15">
        <v>22</v>
      </c>
      <c r="E43" s="15">
        <v>22</v>
      </c>
      <c r="F43" s="15">
        <v>99</v>
      </c>
      <c r="G43" s="15">
        <v>3</v>
      </c>
      <c r="H43" s="15">
        <v>99</v>
      </c>
      <c r="I43" s="15">
        <v>2</v>
      </c>
      <c r="J43" s="15">
        <v>0</v>
      </c>
      <c r="K43" s="15">
        <v>198</v>
      </c>
      <c r="L43" s="16">
        <f>QUOTIENT(F43,D43)</f>
        <v>4</v>
      </c>
      <c r="M43" s="15">
        <f>QUOTIENT(H43,E43)</f>
        <v>4</v>
      </c>
      <c r="N43" s="15">
        <f>QUOTIENT(J43,D43)</f>
        <v>0</v>
      </c>
      <c r="O43" s="8">
        <f>QUOTIENT(K43,E43)</f>
        <v>9</v>
      </c>
      <c r="P43" s="8">
        <f>O43-N43</f>
        <v>9</v>
      </c>
    </row>
    <row r="44" ht="15" customHeight="1">
      <c r="A44" s="15">
        <v>32</v>
      </c>
      <c r="B44" s="15">
        <v>13</v>
      </c>
      <c r="C44" s="15">
        <v>27</v>
      </c>
      <c r="D44" s="15">
        <v>15</v>
      </c>
      <c r="E44" s="15">
        <v>15</v>
      </c>
      <c r="F44" s="15">
        <v>22.5</v>
      </c>
      <c r="G44" s="15">
        <v>2</v>
      </c>
      <c r="H44" s="15">
        <v>22.5</v>
      </c>
      <c r="I44" s="15">
        <v>2</v>
      </c>
      <c r="J44" s="15">
        <v>36</v>
      </c>
      <c r="K44" s="15">
        <v>36</v>
      </c>
      <c r="L44" s="16">
        <f>QUOTIENT(F44,D44)</f>
        <v>1</v>
      </c>
      <c r="M44" s="15">
        <f>QUOTIENT(H44,E44)</f>
        <v>1</v>
      </c>
      <c r="N44" s="15">
        <f>QUOTIENT(J44,D44)</f>
        <v>2</v>
      </c>
      <c r="O44" s="8">
        <f>QUOTIENT(K44,E44)</f>
        <v>2</v>
      </c>
      <c r="P44" s="8">
        <f>O44-N44</f>
        <v>0</v>
      </c>
    </row>
    <row r="45" ht="15" customHeight="1">
      <c r="A45" s="15">
        <v>34</v>
      </c>
      <c r="B45" s="15">
        <v>4</v>
      </c>
      <c r="C45" s="15">
        <v>0</v>
      </c>
      <c r="D45" s="15">
        <v>4</v>
      </c>
      <c r="E45" s="15">
        <v>4</v>
      </c>
      <c r="F45" s="15">
        <v>80.97</v>
      </c>
      <c r="G45" s="15">
        <v>2</v>
      </c>
      <c r="H45" s="15">
        <v>18</v>
      </c>
      <c r="I45" s="15">
        <v>1</v>
      </c>
      <c r="J45" s="15">
        <v>36</v>
      </c>
      <c r="K45" s="15">
        <v>36</v>
      </c>
      <c r="L45" s="16">
        <f>QUOTIENT(F45,D45)</f>
        <v>20</v>
      </c>
      <c r="M45" s="15">
        <f>QUOTIENT(H45,E45)</f>
        <v>4</v>
      </c>
      <c r="N45" s="15">
        <f>QUOTIENT(J45,D45)</f>
        <v>9</v>
      </c>
      <c r="O45" s="8">
        <f>QUOTIENT(K45,E45)</f>
        <v>9</v>
      </c>
      <c r="P45" s="8">
        <f>O45-N45</f>
        <v>0</v>
      </c>
    </row>
    <row r="46" ht="15" customHeight="1">
      <c r="A46" s="15">
        <v>35</v>
      </c>
      <c r="B46" s="15">
        <v>27</v>
      </c>
      <c r="C46" s="15">
        <v>0</v>
      </c>
      <c r="D46" s="15">
        <v>23</v>
      </c>
      <c r="E46" s="15">
        <v>23</v>
      </c>
      <c r="F46" s="15">
        <v>153</v>
      </c>
      <c r="G46" s="15">
        <v>3</v>
      </c>
      <c r="H46" s="15">
        <v>103.5</v>
      </c>
      <c r="I46" s="15">
        <v>2</v>
      </c>
      <c r="J46" s="15">
        <v>0</v>
      </c>
      <c r="K46" s="15">
        <v>207</v>
      </c>
      <c r="L46" s="16">
        <f>QUOTIENT(F46,D46)</f>
        <v>6</v>
      </c>
      <c r="M46" s="15">
        <f>QUOTIENT(H46,E46)</f>
        <v>4</v>
      </c>
      <c r="N46" s="15">
        <f>QUOTIENT(J46,D46)</f>
        <v>0</v>
      </c>
      <c r="O46" s="8">
        <f>QUOTIENT(K46,E46)</f>
        <v>9</v>
      </c>
      <c r="P46" s="8">
        <f>O46-N46</f>
        <v>9</v>
      </c>
    </row>
    <row r="47" ht="15" customHeight="1">
      <c r="A47" s="15">
        <v>36</v>
      </c>
      <c r="B47" s="15">
        <v>62</v>
      </c>
      <c r="C47" s="15">
        <v>0</v>
      </c>
      <c r="D47" s="15">
        <v>60</v>
      </c>
      <c r="E47" s="15">
        <v>60</v>
      </c>
      <c r="F47" s="15">
        <v>551.45</v>
      </c>
      <c r="G47" s="15">
        <v>2</v>
      </c>
      <c r="H47" s="15">
        <v>270</v>
      </c>
      <c r="I47" s="15">
        <v>3</v>
      </c>
      <c r="J47" s="15">
        <v>0</v>
      </c>
      <c r="K47" s="15">
        <v>413</v>
      </c>
      <c r="L47" s="16">
        <f>QUOTIENT(F47,D47)</f>
        <v>9</v>
      </c>
      <c r="M47" s="15">
        <f>QUOTIENT(H47,E47)</f>
        <v>4</v>
      </c>
      <c r="N47" s="15">
        <f>QUOTIENT(J47,D47)</f>
        <v>0</v>
      </c>
      <c r="O47" s="8">
        <f>QUOTIENT(K47,E47)</f>
        <v>6</v>
      </c>
      <c r="P47" s="8">
        <f>O47-N47</f>
        <v>6</v>
      </c>
    </row>
    <row r="48" ht="15" customHeight="1">
      <c r="A48" s="15">
        <v>37</v>
      </c>
      <c r="B48" s="15">
        <v>20</v>
      </c>
      <c r="C48" s="15">
        <v>8</v>
      </c>
      <c r="D48" s="15">
        <v>20</v>
      </c>
      <c r="E48" s="15">
        <v>20</v>
      </c>
      <c r="F48" s="15">
        <v>68</v>
      </c>
      <c r="G48" s="15">
        <v>1</v>
      </c>
      <c r="H48" s="15">
        <v>68</v>
      </c>
      <c r="I48" s="15">
        <v>2</v>
      </c>
      <c r="J48" s="15">
        <v>0</v>
      </c>
      <c r="K48" s="15">
        <v>160.2</v>
      </c>
      <c r="L48" s="16">
        <f>QUOTIENT(F48,D48)</f>
        <v>3</v>
      </c>
      <c r="M48" s="15">
        <f>QUOTIENT(H48,E48)</f>
        <v>3</v>
      </c>
      <c r="N48" s="15">
        <f>QUOTIENT(J48,D48)</f>
        <v>0</v>
      </c>
      <c r="O48" s="8">
        <f>QUOTIENT(K48,E48)</f>
        <v>8</v>
      </c>
      <c r="P48" s="8">
        <f>O48-N48</f>
        <v>8</v>
      </c>
    </row>
    <row r="49" ht="15" customHeight="1">
      <c r="A49" s="15">
        <v>39</v>
      </c>
      <c r="B49" s="15">
        <v>19</v>
      </c>
      <c r="C49" s="15">
        <v>0</v>
      </c>
      <c r="D49" s="15">
        <v>19</v>
      </c>
      <c r="E49" s="15">
        <v>19</v>
      </c>
      <c r="F49" s="15">
        <v>116.47</v>
      </c>
      <c r="G49" s="15">
        <v>1</v>
      </c>
      <c r="H49" s="15">
        <v>85.5</v>
      </c>
      <c r="I49" s="15">
        <v>1</v>
      </c>
      <c r="J49" s="15">
        <v>171</v>
      </c>
      <c r="K49" s="15">
        <v>171</v>
      </c>
      <c r="L49" s="16">
        <f>QUOTIENT(F49,D49)</f>
        <v>6</v>
      </c>
      <c r="M49" s="15">
        <f>QUOTIENT(H49,E49)</f>
        <v>4</v>
      </c>
      <c r="N49" s="15">
        <f>QUOTIENT(J49,D49)</f>
        <v>9</v>
      </c>
      <c r="O49" s="8">
        <f>QUOTIENT(K49,E49)</f>
        <v>9</v>
      </c>
      <c r="P49" s="8">
        <f>O49-N49</f>
        <v>0</v>
      </c>
    </row>
    <row r="50" ht="15" customHeight="1">
      <c r="A50" s="15">
        <v>39</v>
      </c>
      <c r="B50" s="15">
        <v>16</v>
      </c>
      <c r="C50" s="15">
        <v>0</v>
      </c>
      <c r="D50" s="15">
        <v>16</v>
      </c>
      <c r="E50" s="15">
        <v>16</v>
      </c>
      <c r="F50" s="15">
        <v>95.83</v>
      </c>
      <c r="G50" s="15">
        <v>1</v>
      </c>
      <c r="H50" s="15">
        <v>72</v>
      </c>
      <c r="I50" s="15">
        <v>3</v>
      </c>
      <c r="J50" s="15">
        <v>200</v>
      </c>
      <c r="K50" s="15">
        <v>144</v>
      </c>
      <c r="L50" s="16">
        <f>QUOTIENT(F50,D50)</f>
        <v>5</v>
      </c>
      <c r="M50" s="15">
        <f>QUOTIENT(H50,E50)</f>
        <v>4</v>
      </c>
      <c r="N50" s="15">
        <f>QUOTIENT(J50,D50)</f>
        <v>12</v>
      </c>
      <c r="O50" s="8">
        <f>QUOTIENT(K50,E50)</f>
        <v>9</v>
      </c>
      <c r="P50" s="8">
        <f>O50-N50</f>
        <v>-3</v>
      </c>
    </row>
    <row r="51" ht="15" customHeight="1">
      <c r="A51" s="15">
        <v>46</v>
      </c>
      <c r="B51" s="15">
        <v>33</v>
      </c>
      <c r="C51" s="15">
        <v>6</v>
      </c>
      <c r="D51" s="15">
        <v>32</v>
      </c>
      <c r="E51" s="15">
        <v>32</v>
      </c>
      <c r="F51" s="15">
        <v>155.51</v>
      </c>
      <c r="G51" s="15">
        <v>2</v>
      </c>
      <c r="H51" s="15">
        <v>109.64</v>
      </c>
      <c r="I51" s="15">
        <v>3</v>
      </c>
      <c r="J51" s="15">
        <v>-1</v>
      </c>
      <c r="K51" s="15">
        <v>256.96</v>
      </c>
      <c r="L51" s="16">
        <f>QUOTIENT(F51,D51)</f>
        <v>4</v>
      </c>
      <c r="M51" s="15">
        <f>QUOTIENT(H51,E51)</f>
        <v>3</v>
      </c>
      <c r="N51" s="15">
        <f>QUOTIENT(J51,D51)</f>
        <v>0</v>
      </c>
      <c r="O51" s="8">
        <f>QUOTIENT(K51,E51)</f>
        <v>8</v>
      </c>
      <c r="P51" s="8">
        <f>O51-N51</f>
        <v>8</v>
      </c>
    </row>
    <row r="52" ht="15" customHeight="1">
      <c r="A52" s="15">
        <v>47</v>
      </c>
      <c r="B52" s="15">
        <v>22</v>
      </c>
      <c r="C52" s="15">
        <v>0</v>
      </c>
      <c r="D52" s="15">
        <v>22</v>
      </c>
      <c r="E52" s="15">
        <v>21</v>
      </c>
      <c r="F52" s="15">
        <v>46.62</v>
      </c>
      <c r="G52" s="15">
        <v>1</v>
      </c>
      <c r="H52" s="15">
        <v>46.62</v>
      </c>
      <c r="I52" s="15">
        <v>2</v>
      </c>
      <c r="J52" s="15">
        <v>0</v>
      </c>
      <c r="K52" s="15">
        <v>166.95</v>
      </c>
      <c r="L52" s="16">
        <f>QUOTIENT(F52,D52)</f>
        <v>2</v>
      </c>
      <c r="M52" s="15">
        <f>QUOTIENT(H52,E52)</f>
        <v>2</v>
      </c>
      <c r="N52" s="15">
        <f>QUOTIENT(J52,D52)</f>
        <v>0</v>
      </c>
      <c r="O52" s="8">
        <f>QUOTIENT(K52,E52)</f>
        <v>7</v>
      </c>
      <c r="P52" s="8">
        <f>O52-N52</f>
        <v>7</v>
      </c>
    </row>
    <row r="53" ht="15" customHeight="1">
      <c r="A53" s="15">
        <v>57</v>
      </c>
      <c r="B53" s="15">
        <v>21</v>
      </c>
      <c r="C53" s="15">
        <v>2</v>
      </c>
      <c r="D53" s="15">
        <v>21</v>
      </c>
      <c r="E53" s="15">
        <v>21</v>
      </c>
      <c r="F53" s="15">
        <v>96</v>
      </c>
      <c r="G53" s="15">
        <v>2</v>
      </c>
      <c r="H53" s="15">
        <v>94.5</v>
      </c>
      <c r="I53" s="15">
        <v>1</v>
      </c>
      <c r="J53" s="15">
        <v>195</v>
      </c>
      <c r="K53" s="15">
        <v>189</v>
      </c>
      <c r="L53" s="16">
        <f>QUOTIENT(F53,D53)</f>
        <v>4</v>
      </c>
      <c r="M53" s="15">
        <f>QUOTIENT(H53,E53)</f>
        <v>4</v>
      </c>
      <c r="N53" s="15">
        <f>QUOTIENT(J53,D53)</f>
        <v>9</v>
      </c>
      <c r="O53" s="8">
        <f>QUOTIENT(K53,E53)</f>
        <v>9</v>
      </c>
      <c r="P53" s="8">
        <f>O53-N53</f>
        <v>0</v>
      </c>
    </row>
    <row r="54" ht="15" customHeight="1">
      <c r="A54" s="15">
        <v>58</v>
      </c>
      <c r="B54" s="15">
        <v>22</v>
      </c>
      <c r="C54" s="15">
        <v>3</v>
      </c>
      <c r="D54" s="15">
        <v>20</v>
      </c>
      <c r="E54" s="15">
        <v>20</v>
      </c>
      <c r="F54" s="15">
        <v>50.16</v>
      </c>
      <c r="G54" s="15">
        <v>2</v>
      </c>
      <c r="H54" s="15">
        <v>90</v>
      </c>
      <c r="I54" s="15">
        <v>2</v>
      </c>
      <c r="J54" s="15">
        <v>0</v>
      </c>
      <c r="K54" s="15">
        <v>180</v>
      </c>
      <c r="L54" s="16">
        <f>QUOTIENT(F54,D54)</f>
        <v>2</v>
      </c>
      <c r="M54" s="15">
        <f>QUOTIENT(H54,E54)</f>
        <v>4</v>
      </c>
      <c r="N54" s="15">
        <f>QUOTIENT(J54,D54)</f>
        <v>0</v>
      </c>
      <c r="O54" s="8">
        <f>QUOTIENT(K54,E54)</f>
        <v>9</v>
      </c>
      <c r="P54" s="8">
        <f>O54-N54</f>
        <v>9</v>
      </c>
    </row>
    <row r="55" ht="15" customHeight="1">
      <c r="A55" s="15">
        <v>63</v>
      </c>
      <c r="B55" s="15">
        <v>7</v>
      </c>
      <c r="C55" s="15">
        <v>4</v>
      </c>
      <c r="D55" s="15">
        <v>9</v>
      </c>
      <c r="E55" s="15">
        <v>9</v>
      </c>
      <c r="F55" s="15">
        <v>66.64</v>
      </c>
      <c r="G55" s="15">
        <v>1</v>
      </c>
      <c r="H55" s="15">
        <v>42.1</v>
      </c>
      <c r="I55" s="15">
        <v>1</v>
      </c>
      <c r="J55" s="15">
        <v>120</v>
      </c>
      <c r="K55" s="15">
        <v>81</v>
      </c>
      <c r="L55" s="16">
        <f>QUOTIENT(F55,D55)</f>
        <v>7</v>
      </c>
      <c r="M55" s="15">
        <f>QUOTIENT(H55,E55)</f>
        <v>4</v>
      </c>
      <c r="N55" s="15">
        <f>QUOTIENT(J55,D55)</f>
        <v>13</v>
      </c>
      <c r="O55" s="8">
        <f>QUOTIENT(K55,E55)</f>
        <v>9</v>
      </c>
      <c r="P55" s="8">
        <f>O55-N55</f>
        <v>-4</v>
      </c>
    </row>
    <row r="56" ht="15" customHeight="1">
      <c r="A56" s="15">
        <v>65</v>
      </c>
      <c r="B56" s="15">
        <v>12</v>
      </c>
      <c r="C56" s="15">
        <v>0</v>
      </c>
      <c r="D56" s="15">
        <v>7</v>
      </c>
      <c r="E56" s="15">
        <v>7</v>
      </c>
      <c r="F56" s="15">
        <v>35.07</v>
      </c>
      <c r="G56" s="15">
        <v>2</v>
      </c>
      <c r="H56" s="15">
        <v>31.5</v>
      </c>
      <c r="I56" s="15">
        <v>2</v>
      </c>
      <c r="J56" s="15">
        <v>0</v>
      </c>
      <c r="K56" s="15">
        <v>63</v>
      </c>
      <c r="L56" s="16">
        <f>QUOTIENT(F56,D56)</f>
        <v>5</v>
      </c>
      <c r="M56" s="15">
        <f>QUOTIENT(H56,E56)</f>
        <v>4</v>
      </c>
      <c r="N56" s="15">
        <f>QUOTIENT(J56,D56)</f>
        <v>0</v>
      </c>
      <c r="O56" s="8">
        <f>QUOTIENT(K56,E56)</f>
        <v>9</v>
      </c>
      <c r="P56" s="8">
        <f>O56-N56</f>
        <v>9</v>
      </c>
    </row>
    <row r="57" ht="15" customHeight="1">
      <c r="A57" s="15">
        <v>68</v>
      </c>
      <c r="B57" s="15">
        <v>51</v>
      </c>
      <c r="C57" s="15">
        <v>3</v>
      </c>
      <c r="D57" s="15">
        <v>51</v>
      </c>
      <c r="E57" s="15">
        <v>51</v>
      </c>
      <c r="F57" s="15">
        <v>246.29</v>
      </c>
      <c r="G57" s="15">
        <v>2</v>
      </c>
      <c r="H57" s="15">
        <v>229.5</v>
      </c>
      <c r="I57" s="15">
        <v>1</v>
      </c>
      <c r="J57" s="15">
        <v>433.15</v>
      </c>
      <c r="K57" s="15">
        <v>433.15</v>
      </c>
      <c r="L57" s="16">
        <f>QUOTIENT(F57,D57)</f>
        <v>4</v>
      </c>
      <c r="M57" s="15">
        <f>QUOTIENT(H57,E57)</f>
        <v>4</v>
      </c>
      <c r="N57" s="15">
        <f>QUOTIENT(J57,D57)</f>
        <v>8</v>
      </c>
      <c r="O57" s="8">
        <f>QUOTIENT(K57,E57)</f>
        <v>8</v>
      </c>
      <c r="P57" s="8">
        <f>O57-N57</f>
        <v>0</v>
      </c>
    </row>
    <row r="58" ht="15" customHeight="1">
      <c r="A58" s="15">
        <v>74</v>
      </c>
      <c r="B58" s="15">
        <v>8</v>
      </c>
      <c r="C58" s="15">
        <v>0</v>
      </c>
      <c r="D58" s="15">
        <v>8</v>
      </c>
      <c r="E58" s="15">
        <v>8</v>
      </c>
      <c r="F58" s="15">
        <v>82</v>
      </c>
      <c r="G58" s="15">
        <v>3</v>
      </c>
      <c r="H58" s="15">
        <v>36</v>
      </c>
      <c r="I58" s="15">
        <v>1</v>
      </c>
      <c r="J58" s="15">
        <v>72</v>
      </c>
      <c r="K58" s="15">
        <v>72</v>
      </c>
      <c r="L58" s="16">
        <f>QUOTIENT(F58,D58)</f>
        <v>10</v>
      </c>
      <c r="M58" s="15">
        <f>QUOTIENT(H58,E58)</f>
        <v>4</v>
      </c>
      <c r="N58" s="15">
        <f>QUOTIENT(J58,D58)</f>
        <v>9</v>
      </c>
      <c r="O58" s="8">
        <f>QUOTIENT(K58,E58)</f>
        <v>9</v>
      </c>
      <c r="P58" s="8">
        <f>O58-N58</f>
        <v>0</v>
      </c>
    </row>
    <row r="59" ht="15" customHeight="1">
      <c r="A59" s="15">
        <v>75</v>
      </c>
      <c r="B59" s="15">
        <v>9</v>
      </c>
      <c r="C59" s="15">
        <v>0</v>
      </c>
      <c r="D59" s="15">
        <v>9</v>
      </c>
      <c r="E59" s="15">
        <v>9</v>
      </c>
      <c r="F59" s="15">
        <v>183.28</v>
      </c>
      <c r="G59" s="15">
        <v>3</v>
      </c>
      <c r="H59" s="15">
        <v>40.5</v>
      </c>
      <c r="I59" s="15">
        <v>1</v>
      </c>
      <c r="J59" s="15">
        <v>40</v>
      </c>
      <c r="K59" s="15">
        <v>40</v>
      </c>
      <c r="L59" s="16">
        <f>QUOTIENT(F59,D59)</f>
        <v>20</v>
      </c>
      <c r="M59" s="15">
        <f>QUOTIENT(H59,E59)</f>
        <v>4</v>
      </c>
      <c r="N59" s="15">
        <f>QUOTIENT(J59,D59)</f>
        <v>4</v>
      </c>
      <c r="O59" s="8">
        <f>QUOTIENT(K59,E59)</f>
        <v>4</v>
      </c>
      <c r="P59" s="8">
        <f>O59-N59</f>
        <v>0</v>
      </c>
    </row>
    <row r="60" ht="15" customHeight="1">
      <c r="A60" s="15">
        <v>77</v>
      </c>
      <c r="B60" s="15">
        <v>6</v>
      </c>
      <c r="C60" s="15">
        <v>0</v>
      </c>
      <c r="D60" s="15">
        <v>6</v>
      </c>
      <c r="E60" s="15">
        <v>6</v>
      </c>
      <c r="F60" s="15">
        <v>29.5</v>
      </c>
      <c r="G60" s="15">
        <v>2</v>
      </c>
      <c r="H60" s="15">
        <v>27</v>
      </c>
      <c r="I60" s="15">
        <v>1</v>
      </c>
      <c r="J60" s="15">
        <v>60</v>
      </c>
      <c r="K60" s="15">
        <v>54</v>
      </c>
      <c r="L60" s="16">
        <f>QUOTIENT(F60,D60)</f>
        <v>4</v>
      </c>
      <c r="M60" s="15">
        <f>QUOTIENT(H60,E60)</f>
        <v>4</v>
      </c>
      <c r="N60" s="15">
        <f>QUOTIENT(J60,D60)</f>
        <v>10</v>
      </c>
      <c r="O60" s="8">
        <f>QUOTIENT(K60,E60)</f>
        <v>9</v>
      </c>
      <c r="P60" s="8">
        <f>O60-N60</f>
        <v>-1</v>
      </c>
    </row>
    <row r="61" ht="15" customHeight="1">
      <c r="A61" s="15">
        <v>84</v>
      </c>
      <c r="B61" s="15">
        <v>12</v>
      </c>
      <c r="C61" s="15">
        <v>0</v>
      </c>
      <c r="D61" s="15">
        <v>12</v>
      </c>
      <c r="E61" s="15">
        <v>12</v>
      </c>
      <c r="F61" s="15">
        <v>60</v>
      </c>
      <c r="G61" s="15">
        <v>2</v>
      </c>
      <c r="H61" s="15">
        <v>54</v>
      </c>
      <c r="I61" s="15">
        <v>2</v>
      </c>
      <c r="J61" s="15">
        <v>0</v>
      </c>
      <c r="K61" s="15">
        <v>108</v>
      </c>
      <c r="L61" s="16">
        <f>QUOTIENT(F61,D61)</f>
        <v>5</v>
      </c>
      <c r="M61" s="15">
        <f>QUOTIENT(H61,E61)</f>
        <v>4</v>
      </c>
      <c r="N61" s="15">
        <f>QUOTIENT(J61,D61)</f>
        <v>0</v>
      </c>
      <c r="O61" s="8">
        <f>QUOTIENT(K61,E61)</f>
        <v>9</v>
      </c>
      <c r="P61" s="8">
        <f>O61-N61</f>
        <v>9</v>
      </c>
    </row>
    <row r="62" ht="15" customHeight="1">
      <c r="A62" s="15">
        <v>85</v>
      </c>
      <c r="B62" s="15">
        <v>7</v>
      </c>
      <c r="C62" s="15">
        <v>0</v>
      </c>
      <c r="D62" s="15">
        <v>7</v>
      </c>
      <c r="E62" s="15">
        <v>7</v>
      </c>
      <c r="F62" s="15">
        <v>23</v>
      </c>
      <c r="G62" s="15">
        <v>2</v>
      </c>
      <c r="H62" s="15">
        <v>23</v>
      </c>
      <c r="I62" s="15">
        <v>2</v>
      </c>
      <c r="J62" s="15">
        <v>0</v>
      </c>
      <c r="K62" s="15">
        <v>55.3</v>
      </c>
      <c r="L62" s="16">
        <f>QUOTIENT(F62,D62)</f>
        <v>3</v>
      </c>
      <c r="M62" s="15">
        <f>QUOTIENT(H62,E62)</f>
        <v>3</v>
      </c>
      <c r="N62" s="15">
        <f>QUOTIENT(J62,D62)</f>
        <v>0</v>
      </c>
      <c r="O62" s="8">
        <f>QUOTIENT(K62,E62)</f>
        <v>7</v>
      </c>
      <c r="P62" s="8">
        <f>O62-N62</f>
        <v>7</v>
      </c>
    </row>
    <row r="63" ht="15" customHeight="1">
      <c r="A63" s="15">
        <v>90</v>
      </c>
      <c r="B63" s="15">
        <v>6</v>
      </c>
      <c r="C63" s="15">
        <v>11</v>
      </c>
      <c r="D63" s="15">
        <v>10</v>
      </c>
      <c r="E63" s="15">
        <v>10</v>
      </c>
      <c r="F63" s="15">
        <v>120</v>
      </c>
      <c r="G63" s="15">
        <v>2</v>
      </c>
      <c r="H63" s="15">
        <v>45</v>
      </c>
      <c r="I63" s="15">
        <v>1</v>
      </c>
      <c r="J63" s="15">
        <v>-1</v>
      </c>
      <c r="K63" s="15">
        <v>90</v>
      </c>
      <c r="L63" s="16">
        <f>QUOTIENT(F63,D63)</f>
        <v>12</v>
      </c>
      <c r="M63" s="15">
        <f>QUOTIENT(H63,E63)</f>
        <v>4</v>
      </c>
      <c r="N63" s="15">
        <f>QUOTIENT(J63,D63)</f>
        <v>0</v>
      </c>
      <c r="O63" s="8">
        <f>QUOTIENT(K63,E63)</f>
        <v>9</v>
      </c>
      <c r="P63" s="8">
        <f>O63-N63</f>
        <v>9</v>
      </c>
    </row>
    <row r="64" ht="15" customHeight="1">
      <c r="A64" s="15">
        <v>91</v>
      </c>
      <c r="B64" s="15">
        <v>7</v>
      </c>
      <c r="C64" s="15">
        <v>2</v>
      </c>
      <c r="D64" s="15">
        <v>7</v>
      </c>
      <c r="E64" s="15">
        <v>7</v>
      </c>
      <c r="F64" s="15">
        <v>-1</v>
      </c>
      <c r="G64" s="15">
        <v>3</v>
      </c>
      <c r="H64" s="15">
        <v>31.5</v>
      </c>
      <c r="I64" s="15">
        <v>2</v>
      </c>
      <c r="J64" s="15">
        <v>0</v>
      </c>
      <c r="K64" s="15">
        <v>63</v>
      </c>
      <c r="L64" s="16">
        <f>QUOTIENT(F64,D64)</f>
        <v>0</v>
      </c>
      <c r="M64" s="15">
        <f>QUOTIENT(H64,E64)</f>
        <v>4</v>
      </c>
      <c r="N64" s="15">
        <f>QUOTIENT(J64,D64)</f>
        <v>0</v>
      </c>
      <c r="O64" s="8">
        <f>QUOTIENT(K64,E64)</f>
        <v>9</v>
      </c>
      <c r="P64" s="8">
        <f>O64-N64</f>
        <v>9</v>
      </c>
    </row>
    <row r="65" ht="15" customHeight="1">
      <c r="A65" s="15">
        <v>92</v>
      </c>
      <c r="B65" s="15">
        <v>2</v>
      </c>
      <c r="C65" s="15">
        <v>0</v>
      </c>
      <c r="D65" s="15">
        <v>3</v>
      </c>
      <c r="E65" s="15">
        <v>2</v>
      </c>
      <c r="F65" s="15">
        <v>9</v>
      </c>
      <c r="G65" s="15">
        <v>2</v>
      </c>
      <c r="H65" s="15">
        <v>9</v>
      </c>
      <c r="I65" s="15">
        <v>2</v>
      </c>
      <c r="J65" s="15">
        <v>0</v>
      </c>
      <c r="K65" s="15">
        <v>18</v>
      </c>
      <c r="L65" s="16">
        <f>QUOTIENT(F65,D65)</f>
        <v>3</v>
      </c>
      <c r="M65" s="15">
        <f>QUOTIENT(H65,E65)</f>
        <v>4</v>
      </c>
      <c r="N65" s="15">
        <f>QUOTIENT(J65,D65)</f>
        <v>0</v>
      </c>
      <c r="O65" s="8">
        <f>QUOTIENT(K65,E65)</f>
        <v>9</v>
      </c>
      <c r="P65" s="8">
        <f>O65-N65</f>
        <v>9</v>
      </c>
    </row>
    <row r="66" ht="15" customHeight="1">
      <c r="A66" s="15">
        <v>93</v>
      </c>
      <c r="B66" s="15">
        <v>5</v>
      </c>
      <c r="C66" s="15">
        <v>4</v>
      </c>
      <c r="D66" s="15">
        <v>5</v>
      </c>
      <c r="E66" s="15">
        <v>5</v>
      </c>
      <c r="F66" s="15">
        <v>92.89</v>
      </c>
      <c r="G66" s="15">
        <v>3</v>
      </c>
      <c r="H66" s="15">
        <v>23.96</v>
      </c>
      <c r="I66" s="15">
        <v>3</v>
      </c>
      <c r="J66" s="15">
        <v>0</v>
      </c>
      <c r="K66" s="15">
        <v>45</v>
      </c>
      <c r="L66" s="16">
        <f>QUOTIENT(F66,D66)</f>
        <v>18</v>
      </c>
      <c r="M66" s="15">
        <f>QUOTIENT(H66,E66)</f>
        <v>4</v>
      </c>
      <c r="N66" s="15">
        <f>QUOTIENT(J66,D66)</f>
        <v>0</v>
      </c>
      <c r="O66" s="8">
        <f>QUOTIENT(K66,E66)</f>
        <v>9</v>
      </c>
      <c r="P66" s="8">
        <f>O66-N66</f>
        <v>9</v>
      </c>
    </row>
    <row r="67" ht="15" customHeight="1">
      <c r="A67" s="15">
        <v>94</v>
      </c>
      <c r="B67" s="15">
        <v>8</v>
      </c>
      <c r="C67" s="15">
        <v>0</v>
      </c>
      <c r="D67" s="15">
        <v>8</v>
      </c>
      <c r="E67" s="15">
        <v>8</v>
      </c>
      <c r="F67" s="15">
        <v>53.07</v>
      </c>
      <c r="G67" s="15">
        <v>1</v>
      </c>
      <c r="H67" s="15">
        <v>36</v>
      </c>
      <c r="I67" s="15">
        <v>1</v>
      </c>
      <c r="J67" s="15">
        <v>30</v>
      </c>
      <c r="K67" s="15">
        <v>30</v>
      </c>
      <c r="L67" s="16">
        <f>QUOTIENT(F67,D67)</f>
        <v>6</v>
      </c>
      <c r="M67" s="15">
        <f>QUOTIENT(H67,E67)</f>
        <v>4</v>
      </c>
      <c r="N67" s="15">
        <f>QUOTIENT(J67,D67)</f>
        <v>3</v>
      </c>
      <c r="O67" s="8">
        <f>QUOTIENT(K67,E67)</f>
        <v>3</v>
      </c>
      <c r="P67" s="8">
        <f>O67-N67</f>
        <v>0</v>
      </c>
    </row>
    <row r="68" ht="15" customHeight="1">
      <c r="A68" s="15">
        <v>110</v>
      </c>
      <c r="B68" s="15">
        <v>21</v>
      </c>
      <c r="C68" s="15">
        <v>0</v>
      </c>
      <c r="D68" s="15">
        <v>21</v>
      </c>
      <c r="E68" s="15">
        <v>21</v>
      </c>
      <c r="F68" s="15">
        <v>17.48</v>
      </c>
      <c r="G68" s="15">
        <v>2</v>
      </c>
      <c r="H68" s="15">
        <v>17.48</v>
      </c>
      <c r="I68" s="15">
        <v>1</v>
      </c>
      <c r="J68" s="15">
        <v>94.5</v>
      </c>
      <c r="K68" s="15">
        <v>63</v>
      </c>
      <c r="L68" s="16">
        <f>QUOTIENT(F68,D68)</f>
        <v>0</v>
      </c>
      <c r="M68" s="15">
        <f>QUOTIENT(H68,E68)</f>
        <v>0</v>
      </c>
      <c r="N68" s="15">
        <f>QUOTIENT(J68,D68)</f>
        <v>4</v>
      </c>
      <c r="O68" s="8">
        <f>QUOTIENT(K68,E68)</f>
        <v>3</v>
      </c>
      <c r="P68" s="8">
        <f>O68-N68</f>
        <v>-1</v>
      </c>
    </row>
    <row r="69" ht="15" customHeight="1">
      <c r="A69" s="15">
        <v>111</v>
      </c>
      <c r="B69" s="15">
        <v>22</v>
      </c>
      <c r="C69" s="15">
        <v>0</v>
      </c>
      <c r="D69" s="15">
        <v>20</v>
      </c>
      <c r="E69" s="15">
        <v>20</v>
      </c>
      <c r="F69" s="15">
        <v>221.79</v>
      </c>
      <c r="G69" s="15">
        <v>2</v>
      </c>
      <c r="H69" s="15">
        <v>221.78</v>
      </c>
      <c r="I69" s="15">
        <v>1</v>
      </c>
      <c r="J69" s="15">
        <v>228</v>
      </c>
      <c r="K69" s="15">
        <v>200</v>
      </c>
      <c r="L69" s="16">
        <f>QUOTIENT(F69,D69)</f>
        <v>11</v>
      </c>
      <c r="M69" s="15">
        <f>QUOTIENT(H69,E69)</f>
        <v>11</v>
      </c>
      <c r="N69" s="15">
        <f>QUOTIENT(J69,D69)</f>
        <v>11</v>
      </c>
      <c r="O69" s="8">
        <f>QUOTIENT(K69,E69)</f>
        <v>10</v>
      </c>
      <c r="P69" s="8">
        <f>O69-N69</f>
        <v>-1</v>
      </c>
    </row>
    <row r="70" ht="15" customHeight="1">
      <c r="A70" s="15">
        <v>112</v>
      </c>
      <c r="B70" s="15">
        <v>17</v>
      </c>
      <c r="C70" s="15">
        <v>0</v>
      </c>
      <c r="D70" s="15">
        <v>14</v>
      </c>
      <c r="E70" s="15">
        <v>14</v>
      </c>
      <c r="F70" s="15">
        <v>118.54</v>
      </c>
      <c r="G70" s="15">
        <v>1</v>
      </c>
      <c r="H70" s="15">
        <v>63</v>
      </c>
      <c r="I70" s="15">
        <v>0</v>
      </c>
      <c r="J70" s="15">
        <v>159.6</v>
      </c>
      <c r="K70" s="15">
        <v>126</v>
      </c>
      <c r="L70" s="16">
        <f>QUOTIENT(F70,D70)</f>
        <v>8</v>
      </c>
      <c r="M70" s="15">
        <f>QUOTIENT(H70,E70)</f>
        <v>4</v>
      </c>
      <c r="N70" s="15">
        <f>QUOTIENT(J70,D70)</f>
        <v>11</v>
      </c>
      <c r="O70" s="8">
        <f>QUOTIENT(K70,E70)</f>
        <v>9</v>
      </c>
      <c r="P70" s="8">
        <f>O70-N70</f>
        <v>-2</v>
      </c>
    </row>
    <row r="71" ht="15" customHeight="1">
      <c r="A71" s="15">
        <v>114</v>
      </c>
      <c r="B71" s="15">
        <v>22</v>
      </c>
      <c r="C71" s="15">
        <v>0</v>
      </c>
      <c r="D71" s="15">
        <v>10</v>
      </c>
      <c r="E71" s="15">
        <v>10</v>
      </c>
      <c r="F71" s="15">
        <v>135.81</v>
      </c>
      <c r="G71" s="15">
        <v>2</v>
      </c>
      <c r="H71" s="15">
        <v>45</v>
      </c>
      <c r="I71" s="15">
        <v>2</v>
      </c>
      <c r="J71" s="15">
        <v>0</v>
      </c>
      <c r="K71" s="15">
        <v>90</v>
      </c>
      <c r="L71" s="16">
        <f>QUOTIENT(F71,D71)</f>
        <v>13</v>
      </c>
      <c r="M71" s="15">
        <f>QUOTIENT(H71,E71)</f>
        <v>4</v>
      </c>
      <c r="N71" s="15">
        <f>QUOTIENT(J71,D71)</f>
        <v>0</v>
      </c>
      <c r="O71" s="8">
        <f>QUOTIENT(K71,E71)</f>
        <v>9</v>
      </c>
      <c r="P71" s="8">
        <f>O71-N71</f>
        <v>9</v>
      </c>
    </row>
    <row r="72" ht="15" customHeight="1">
      <c r="A72" s="15">
        <v>115</v>
      </c>
      <c r="B72" s="15">
        <v>18</v>
      </c>
      <c r="C72" s="15">
        <v>5</v>
      </c>
      <c r="D72" s="15">
        <v>16</v>
      </c>
      <c r="E72" s="15">
        <v>16</v>
      </c>
      <c r="F72" s="15">
        <v>110</v>
      </c>
      <c r="G72" s="15">
        <v>2</v>
      </c>
      <c r="H72" s="15">
        <v>72</v>
      </c>
      <c r="I72" s="15">
        <v>2</v>
      </c>
      <c r="J72" s="15">
        <v>0</v>
      </c>
      <c r="K72" s="15">
        <v>144</v>
      </c>
      <c r="L72" s="16">
        <f>QUOTIENT(F72,D72)</f>
        <v>6</v>
      </c>
      <c r="M72" s="15">
        <f>QUOTIENT(H72,E72)</f>
        <v>4</v>
      </c>
      <c r="N72" s="15">
        <f>QUOTIENT(J72,D72)</f>
        <v>0</v>
      </c>
      <c r="O72" s="8">
        <f>QUOTIENT(K72,E72)</f>
        <v>9</v>
      </c>
      <c r="P72" s="8">
        <f>O72-N72</f>
        <v>9</v>
      </c>
    </row>
    <row r="73" ht="15" customHeight="1">
      <c r="A73" s="15">
        <v>117</v>
      </c>
      <c r="B73" s="15">
        <v>20</v>
      </c>
      <c r="C73" s="15">
        <v>1</v>
      </c>
      <c r="D73" s="15">
        <v>20</v>
      </c>
      <c r="E73" s="15">
        <v>20</v>
      </c>
      <c r="F73" s="15">
        <v>148.3</v>
      </c>
      <c r="G73" s="15">
        <v>2</v>
      </c>
      <c r="H73" s="15">
        <v>90</v>
      </c>
      <c r="I73" s="15">
        <v>1</v>
      </c>
      <c r="J73" s="15">
        <v>150</v>
      </c>
      <c r="K73" s="15">
        <v>150</v>
      </c>
      <c r="L73" s="16">
        <f>QUOTIENT(F73,D73)</f>
        <v>7</v>
      </c>
      <c r="M73" s="15">
        <f>QUOTIENT(H73,E73)</f>
        <v>4</v>
      </c>
      <c r="N73" s="15">
        <f>QUOTIENT(J73,D73)</f>
        <v>7</v>
      </c>
      <c r="O73" s="8">
        <f>QUOTIENT(K73,E73)</f>
        <v>7</v>
      </c>
      <c r="P73" s="8">
        <f>O73-N73</f>
        <v>0</v>
      </c>
    </row>
    <row r="74" ht="15" customHeight="1">
      <c r="A74" s="15">
        <v>122</v>
      </c>
      <c r="B74" s="15">
        <v>16</v>
      </c>
      <c r="C74" s="15">
        <v>0</v>
      </c>
      <c r="D74" s="15">
        <v>16</v>
      </c>
      <c r="E74" s="15">
        <v>16</v>
      </c>
      <c r="F74" s="15">
        <v>243</v>
      </c>
      <c r="G74" s="15">
        <v>2</v>
      </c>
      <c r="H74" s="15">
        <v>72</v>
      </c>
      <c r="I74" s="15">
        <v>1</v>
      </c>
      <c r="J74" s="15">
        <v>-1</v>
      </c>
      <c r="K74" s="15">
        <v>144</v>
      </c>
      <c r="L74" s="16">
        <f>QUOTIENT(F74,D74)</f>
        <v>15</v>
      </c>
      <c r="M74" s="15">
        <f>QUOTIENT(H74,E74)</f>
        <v>4</v>
      </c>
      <c r="N74" s="15">
        <f>QUOTIENT(J74,D74)</f>
        <v>0</v>
      </c>
      <c r="O74" s="8">
        <f>QUOTIENT(K74,E74)</f>
        <v>9</v>
      </c>
      <c r="P74" s="8">
        <f>O74-N74</f>
        <v>9</v>
      </c>
    </row>
    <row r="75" ht="15" customHeight="1">
      <c r="A75" s="15">
        <v>123</v>
      </c>
      <c r="B75" s="15">
        <v>28</v>
      </c>
      <c r="C75" s="15">
        <v>3</v>
      </c>
      <c r="D75" s="15">
        <v>28</v>
      </c>
      <c r="E75" s="15">
        <v>28</v>
      </c>
      <c r="F75" s="15">
        <v>198</v>
      </c>
      <c r="G75" s="15">
        <v>1</v>
      </c>
      <c r="H75" s="15">
        <v>126</v>
      </c>
      <c r="I75" s="15">
        <v>1</v>
      </c>
      <c r="J75" s="15">
        <v>177.8</v>
      </c>
      <c r="K75" s="15">
        <v>177.8</v>
      </c>
      <c r="L75" s="16">
        <f>QUOTIENT(F75,D75)</f>
        <v>7</v>
      </c>
      <c r="M75" s="15">
        <f>QUOTIENT(H75,E75)</f>
        <v>4</v>
      </c>
      <c r="N75" s="15">
        <f>QUOTIENT(J75,D75)</f>
        <v>6</v>
      </c>
      <c r="O75" s="8">
        <f>QUOTIENT(K75,E75)</f>
        <v>6</v>
      </c>
      <c r="P75" s="8">
        <f>O75-N75</f>
        <v>0</v>
      </c>
    </row>
    <row r="76" ht="15" customHeight="1">
      <c r="A76" s="15">
        <v>124</v>
      </c>
      <c r="B76" s="15">
        <v>17</v>
      </c>
      <c r="C76" s="15">
        <v>0</v>
      </c>
      <c r="D76" s="15">
        <v>17</v>
      </c>
      <c r="E76" s="15">
        <v>17</v>
      </c>
      <c r="F76" s="15">
        <v>167.23</v>
      </c>
      <c r="G76" s="15">
        <v>2</v>
      </c>
      <c r="H76" s="15">
        <v>76.5</v>
      </c>
      <c r="I76" s="15">
        <v>1</v>
      </c>
      <c r="J76" s="15">
        <v>171</v>
      </c>
      <c r="K76" s="15">
        <v>153</v>
      </c>
      <c r="L76" s="16">
        <f>QUOTIENT(F76,D76)</f>
        <v>9</v>
      </c>
      <c r="M76" s="15">
        <f>QUOTIENT(H76,E76)</f>
        <v>4</v>
      </c>
      <c r="N76" s="15">
        <f>QUOTIENT(J76,D76)</f>
        <v>10</v>
      </c>
      <c r="O76" s="8">
        <f>QUOTIENT(K76,E76)</f>
        <v>9</v>
      </c>
      <c r="P76" s="8">
        <f>O76-N76</f>
        <v>-1</v>
      </c>
    </row>
    <row r="77" ht="15" customHeight="1">
      <c r="A77" s="15">
        <v>126</v>
      </c>
      <c r="B77" s="15">
        <v>57</v>
      </c>
      <c r="C77" s="15">
        <v>0</v>
      </c>
      <c r="D77" s="15">
        <v>56</v>
      </c>
      <c r="E77" s="15">
        <v>56</v>
      </c>
      <c r="F77" s="15">
        <v>1477.15</v>
      </c>
      <c r="G77" s="15">
        <v>3</v>
      </c>
      <c r="H77" s="15">
        <v>579.76</v>
      </c>
      <c r="I77" s="15">
        <v>1</v>
      </c>
      <c r="J77" s="15">
        <v>-1</v>
      </c>
      <c r="K77" s="15">
        <v>504</v>
      </c>
      <c r="L77" s="16">
        <f>QUOTIENT(F77,D77)</f>
        <v>26</v>
      </c>
      <c r="M77" s="15">
        <f>QUOTIENT(H77,E77)</f>
        <v>10</v>
      </c>
      <c r="N77" s="15">
        <f>QUOTIENT(J77,D77)</f>
        <v>0</v>
      </c>
      <c r="O77" s="8">
        <f>QUOTIENT(K77,E77)</f>
        <v>9</v>
      </c>
      <c r="P77" s="8">
        <f>O77-N77</f>
        <v>9</v>
      </c>
    </row>
    <row r="78" ht="15" customHeight="1">
      <c r="A78" s="15">
        <v>134</v>
      </c>
      <c r="B78" s="15">
        <v>4</v>
      </c>
      <c r="C78" s="15">
        <v>0</v>
      </c>
      <c r="D78" s="15">
        <v>4</v>
      </c>
      <c r="E78" s="15">
        <v>4</v>
      </c>
      <c r="F78" s="15">
        <v>-1</v>
      </c>
      <c r="G78" s="15">
        <v>3</v>
      </c>
      <c r="H78" s="15">
        <v>22</v>
      </c>
      <c r="I78" s="15">
        <v>1</v>
      </c>
      <c r="J78" s="15">
        <v>17.14</v>
      </c>
      <c r="K78" s="15">
        <v>17.14</v>
      </c>
      <c r="L78" s="16">
        <f>QUOTIENT(F78,D78)</f>
        <v>0</v>
      </c>
      <c r="M78" s="15">
        <f>QUOTIENT(H78,E78)</f>
        <v>5</v>
      </c>
      <c r="N78" s="15">
        <f>QUOTIENT(J78,D78)</f>
        <v>4</v>
      </c>
      <c r="O78" s="8">
        <f>QUOTIENT(K78,E78)</f>
        <v>4</v>
      </c>
      <c r="P78" s="8">
        <f>O78-N78</f>
        <v>0</v>
      </c>
    </row>
    <row r="79" ht="15" customHeight="1">
      <c r="A79" s="15">
        <v>147</v>
      </c>
      <c r="B79" s="15">
        <v>62</v>
      </c>
      <c r="C79" s="15">
        <v>0</v>
      </c>
      <c r="D79" s="15">
        <v>62</v>
      </c>
      <c r="E79" s="15">
        <v>62</v>
      </c>
      <c r="F79" s="15">
        <v>251.39</v>
      </c>
      <c r="G79" s="15">
        <v>1</v>
      </c>
      <c r="H79" s="15">
        <v>251.39</v>
      </c>
      <c r="I79" s="15">
        <v>1</v>
      </c>
      <c r="J79" s="15">
        <v>0</v>
      </c>
      <c r="K79" s="15">
        <v>536.3</v>
      </c>
      <c r="L79" s="16">
        <f>QUOTIENT(F79,D79)</f>
        <v>4</v>
      </c>
      <c r="M79" s="15">
        <f>QUOTIENT(H79,E79)</f>
        <v>4</v>
      </c>
      <c r="N79" s="15">
        <f>QUOTIENT(J79,D79)</f>
        <v>0</v>
      </c>
      <c r="O79" s="8">
        <f>QUOTIENT(K79,E79)</f>
        <v>8</v>
      </c>
      <c r="P79" s="8">
        <f>O79-N79</f>
        <v>8</v>
      </c>
    </row>
    <row r="80" ht="15" customHeight="1">
      <c r="A80" s="15">
        <v>148</v>
      </c>
      <c r="B80" s="15">
        <v>25</v>
      </c>
      <c r="C80" s="15">
        <v>3</v>
      </c>
      <c r="D80" s="15">
        <v>25</v>
      </c>
      <c r="E80" s="15">
        <v>25</v>
      </c>
      <c r="F80" s="15">
        <v>239.26</v>
      </c>
      <c r="G80" s="15">
        <v>3</v>
      </c>
      <c r="H80" s="15">
        <v>112.5</v>
      </c>
      <c r="I80" s="15">
        <v>2</v>
      </c>
      <c r="J80" s="15">
        <v>0</v>
      </c>
      <c r="K80" s="15">
        <v>225</v>
      </c>
      <c r="L80" s="16">
        <f>QUOTIENT(F80,D80)</f>
        <v>9</v>
      </c>
      <c r="M80" s="15">
        <f>QUOTIENT(H80,E80)</f>
        <v>4</v>
      </c>
      <c r="N80" s="15">
        <f>QUOTIENT(J80,D80)</f>
        <v>0</v>
      </c>
      <c r="O80" s="8">
        <f>QUOTIENT(K80,E80)</f>
        <v>9</v>
      </c>
      <c r="P80" s="8">
        <f>O80-N80</f>
        <v>9</v>
      </c>
    </row>
    <row r="81" ht="15" customHeight="1">
      <c r="A81" s="15">
        <v>152</v>
      </c>
      <c r="B81" s="15">
        <v>13</v>
      </c>
      <c r="C81" s="15">
        <v>0</v>
      </c>
      <c r="D81" s="15">
        <v>13</v>
      </c>
      <c r="E81" s="15">
        <v>13</v>
      </c>
      <c r="F81" s="15">
        <v>59.1</v>
      </c>
      <c r="G81" s="15">
        <v>2</v>
      </c>
      <c r="H81" s="15">
        <v>58.5</v>
      </c>
      <c r="I81" s="15">
        <v>1</v>
      </c>
      <c r="J81" s="15">
        <v>141.78</v>
      </c>
      <c r="K81" s="15">
        <v>117</v>
      </c>
      <c r="L81" s="16">
        <f>QUOTIENT(F81,D81)</f>
        <v>4</v>
      </c>
      <c r="M81" s="15">
        <f>QUOTIENT(H81,E81)</f>
        <v>4</v>
      </c>
      <c r="N81" s="15">
        <f>QUOTIENT(J81,D81)</f>
        <v>10</v>
      </c>
      <c r="O81" s="8">
        <f>QUOTIENT(K81,E81)</f>
        <v>9</v>
      </c>
      <c r="P81" s="8">
        <f>O81-N81</f>
        <v>-1</v>
      </c>
    </row>
    <row r="82" ht="15" customHeight="1">
      <c r="A82" s="15">
        <v>153</v>
      </c>
      <c r="B82" s="15">
        <v>7</v>
      </c>
      <c r="C82" s="15">
        <v>0</v>
      </c>
      <c r="D82" s="15">
        <v>5</v>
      </c>
      <c r="E82" s="15">
        <v>5</v>
      </c>
      <c r="F82" s="15">
        <v>59.1</v>
      </c>
      <c r="G82" s="15">
        <v>1</v>
      </c>
      <c r="H82" s="15">
        <v>22.5</v>
      </c>
      <c r="I82" s="15">
        <v>1</v>
      </c>
      <c r="J82" s="15">
        <v>43.56</v>
      </c>
      <c r="K82" s="15">
        <v>43.56</v>
      </c>
      <c r="L82" s="16">
        <f>QUOTIENT(F82,D82)</f>
        <v>11</v>
      </c>
      <c r="M82" s="15">
        <f>QUOTIENT(H82,E82)</f>
        <v>4</v>
      </c>
      <c r="N82" s="15">
        <f>QUOTIENT(J82,D82)</f>
        <v>8</v>
      </c>
      <c r="O82" s="8">
        <f>QUOTIENT(K82,E82)</f>
        <v>8</v>
      </c>
      <c r="P82" s="8">
        <f>O82-N82</f>
        <v>0</v>
      </c>
    </row>
    <row r="83" ht="15" customHeight="1">
      <c r="A83" s="15">
        <v>155</v>
      </c>
      <c r="B83" s="15">
        <v>6</v>
      </c>
      <c r="C83" s="15">
        <v>0</v>
      </c>
      <c r="D83" s="15">
        <v>5</v>
      </c>
      <c r="E83" s="15">
        <v>5</v>
      </c>
      <c r="F83" s="15">
        <v>39.59</v>
      </c>
      <c r="G83" s="15">
        <v>1</v>
      </c>
      <c r="H83" s="15">
        <v>22.5</v>
      </c>
      <c r="I83" s="15">
        <v>1</v>
      </c>
      <c r="J83" s="15">
        <v>30</v>
      </c>
      <c r="K83" s="15">
        <v>30</v>
      </c>
      <c r="L83" s="16">
        <f>QUOTIENT(F83,D83)</f>
        <v>7</v>
      </c>
      <c r="M83" s="15">
        <f>QUOTIENT(H83,E83)</f>
        <v>4</v>
      </c>
      <c r="N83" s="15">
        <f>QUOTIENT(J83,D83)</f>
        <v>6</v>
      </c>
      <c r="O83" s="8">
        <f>QUOTIENT(K83,E83)</f>
        <v>6</v>
      </c>
      <c r="P83" s="8">
        <f>O83-N83</f>
        <v>0</v>
      </c>
    </row>
    <row r="84" ht="15" customHeight="1">
      <c r="A84" s="15">
        <v>163</v>
      </c>
      <c r="B84" s="15">
        <v>25</v>
      </c>
      <c r="C84" s="15">
        <v>0</v>
      </c>
      <c r="D84" s="15">
        <v>22</v>
      </c>
      <c r="E84" s="15">
        <v>22</v>
      </c>
      <c r="F84" s="15">
        <v>198</v>
      </c>
      <c r="G84" s="15">
        <v>2</v>
      </c>
      <c r="H84" s="15">
        <v>99</v>
      </c>
      <c r="I84" s="15">
        <v>3</v>
      </c>
      <c r="J84" s="15">
        <v>0</v>
      </c>
      <c r="K84" s="15">
        <v>198</v>
      </c>
      <c r="L84" s="16">
        <f>QUOTIENT(F84,D84)</f>
        <v>9</v>
      </c>
      <c r="M84" s="15">
        <f>QUOTIENT(H84,E84)</f>
        <v>4</v>
      </c>
      <c r="N84" s="15">
        <f>QUOTIENT(J84,D84)</f>
        <v>0</v>
      </c>
      <c r="O84" s="8">
        <f>QUOTIENT(K84,E84)</f>
        <v>9</v>
      </c>
      <c r="P84" s="8">
        <f>O84-N84</f>
        <v>9</v>
      </c>
    </row>
    <row r="85" ht="15" customHeight="1">
      <c r="A85" s="15">
        <v>164</v>
      </c>
      <c r="B85" s="15">
        <v>38</v>
      </c>
      <c r="C85" s="15">
        <v>0</v>
      </c>
      <c r="D85" s="15">
        <v>38</v>
      </c>
      <c r="E85" s="15">
        <v>38</v>
      </c>
      <c r="F85" s="15">
        <v>171</v>
      </c>
      <c r="G85" s="15">
        <v>1</v>
      </c>
      <c r="H85" s="15">
        <v>171</v>
      </c>
      <c r="I85" s="15">
        <v>1</v>
      </c>
      <c r="J85" s="15">
        <v>342</v>
      </c>
      <c r="K85" s="15">
        <v>342</v>
      </c>
      <c r="L85" s="16">
        <f>QUOTIENT(F85,D85)</f>
        <v>4</v>
      </c>
      <c r="M85" s="15">
        <f>QUOTIENT(H85,E85)</f>
        <v>4</v>
      </c>
      <c r="N85" s="15">
        <f>QUOTIENT(J85,D85)</f>
        <v>9</v>
      </c>
      <c r="O85" s="8">
        <f>QUOTIENT(K85,E85)</f>
        <v>9</v>
      </c>
      <c r="P85" s="8">
        <f>O85-N85</f>
        <v>0</v>
      </c>
    </row>
    <row r="86" ht="15" customHeight="1">
      <c r="A86" s="15">
        <v>165</v>
      </c>
      <c r="B86" s="15">
        <v>46</v>
      </c>
      <c r="C86" s="15">
        <v>0</v>
      </c>
      <c r="D86" s="15">
        <v>46</v>
      </c>
      <c r="E86" s="15">
        <v>46</v>
      </c>
      <c r="F86" s="15">
        <v>-1</v>
      </c>
      <c r="G86" s="15">
        <v>3</v>
      </c>
      <c r="H86" s="15">
        <v>207</v>
      </c>
      <c r="I86" s="15">
        <v>1</v>
      </c>
      <c r="J86" s="15">
        <v>322</v>
      </c>
      <c r="K86" s="15">
        <v>322</v>
      </c>
      <c r="L86" s="16">
        <f>QUOTIENT(F86,D86)</f>
        <v>0</v>
      </c>
      <c r="M86" s="15">
        <f>QUOTIENT(H86,E86)</f>
        <v>4</v>
      </c>
      <c r="N86" s="15">
        <f>QUOTIENT(J86,D86)</f>
        <v>7</v>
      </c>
      <c r="O86" s="8">
        <f>QUOTIENT(K86,E86)</f>
        <v>7</v>
      </c>
      <c r="P86" s="8">
        <f>O86-N86</f>
        <v>0</v>
      </c>
    </row>
    <row r="87" ht="15" customHeight="1">
      <c r="A87" s="15">
        <v>170</v>
      </c>
      <c r="B87" s="15">
        <v>106</v>
      </c>
      <c r="C87" s="15">
        <v>0</v>
      </c>
      <c r="D87" s="15">
        <v>100</v>
      </c>
      <c r="E87" s="15">
        <v>100</v>
      </c>
      <c r="F87" s="15">
        <v>790</v>
      </c>
      <c r="G87" s="15">
        <v>2</v>
      </c>
      <c r="H87" s="15">
        <v>450</v>
      </c>
      <c r="I87" s="15">
        <v>4</v>
      </c>
      <c r="J87" s="15">
        <v>-1</v>
      </c>
      <c r="K87" s="15">
        <v>900</v>
      </c>
      <c r="L87" s="16">
        <f>QUOTIENT(F87,D87)</f>
        <v>7</v>
      </c>
      <c r="M87" s="15">
        <f>QUOTIENT(H87,E87)</f>
        <v>4</v>
      </c>
      <c r="N87" s="15">
        <f>QUOTIENT(J87,D87)</f>
        <v>0</v>
      </c>
      <c r="O87" s="8">
        <f>QUOTIENT(K87,E87)</f>
        <v>9</v>
      </c>
      <c r="P87" s="8">
        <f>O87-N87</f>
        <v>9</v>
      </c>
    </row>
    <row r="88" ht="15" customHeight="1">
      <c r="A88" s="15">
        <v>172</v>
      </c>
      <c r="B88" s="15">
        <v>38</v>
      </c>
      <c r="C88" s="15">
        <v>0</v>
      </c>
      <c r="D88" s="15">
        <v>35</v>
      </c>
      <c r="E88" s="15">
        <v>35</v>
      </c>
      <c r="F88" s="15">
        <v>185</v>
      </c>
      <c r="G88" s="15">
        <v>2</v>
      </c>
      <c r="H88" s="15">
        <v>157.5</v>
      </c>
      <c r="I88" s="15">
        <v>2</v>
      </c>
      <c r="J88" s="15">
        <v>0</v>
      </c>
      <c r="K88" s="15">
        <v>315</v>
      </c>
      <c r="L88" s="16">
        <f>QUOTIENT(F88,D88)</f>
        <v>5</v>
      </c>
      <c r="M88" s="15">
        <f>QUOTIENT(H88,E88)</f>
        <v>4</v>
      </c>
      <c r="N88" s="15">
        <f>QUOTIENT(J88,D88)</f>
        <v>0</v>
      </c>
      <c r="O88" s="8">
        <f>QUOTIENT(K88,E88)</f>
        <v>9</v>
      </c>
      <c r="P88" s="8">
        <f>O88-N88</f>
        <v>9</v>
      </c>
    </row>
    <row r="89" ht="15" customHeight="1">
      <c r="A89" s="15">
        <v>173</v>
      </c>
      <c r="B89" s="15">
        <v>24</v>
      </c>
      <c r="C89" s="15">
        <v>0</v>
      </c>
      <c r="D89" s="15">
        <v>14</v>
      </c>
      <c r="E89" s="15">
        <v>14</v>
      </c>
      <c r="F89" s="15">
        <v>113</v>
      </c>
      <c r="G89" s="15">
        <v>2</v>
      </c>
      <c r="H89" s="15">
        <v>63</v>
      </c>
      <c r="I89" s="15">
        <v>3</v>
      </c>
      <c r="J89" s="15">
        <v>0</v>
      </c>
      <c r="K89" s="15">
        <v>126</v>
      </c>
      <c r="L89" s="16">
        <f>QUOTIENT(F89,D89)</f>
        <v>8</v>
      </c>
      <c r="M89" s="15">
        <f>QUOTIENT(H89,E89)</f>
        <v>4</v>
      </c>
      <c r="N89" s="15">
        <f>QUOTIENT(J89,D89)</f>
        <v>0</v>
      </c>
      <c r="O89" s="8">
        <f>QUOTIENT(K89,E89)</f>
        <v>9</v>
      </c>
      <c r="P89" s="8">
        <f>O89-N89</f>
        <v>9</v>
      </c>
    </row>
    <row r="90" ht="15" customHeight="1">
      <c r="A90" s="15">
        <v>180</v>
      </c>
      <c r="B90" s="15">
        <v>77</v>
      </c>
      <c r="C90" s="15">
        <v>2</v>
      </c>
      <c r="D90" s="15">
        <v>78</v>
      </c>
      <c r="E90" s="15">
        <v>78</v>
      </c>
      <c r="F90" s="15">
        <v>341.73</v>
      </c>
      <c r="G90" s="15">
        <v>1</v>
      </c>
      <c r="H90" s="15">
        <v>227.81</v>
      </c>
      <c r="I90" s="15">
        <v>1</v>
      </c>
      <c r="J90" s="15">
        <v>496</v>
      </c>
      <c r="K90" s="15">
        <v>496</v>
      </c>
      <c r="L90" s="16">
        <f>QUOTIENT(F90,D90)</f>
        <v>4</v>
      </c>
      <c r="M90" s="15">
        <f>QUOTIENT(H90,E90)</f>
        <v>2</v>
      </c>
      <c r="N90" s="15">
        <f>QUOTIENT(J90,D90)</f>
        <v>6</v>
      </c>
      <c r="O90" s="8">
        <f>QUOTIENT(K90,E90)</f>
        <v>6</v>
      </c>
      <c r="P90" s="8">
        <f>O90-N90</f>
        <v>0</v>
      </c>
    </row>
    <row r="91" ht="15" customHeight="1">
      <c r="A91" s="15">
        <v>181</v>
      </c>
      <c r="B91" s="15">
        <v>40</v>
      </c>
      <c r="C91" s="15">
        <v>0</v>
      </c>
      <c r="D91" s="15">
        <v>39</v>
      </c>
      <c r="E91" s="15">
        <v>39</v>
      </c>
      <c r="F91" s="15">
        <v>254.69</v>
      </c>
      <c r="G91" s="15">
        <v>1</v>
      </c>
      <c r="H91" s="15">
        <v>175.5</v>
      </c>
      <c r="I91" s="15">
        <v>2</v>
      </c>
      <c r="J91" s="15">
        <v>0</v>
      </c>
      <c r="K91" s="15">
        <v>351</v>
      </c>
      <c r="L91" s="16">
        <f>QUOTIENT(F91,D91)</f>
        <v>6</v>
      </c>
      <c r="M91" s="15">
        <f>QUOTIENT(H91,E91)</f>
        <v>4</v>
      </c>
      <c r="N91" s="15">
        <f>QUOTIENT(J91,D91)</f>
        <v>0</v>
      </c>
      <c r="O91" s="8">
        <f>QUOTIENT(K91,E91)</f>
        <v>9</v>
      </c>
      <c r="P91" s="8">
        <f>O91-N91</f>
        <v>9</v>
      </c>
    </row>
    <row r="92" ht="15" customHeight="1">
      <c r="A92" s="15">
        <v>184</v>
      </c>
      <c r="B92" s="15">
        <v>10</v>
      </c>
      <c r="C92" s="15">
        <v>0</v>
      </c>
      <c r="D92" s="15">
        <v>4</v>
      </c>
      <c r="E92" s="15">
        <v>4</v>
      </c>
      <c r="F92" s="15">
        <v>21.24</v>
      </c>
      <c r="G92" s="15">
        <v>1</v>
      </c>
      <c r="H92" s="15">
        <v>21.24</v>
      </c>
      <c r="I92" s="15">
        <v>2</v>
      </c>
      <c r="J92" s="15">
        <v>0</v>
      </c>
      <c r="K92" s="15">
        <v>48.72</v>
      </c>
      <c r="L92" s="16">
        <f>QUOTIENT(F92,D92)</f>
        <v>5</v>
      </c>
      <c r="M92" s="15">
        <f>QUOTIENT(H92,E92)</f>
        <v>5</v>
      </c>
      <c r="N92" s="15">
        <f>QUOTIENT(J92,D92)</f>
        <v>0</v>
      </c>
      <c r="O92" s="8">
        <f>QUOTIENT(K92,E92)</f>
        <v>12</v>
      </c>
      <c r="P92" s="8">
        <f>O92-N92</f>
        <v>12</v>
      </c>
    </row>
    <row r="93" ht="15" customHeight="1">
      <c r="A93" s="15">
        <v>186</v>
      </c>
      <c r="B93" s="15">
        <v>16</v>
      </c>
      <c r="C93" s="15">
        <v>0</v>
      </c>
      <c r="D93" s="15">
        <v>13</v>
      </c>
      <c r="E93" s="15">
        <v>13</v>
      </c>
      <c r="F93" s="15">
        <v>74.08</v>
      </c>
      <c r="G93" s="15">
        <v>1</v>
      </c>
      <c r="H93" s="15">
        <v>58.5</v>
      </c>
      <c r="I93" s="15">
        <v>2</v>
      </c>
      <c r="J93" s="15">
        <v>0</v>
      </c>
      <c r="K93" s="15">
        <v>117</v>
      </c>
      <c r="L93" s="16">
        <f>QUOTIENT(F93,D93)</f>
        <v>5</v>
      </c>
      <c r="M93" s="15">
        <f>QUOTIENT(H93,E93)</f>
        <v>4</v>
      </c>
      <c r="N93" s="15">
        <f>QUOTIENT(J93,D93)</f>
        <v>0</v>
      </c>
      <c r="O93" s="8">
        <f>QUOTIENT(K93,E93)</f>
        <v>9</v>
      </c>
      <c r="P93" s="8">
        <f>O93-N93</f>
        <v>9</v>
      </c>
    </row>
    <row r="94" ht="15" customHeight="1">
      <c r="A94" s="15">
        <v>192</v>
      </c>
      <c r="B94" s="15">
        <v>8</v>
      </c>
      <c r="C94" s="15">
        <v>0</v>
      </c>
      <c r="D94" s="15">
        <v>8</v>
      </c>
      <c r="E94" s="15">
        <v>8</v>
      </c>
      <c r="F94" s="15">
        <v>62.03</v>
      </c>
      <c r="G94" s="15">
        <v>1</v>
      </c>
      <c r="H94" s="15">
        <v>36</v>
      </c>
      <c r="I94" s="15">
        <v>2</v>
      </c>
      <c r="J94" s="15">
        <v>0</v>
      </c>
      <c r="K94" s="15">
        <v>72</v>
      </c>
      <c r="L94" s="16">
        <f>QUOTIENT(F94,D94)</f>
        <v>7</v>
      </c>
      <c r="M94" s="15">
        <f>QUOTIENT(H94,E94)</f>
        <v>4</v>
      </c>
      <c r="N94" s="15">
        <f>QUOTIENT(J94,D94)</f>
        <v>0</v>
      </c>
      <c r="O94" s="8">
        <f>QUOTIENT(K94,E94)</f>
        <v>9</v>
      </c>
      <c r="P94" s="8">
        <f>O94-N94</f>
        <v>9</v>
      </c>
    </row>
    <row r="95" ht="15" customHeight="1">
      <c r="A95" s="15">
        <v>204</v>
      </c>
      <c r="B95" s="15">
        <v>15</v>
      </c>
      <c r="C95" s="15">
        <v>0</v>
      </c>
      <c r="D95" s="15">
        <v>15</v>
      </c>
      <c r="E95" s="15">
        <v>15</v>
      </c>
      <c r="F95" s="15">
        <v>146.43</v>
      </c>
      <c r="G95" s="15">
        <v>3</v>
      </c>
      <c r="H95" s="15">
        <v>67.5</v>
      </c>
      <c r="I95" s="15">
        <v>1</v>
      </c>
      <c r="J95" s="15">
        <v>-1</v>
      </c>
      <c r="K95" s="15">
        <v>135</v>
      </c>
      <c r="L95" s="16">
        <f>QUOTIENT(F95,D95)</f>
        <v>9</v>
      </c>
      <c r="M95" s="15">
        <f>QUOTIENT(H95,E95)</f>
        <v>4</v>
      </c>
      <c r="N95" s="15">
        <f>QUOTIENT(J95,D95)</f>
        <v>0</v>
      </c>
      <c r="O95" s="8">
        <f>QUOTIENT(K95,E95)</f>
        <v>9</v>
      </c>
      <c r="P95" s="8">
        <f>O95-N95</f>
        <v>9</v>
      </c>
    </row>
    <row r="96" ht="15" customHeight="1">
      <c r="A96" s="15">
        <v>206</v>
      </c>
      <c r="B96" s="15">
        <v>6</v>
      </c>
      <c r="C96" s="15">
        <v>0</v>
      </c>
      <c r="D96" s="15">
        <v>4</v>
      </c>
      <c r="E96" s="15">
        <v>4</v>
      </c>
      <c r="F96" s="15">
        <v>92.84</v>
      </c>
      <c r="G96" s="15">
        <v>2</v>
      </c>
      <c r="H96" s="15">
        <v>18</v>
      </c>
      <c r="I96" s="15">
        <v>4</v>
      </c>
      <c r="J96" s="15">
        <v>-1</v>
      </c>
      <c r="K96" s="15">
        <v>36</v>
      </c>
      <c r="L96" s="16">
        <f>QUOTIENT(F96,D96)</f>
        <v>23</v>
      </c>
      <c r="M96" s="15">
        <f>QUOTIENT(H96,E96)</f>
        <v>4</v>
      </c>
      <c r="N96" s="15">
        <f>QUOTIENT(J96,D96)</f>
        <v>0</v>
      </c>
      <c r="O96" s="8">
        <f>QUOTIENT(K96,E96)</f>
        <v>9</v>
      </c>
      <c r="P96" s="8">
        <f>O96-N96</f>
        <v>9</v>
      </c>
    </row>
    <row r="97" ht="15" customHeight="1">
      <c r="A97" s="15">
        <v>220</v>
      </c>
      <c r="B97" s="15">
        <v>129</v>
      </c>
      <c r="C97" s="15">
        <v>0</v>
      </c>
      <c r="D97" s="15">
        <v>120</v>
      </c>
      <c r="E97" s="15">
        <v>120</v>
      </c>
      <c r="F97" s="15">
        <v>945.58</v>
      </c>
      <c r="G97" s="15">
        <v>2</v>
      </c>
      <c r="H97" s="15">
        <v>124.74</v>
      </c>
      <c r="I97" s="15">
        <v>1</v>
      </c>
      <c r="J97" s="15">
        <v>1000</v>
      </c>
      <c r="K97" s="15">
        <v>1000</v>
      </c>
      <c r="L97" s="16">
        <f>QUOTIENT(F97,D97)</f>
        <v>7</v>
      </c>
      <c r="M97" s="15">
        <f>QUOTIENT(H97,E97)</f>
        <v>1</v>
      </c>
      <c r="N97" s="15">
        <f>QUOTIENT(J97,D97)</f>
        <v>8</v>
      </c>
      <c r="O97" s="8">
        <f>QUOTIENT(K97,E97)</f>
        <v>8</v>
      </c>
      <c r="P97" s="8">
        <f>O97-N97</f>
        <v>0</v>
      </c>
    </row>
    <row r="98" ht="15" customHeight="1">
      <c r="A98" s="15">
        <v>224</v>
      </c>
      <c r="B98" s="15">
        <v>35</v>
      </c>
      <c r="C98" s="15">
        <v>10</v>
      </c>
      <c r="D98" s="15">
        <v>33</v>
      </c>
      <c r="E98" s="15">
        <v>33</v>
      </c>
      <c r="F98" s="15">
        <v>130.88</v>
      </c>
      <c r="G98" s="15">
        <v>1</v>
      </c>
      <c r="H98" s="15">
        <v>130.88</v>
      </c>
      <c r="I98" s="15">
        <v>3</v>
      </c>
      <c r="J98" s="15">
        <v>0</v>
      </c>
      <c r="K98" s="15">
        <v>281</v>
      </c>
      <c r="L98" s="16">
        <f>QUOTIENT(F98,D98)</f>
        <v>3</v>
      </c>
      <c r="M98" s="15">
        <f>QUOTIENT(H98,E98)</f>
        <v>3</v>
      </c>
      <c r="N98" s="15">
        <f>QUOTIENT(J98,D98)</f>
        <v>0</v>
      </c>
      <c r="O98" s="8">
        <f>QUOTIENT(K98,E98)</f>
        <v>8</v>
      </c>
      <c r="P98" s="8">
        <f>O98-N98</f>
        <v>8</v>
      </c>
    </row>
    <row r="99" ht="15" customHeight="1">
      <c r="A99" s="15">
        <v>225</v>
      </c>
      <c r="B99" s="15">
        <v>12</v>
      </c>
      <c r="C99" s="15">
        <v>0</v>
      </c>
      <c r="D99" s="15">
        <v>12</v>
      </c>
      <c r="E99" s="15">
        <v>12</v>
      </c>
      <c r="F99" s="15">
        <v>54</v>
      </c>
      <c r="G99" s="15">
        <v>2</v>
      </c>
      <c r="H99" s="15">
        <v>54.15</v>
      </c>
      <c r="I99" s="15">
        <v>1</v>
      </c>
      <c r="J99" s="15">
        <v>108</v>
      </c>
      <c r="K99" s="15">
        <v>108</v>
      </c>
      <c r="L99" s="16">
        <f>QUOTIENT(F99,D99)</f>
        <v>4</v>
      </c>
      <c r="M99" s="15">
        <f>QUOTIENT(H99,E99)</f>
        <v>4</v>
      </c>
      <c r="N99" s="15">
        <f>QUOTIENT(J99,D99)</f>
        <v>9</v>
      </c>
      <c r="O99" s="8">
        <f>QUOTIENT(K99,E99)</f>
        <v>9</v>
      </c>
      <c r="P99" s="8">
        <f>O99-N99</f>
        <v>0</v>
      </c>
    </row>
    <row r="100" ht="15" customHeight="1">
      <c r="A100" s="15">
        <v>227</v>
      </c>
      <c r="B100" s="15">
        <v>47</v>
      </c>
      <c r="C100" s="15">
        <v>1</v>
      </c>
      <c r="D100" s="15">
        <v>47</v>
      </c>
      <c r="E100" s="15">
        <v>47</v>
      </c>
      <c r="F100" s="15">
        <v>106.5</v>
      </c>
      <c r="G100" s="15">
        <v>1</v>
      </c>
      <c r="H100" s="15">
        <v>106.5</v>
      </c>
      <c r="I100" s="15">
        <v>1</v>
      </c>
      <c r="J100" s="15">
        <v>328.3</v>
      </c>
      <c r="K100" s="15">
        <v>328.3</v>
      </c>
      <c r="L100" s="16">
        <f>QUOTIENT(F100,D100)</f>
        <v>2</v>
      </c>
      <c r="M100" s="15">
        <f>QUOTIENT(H100,E100)</f>
        <v>2</v>
      </c>
      <c r="N100" s="15">
        <f>QUOTIENT(J100,D100)</f>
        <v>6</v>
      </c>
      <c r="O100" s="8">
        <f>QUOTIENT(K100,E100)</f>
        <v>6</v>
      </c>
      <c r="P100" s="8">
        <f>O100-N100</f>
        <v>0</v>
      </c>
    </row>
    <row r="101" ht="15" customHeight="1">
      <c r="A101" s="15">
        <v>244</v>
      </c>
      <c r="B101" s="15">
        <v>3</v>
      </c>
      <c r="C101" s="15">
        <v>0</v>
      </c>
      <c r="D101" s="15">
        <v>3</v>
      </c>
      <c r="E101" s="15">
        <v>3</v>
      </c>
      <c r="F101" s="15">
        <v>31.16</v>
      </c>
      <c r="G101" s="15">
        <v>2</v>
      </c>
      <c r="H101" s="15">
        <v>13.5</v>
      </c>
      <c r="I101" s="15">
        <v>1</v>
      </c>
      <c r="J101" s="15">
        <v>30</v>
      </c>
      <c r="K101" s="15">
        <v>27</v>
      </c>
      <c r="L101" s="16">
        <f>QUOTIENT(F101,D101)</f>
        <v>10</v>
      </c>
      <c r="M101" s="15">
        <f>QUOTIENT(H101,E101)</f>
        <v>4</v>
      </c>
      <c r="N101" s="15">
        <f>QUOTIENT(J101,D101)</f>
        <v>10</v>
      </c>
      <c r="O101" s="8">
        <f>QUOTIENT(K101,E101)</f>
        <v>9</v>
      </c>
      <c r="P101" s="8">
        <f>O101-N101</f>
        <v>-1</v>
      </c>
    </row>
    <row r="102" ht="15" customHeight="1">
      <c r="A102" s="15">
        <v>245</v>
      </c>
      <c r="B102" s="15">
        <v>29</v>
      </c>
      <c r="C102" s="15">
        <v>0</v>
      </c>
      <c r="D102" s="15">
        <v>26</v>
      </c>
      <c r="E102" s="15">
        <v>26</v>
      </c>
      <c r="F102" s="15">
        <v>114</v>
      </c>
      <c r="G102" s="15">
        <v>2</v>
      </c>
      <c r="H102" s="15">
        <v>114</v>
      </c>
      <c r="I102" s="15">
        <v>4</v>
      </c>
      <c r="J102" s="15">
        <v>0</v>
      </c>
      <c r="K102" s="15">
        <v>229.3</v>
      </c>
      <c r="L102" s="16">
        <f>QUOTIENT(F102,D102)</f>
        <v>4</v>
      </c>
      <c r="M102" s="15">
        <f>QUOTIENT(H102,E102)</f>
        <v>4</v>
      </c>
      <c r="N102" s="15">
        <f>QUOTIENT(J102,D102)</f>
        <v>0</v>
      </c>
      <c r="O102" s="8">
        <f>QUOTIENT(K102,E102)</f>
        <v>8</v>
      </c>
      <c r="P102" s="8">
        <f>O102-N102</f>
        <v>8</v>
      </c>
    </row>
    <row r="103" ht="15" customHeight="1">
      <c r="A103" s="15">
        <v>253</v>
      </c>
      <c r="B103" s="15">
        <v>29</v>
      </c>
      <c r="C103" s="15">
        <v>4</v>
      </c>
      <c r="D103" s="15">
        <v>24</v>
      </c>
      <c r="E103" s="15">
        <v>24</v>
      </c>
      <c r="F103" s="15">
        <v>107.08</v>
      </c>
      <c r="G103" s="15">
        <v>1</v>
      </c>
      <c r="H103" s="15">
        <v>108</v>
      </c>
      <c r="I103" s="15">
        <v>2</v>
      </c>
      <c r="J103" s="15">
        <v>0</v>
      </c>
      <c r="K103" s="15">
        <v>216</v>
      </c>
      <c r="L103" s="16">
        <f>QUOTIENT(F103,D103)</f>
        <v>4</v>
      </c>
      <c r="M103" s="15">
        <f>QUOTIENT(H103,E103)</f>
        <v>4</v>
      </c>
      <c r="N103" s="15">
        <f>QUOTIENT(J103,D103)</f>
        <v>0</v>
      </c>
      <c r="O103" s="8">
        <f>QUOTIENT(K103,E103)</f>
        <v>9</v>
      </c>
      <c r="P103" s="8">
        <f>O103-N103</f>
        <v>9</v>
      </c>
    </row>
    <row r="104" ht="15" customHeight="1">
      <c r="A104" s="15">
        <v>256</v>
      </c>
      <c r="B104" s="15">
        <v>41</v>
      </c>
      <c r="C104" s="15">
        <v>0</v>
      </c>
      <c r="D104" s="15">
        <v>40</v>
      </c>
      <c r="E104" s="15">
        <v>40</v>
      </c>
      <c r="F104" s="15">
        <v>410</v>
      </c>
      <c r="G104" s="15">
        <v>2</v>
      </c>
      <c r="H104" s="15">
        <v>180</v>
      </c>
      <c r="I104" s="15">
        <v>3</v>
      </c>
      <c r="J104" s="15">
        <v>315</v>
      </c>
      <c r="K104" s="15">
        <v>360</v>
      </c>
      <c r="L104" s="16">
        <f>QUOTIENT(F104,D104)</f>
        <v>10</v>
      </c>
      <c r="M104" s="15">
        <f>QUOTIENT(H104,E104)</f>
        <v>4</v>
      </c>
      <c r="N104" s="15">
        <f>QUOTIENT(J104,D104)</f>
        <v>7</v>
      </c>
      <c r="O104" s="8">
        <f>QUOTIENT(K104,E104)</f>
        <v>9</v>
      </c>
      <c r="P104" s="8">
        <f>O104-N104</f>
        <v>2</v>
      </c>
    </row>
    <row r="105" ht="15" customHeight="1">
      <c r="A105" s="15">
        <v>262</v>
      </c>
      <c r="B105" s="15">
        <v>8</v>
      </c>
      <c r="C105" s="15">
        <v>0</v>
      </c>
      <c r="D105" s="15">
        <v>8</v>
      </c>
      <c r="E105" s="15">
        <v>8</v>
      </c>
      <c r="F105" s="15">
        <v>23.25</v>
      </c>
      <c r="G105" s="15">
        <v>1</v>
      </c>
      <c r="H105" s="15">
        <v>36.65</v>
      </c>
      <c r="I105" s="15">
        <v>1</v>
      </c>
      <c r="J105" s="15">
        <v>72</v>
      </c>
      <c r="K105" s="15">
        <v>72</v>
      </c>
      <c r="L105" s="16">
        <f>QUOTIENT(F105,D105)</f>
        <v>2</v>
      </c>
      <c r="M105" s="15">
        <f>QUOTIENT(H105,E105)</f>
        <v>4</v>
      </c>
      <c r="N105" s="15">
        <f>QUOTIENT(J105,D105)</f>
        <v>9</v>
      </c>
      <c r="O105" s="8">
        <f>QUOTIENT(K105,E105)</f>
        <v>9</v>
      </c>
      <c r="P105" s="8">
        <f>O105-N105</f>
        <v>0</v>
      </c>
    </row>
    <row r="106" ht="15" customHeight="1">
      <c r="A106" s="15">
        <v>264</v>
      </c>
      <c r="B106" s="15">
        <v>59</v>
      </c>
      <c r="C106" s="15">
        <v>0</v>
      </c>
      <c r="D106" s="15">
        <v>59</v>
      </c>
      <c r="E106" s="15">
        <v>59</v>
      </c>
      <c r="F106" s="15">
        <v>376.55</v>
      </c>
      <c r="G106" s="15">
        <v>1</v>
      </c>
      <c r="H106" s="15">
        <v>376.55</v>
      </c>
      <c r="I106" s="15">
        <v>1</v>
      </c>
      <c r="J106" s="15">
        <v>410</v>
      </c>
      <c r="K106" s="15">
        <v>410</v>
      </c>
      <c r="L106" s="16">
        <f>QUOTIENT(F106,D106)</f>
        <v>6</v>
      </c>
      <c r="M106" s="15">
        <f>QUOTIENT(H106,E106)</f>
        <v>6</v>
      </c>
      <c r="N106" s="15">
        <f>QUOTIENT(J106,D106)</f>
        <v>6</v>
      </c>
      <c r="O106" s="8">
        <f>QUOTIENT(K106,E106)</f>
        <v>6</v>
      </c>
      <c r="P106" s="8">
        <f>O106-N106</f>
        <v>0</v>
      </c>
    </row>
    <row r="107" ht="15" customHeight="1">
      <c r="A107" s="15">
        <v>271</v>
      </c>
      <c r="B107" s="15">
        <v>36</v>
      </c>
      <c r="C107" s="15">
        <v>0</v>
      </c>
      <c r="D107" s="15">
        <v>36</v>
      </c>
      <c r="E107" s="15">
        <v>37</v>
      </c>
      <c r="F107" s="15">
        <v>660.74</v>
      </c>
      <c r="G107" s="15">
        <v>2</v>
      </c>
      <c r="H107" s="15">
        <v>166.5</v>
      </c>
      <c r="I107" s="15">
        <v>1</v>
      </c>
      <c r="J107" s="15">
        <v>450</v>
      </c>
      <c r="K107" s="15">
        <v>333</v>
      </c>
      <c r="L107" s="16">
        <f>QUOTIENT(F107,D107)</f>
        <v>18</v>
      </c>
      <c r="M107" s="15">
        <f>QUOTIENT(H107,E107)</f>
        <v>4</v>
      </c>
      <c r="N107" s="15">
        <f>QUOTIENT(J107,D107)</f>
        <v>12</v>
      </c>
      <c r="O107" s="8">
        <f>QUOTIENT(K107,E107)</f>
        <v>9</v>
      </c>
      <c r="P107" s="8">
        <f>O107-N107</f>
        <v>-3</v>
      </c>
    </row>
    <row r="108" ht="15" customHeight="1">
      <c r="A108" s="15">
        <v>272</v>
      </c>
      <c r="B108" s="15">
        <v>13</v>
      </c>
      <c r="C108" s="15">
        <v>0</v>
      </c>
      <c r="D108" s="15">
        <v>13</v>
      </c>
      <c r="E108" s="15">
        <v>13</v>
      </c>
      <c r="F108" s="15">
        <v>36.49</v>
      </c>
      <c r="G108" s="15">
        <v>2</v>
      </c>
      <c r="H108" s="15">
        <v>36.49</v>
      </c>
      <c r="I108" s="15">
        <v>1</v>
      </c>
      <c r="J108" s="15">
        <v>175</v>
      </c>
      <c r="K108" s="15">
        <v>95.55</v>
      </c>
      <c r="L108" s="16">
        <f>QUOTIENT(F108,D108)</f>
        <v>2</v>
      </c>
      <c r="M108" s="15">
        <f>QUOTIENT(H108,E108)</f>
        <v>2</v>
      </c>
      <c r="N108" s="15">
        <f>QUOTIENT(J108,D108)</f>
        <v>13</v>
      </c>
      <c r="O108" s="8">
        <f>QUOTIENT(K108,E108)</f>
        <v>7</v>
      </c>
      <c r="P108" s="8">
        <f>O108-N108</f>
        <v>-6</v>
      </c>
    </row>
    <row r="109" ht="15" customHeight="1">
      <c r="A109" s="15">
        <v>276</v>
      </c>
      <c r="B109" s="15">
        <v>24</v>
      </c>
      <c r="C109" s="15">
        <v>0</v>
      </c>
      <c r="D109" s="15">
        <v>24</v>
      </c>
      <c r="E109" s="15">
        <v>24</v>
      </c>
      <c r="F109" s="15">
        <v>180</v>
      </c>
      <c r="G109" s="15">
        <v>2</v>
      </c>
      <c r="H109" s="15">
        <v>108</v>
      </c>
      <c r="I109" s="15">
        <v>1</v>
      </c>
      <c r="J109" s="15">
        <v>-1</v>
      </c>
      <c r="K109" s="15">
        <v>216</v>
      </c>
      <c r="L109" s="16">
        <f>QUOTIENT(F109,D109)</f>
        <v>7</v>
      </c>
      <c r="M109" s="15">
        <f>QUOTIENT(H109,E109)</f>
        <v>4</v>
      </c>
      <c r="N109" s="15">
        <f>QUOTIENT(J109,D109)</f>
        <v>0</v>
      </c>
      <c r="O109" s="8">
        <f>QUOTIENT(K109,E109)</f>
        <v>9</v>
      </c>
      <c r="P109" s="8">
        <f>O109-N109</f>
        <v>9</v>
      </c>
    </row>
    <row r="110" ht="15" customHeight="1">
      <c r="A110" s="15">
        <v>290</v>
      </c>
      <c r="B110" s="15">
        <v>9</v>
      </c>
      <c r="C110" s="15">
        <v>0</v>
      </c>
      <c r="D110" s="15">
        <v>9</v>
      </c>
      <c r="E110" s="15">
        <v>9</v>
      </c>
      <c r="F110" s="15">
        <v>62.5</v>
      </c>
      <c r="G110" s="15">
        <v>2</v>
      </c>
      <c r="H110" s="15">
        <v>40.5</v>
      </c>
      <c r="I110" s="15">
        <v>1</v>
      </c>
      <c r="J110" s="15">
        <v>-1</v>
      </c>
      <c r="K110" s="15">
        <v>81</v>
      </c>
      <c r="L110" s="16">
        <f>QUOTIENT(F110,D110)</f>
        <v>6</v>
      </c>
      <c r="M110" s="15">
        <f>QUOTIENT(H110,E110)</f>
        <v>4</v>
      </c>
      <c r="N110" s="15">
        <f>QUOTIENT(J110,D110)</f>
        <v>0</v>
      </c>
      <c r="O110" s="8">
        <f>QUOTIENT(K110,E110)</f>
        <v>9</v>
      </c>
      <c r="P110" s="8">
        <f>O110-N110</f>
        <v>9</v>
      </c>
    </row>
    <row r="111" ht="15" customHeight="1">
      <c r="A111" s="15">
        <v>296</v>
      </c>
      <c r="B111" s="15">
        <v>4</v>
      </c>
      <c r="C111" s="15">
        <v>0</v>
      </c>
      <c r="D111" s="15">
        <v>4</v>
      </c>
      <c r="E111" s="15">
        <v>4</v>
      </c>
      <c r="F111" s="15">
        <v>26.9</v>
      </c>
      <c r="G111" s="15">
        <v>1</v>
      </c>
      <c r="H111" s="15">
        <v>25.39</v>
      </c>
      <c r="I111" s="15">
        <v>1</v>
      </c>
      <c r="J111" s="15">
        <v>36</v>
      </c>
      <c r="K111" s="15">
        <v>36</v>
      </c>
      <c r="L111" s="16">
        <f>QUOTIENT(F111,D111)</f>
        <v>6</v>
      </c>
      <c r="M111" s="15">
        <f>QUOTIENT(H111,E111)</f>
        <v>6</v>
      </c>
      <c r="N111" s="15">
        <f>QUOTIENT(J111,D111)</f>
        <v>9</v>
      </c>
      <c r="O111" s="8">
        <f>QUOTIENT(K111,E111)</f>
        <v>9</v>
      </c>
      <c r="P111" s="8">
        <f>O111-N111</f>
        <v>0</v>
      </c>
    </row>
    <row r="112" ht="15" customHeight="1">
      <c r="A112" s="15">
        <v>316</v>
      </c>
      <c r="B112" s="15">
        <v>24</v>
      </c>
      <c r="C112" s="15">
        <v>0</v>
      </c>
      <c r="D112" s="15">
        <v>21</v>
      </c>
      <c r="E112" s="15">
        <v>21</v>
      </c>
      <c r="F112" s="15">
        <v>153.68</v>
      </c>
      <c r="G112" s="15">
        <v>3</v>
      </c>
      <c r="H112" s="15">
        <v>94.5</v>
      </c>
      <c r="I112" s="15">
        <v>3</v>
      </c>
      <c r="J112" s="15">
        <v>0</v>
      </c>
      <c r="K112" s="15">
        <v>189</v>
      </c>
      <c r="L112" s="16">
        <f>QUOTIENT(F112,D112)</f>
        <v>7</v>
      </c>
      <c r="M112" s="15">
        <f>QUOTIENT(H112,E112)</f>
        <v>4</v>
      </c>
      <c r="N112" s="15">
        <f>QUOTIENT(J112,D112)</f>
        <v>0</v>
      </c>
      <c r="O112" s="8">
        <f>QUOTIENT(K112,E112)</f>
        <v>9</v>
      </c>
      <c r="P112" s="8">
        <f>O112-N112</f>
        <v>9</v>
      </c>
    </row>
    <row r="113" ht="15" customHeight="1">
      <c r="A113" s="15">
        <v>348</v>
      </c>
      <c r="B113" s="15">
        <v>4</v>
      </c>
      <c r="C113" s="15">
        <v>0</v>
      </c>
      <c r="D113" s="15">
        <v>4</v>
      </c>
      <c r="E113" s="15">
        <v>4</v>
      </c>
      <c r="F113" s="15">
        <v>10.43</v>
      </c>
      <c r="G113" s="15">
        <v>1</v>
      </c>
      <c r="H113" s="15">
        <v>10.43</v>
      </c>
      <c r="I113" s="15">
        <v>3</v>
      </c>
      <c r="J113" s="15">
        <v>20</v>
      </c>
      <c r="K113" s="15">
        <v>22</v>
      </c>
      <c r="L113" s="16">
        <f>QUOTIENT(F113,D113)</f>
        <v>2</v>
      </c>
      <c r="M113" s="15">
        <f>QUOTIENT(H113,E113)</f>
        <v>2</v>
      </c>
      <c r="N113" s="15">
        <f>QUOTIENT(J113,D113)</f>
        <v>5</v>
      </c>
      <c r="O113" s="8">
        <f>QUOTIENT(K113,E113)</f>
        <v>5</v>
      </c>
      <c r="P113" s="8">
        <f>O113-N113</f>
        <v>0</v>
      </c>
    </row>
    <row r="114" ht="15" customHeight="1">
      <c r="A114" s="15">
        <v>351</v>
      </c>
      <c r="B114" s="15">
        <v>22</v>
      </c>
      <c r="C114" s="15">
        <v>0</v>
      </c>
      <c r="D114" s="15">
        <v>17</v>
      </c>
      <c r="E114" s="15">
        <v>17</v>
      </c>
      <c r="F114" s="15">
        <v>80</v>
      </c>
      <c r="G114" s="15">
        <v>2</v>
      </c>
      <c r="H114" s="15">
        <v>76.5</v>
      </c>
      <c r="I114" s="15">
        <v>2</v>
      </c>
      <c r="J114" s="15">
        <v>0</v>
      </c>
      <c r="K114" s="15">
        <v>153</v>
      </c>
      <c r="L114" s="16">
        <f>QUOTIENT(F114,D114)</f>
        <v>4</v>
      </c>
      <c r="M114" s="15">
        <f>QUOTIENT(H114,E114)</f>
        <v>4</v>
      </c>
      <c r="N114" s="15">
        <f>QUOTIENT(J114,D114)</f>
        <v>0</v>
      </c>
      <c r="O114" s="8">
        <f>QUOTIENT(K114,E114)</f>
        <v>9</v>
      </c>
      <c r="P114" s="8">
        <f>O114-N114</f>
        <v>9</v>
      </c>
    </row>
    <row r="115" ht="15" customHeight="1">
      <c r="A115" s="15">
        <v>352</v>
      </c>
      <c r="B115" s="15">
        <v>14</v>
      </c>
      <c r="C115" s="15">
        <v>0</v>
      </c>
      <c r="D115" s="15">
        <v>14</v>
      </c>
      <c r="E115" s="15">
        <v>14</v>
      </c>
      <c r="F115" s="15">
        <v>374.42</v>
      </c>
      <c r="G115" s="15">
        <v>2</v>
      </c>
      <c r="H115" s="15">
        <v>63</v>
      </c>
      <c r="I115" s="15">
        <v>1</v>
      </c>
      <c r="J115" s="15">
        <v>126</v>
      </c>
      <c r="K115" s="15">
        <v>126</v>
      </c>
      <c r="L115" s="16">
        <f>QUOTIENT(F115,D115)</f>
        <v>26</v>
      </c>
      <c r="M115" s="15">
        <f>QUOTIENT(H115,E115)</f>
        <v>4</v>
      </c>
      <c r="N115" s="15">
        <f>QUOTIENT(J115,D115)</f>
        <v>9</v>
      </c>
      <c r="O115" s="8">
        <f>QUOTIENT(K115,E115)</f>
        <v>9</v>
      </c>
      <c r="P115" s="8">
        <f>O115-N115</f>
        <v>0</v>
      </c>
    </row>
    <row r="116" ht="15" customHeight="1">
      <c r="A116" s="15">
        <v>363</v>
      </c>
      <c r="B116" s="15">
        <v>35</v>
      </c>
      <c r="C116" s="15">
        <v>7</v>
      </c>
      <c r="D116" s="15">
        <v>28</v>
      </c>
      <c r="E116" s="15">
        <v>28</v>
      </c>
      <c r="F116" s="15">
        <v>168</v>
      </c>
      <c r="G116" s="15">
        <v>1</v>
      </c>
      <c r="H116" s="15">
        <v>126</v>
      </c>
      <c r="I116" s="15">
        <v>1</v>
      </c>
      <c r="J116" s="15">
        <v>-1</v>
      </c>
      <c r="K116" s="15">
        <v>252</v>
      </c>
      <c r="L116" s="16">
        <f>QUOTIENT(F116,D116)</f>
        <v>6</v>
      </c>
      <c r="M116" s="15">
        <f>QUOTIENT(H116,E116)</f>
        <v>4</v>
      </c>
      <c r="N116" s="15">
        <f>QUOTIENT(J116,D116)</f>
        <v>0</v>
      </c>
      <c r="O116" s="8">
        <f>QUOTIENT(K116,E116)</f>
        <v>9</v>
      </c>
      <c r="P116" s="8">
        <f>O116-N116</f>
        <v>9</v>
      </c>
    </row>
    <row r="117" ht="15" customHeight="1">
      <c r="A117" s="15">
        <v>383</v>
      </c>
      <c r="B117" s="15">
        <v>47</v>
      </c>
      <c r="C117" s="15">
        <v>0</v>
      </c>
      <c r="D117" s="15">
        <v>47</v>
      </c>
      <c r="E117" s="15">
        <v>47</v>
      </c>
      <c r="F117" s="15">
        <v>220.82</v>
      </c>
      <c r="G117" s="15">
        <v>2</v>
      </c>
      <c r="H117" s="15">
        <v>218.5</v>
      </c>
      <c r="I117" s="15">
        <v>3</v>
      </c>
      <c r="J117" s="15">
        <v>0</v>
      </c>
      <c r="K117" s="15">
        <v>423</v>
      </c>
      <c r="L117" s="16">
        <f>QUOTIENT(F117,D117)</f>
        <v>4</v>
      </c>
      <c r="M117" s="15">
        <f>QUOTIENT(H117,E117)</f>
        <v>4</v>
      </c>
      <c r="N117" s="15">
        <f>QUOTIENT(J117,D117)</f>
        <v>0</v>
      </c>
      <c r="O117" s="8">
        <f>QUOTIENT(K117,E117)</f>
        <v>9</v>
      </c>
      <c r="P117" s="8">
        <f>O117-N117</f>
        <v>9</v>
      </c>
    </row>
    <row r="118" ht="15" customHeight="1">
      <c r="A118" s="15">
        <v>393</v>
      </c>
      <c r="B118" s="15">
        <v>12</v>
      </c>
      <c r="C118" s="15">
        <v>0</v>
      </c>
      <c r="D118" s="15">
        <v>12</v>
      </c>
      <c r="E118" s="15">
        <v>12</v>
      </c>
      <c r="F118" s="15">
        <v>200</v>
      </c>
      <c r="G118" s="15">
        <v>2</v>
      </c>
      <c r="H118" s="15">
        <v>54</v>
      </c>
      <c r="I118" s="15">
        <v>1</v>
      </c>
      <c r="J118" s="15">
        <v>61.6</v>
      </c>
      <c r="K118" s="15">
        <v>61.6</v>
      </c>
      <c r="L118" s="16">
        <f>QUOTIENT(F118,D118)</f>
        <v>16</v>
      </c>
      <c r="M118" s="15">
        <f>QUOTIENT(H118,E118)</f>
        <v>4</v>
      </c>
      <c r="N118" s="15">
        <f>QUOTIENT(J118,D118)</f>
        <v>5</v>
      </c>
      <c r="O118" s="8">
        <f>QUOTIENT(K118,E118)</f>
        <v>5</v>
      </c>
      <c r="P118" s="8">
        <f>O118-N118</f>
        <v>0</v>
      </c>
    </row>
    <row r="119" ht="15" customHeight="1">
      <c r="A119" s="15">
        <v>405</v>
      </c>
      <c r="B119" s="15">
        <v>62</v>
      </c>
      <c r="C119" s="15">
        <v>0</v>
      </c>
      <c r="D119" s="15">
        <v>50</v>
      </c>
      <c r="E119" s="15">
        <v>50</v>
      </c>
      <c r="F119" s="15">
        <v>-1</v>
      </c>
      <c r="G119" s="15">
        <v>3</v>
      </c>
      <c r="H119" s="15">
        <v>225</v>
      </c>
      <c r="I119" s="15">
        <v>3</v>
      </c>
      <c r="J119" s="15">
        <v>0</v>
      </c>
      <c r="K119" s="15">
        <v>450</v>
      </c>
      <c r="L119" s="16">
        <f>QUOTIENT(F119,D119)</f>
        <v>0</v>
      </c>
      <c r="M119" s="15">
        <f>QUOTIENT(H119,E119)</f>
        <v>4</v>
      </c>
      <c r="N119" s="15">
        <f>QUOTIENT(J119,D119)</f>
        <v>0</v>
      </c>
      <c r="O119" s="8">
        <f>QUOTIENT(K119,E119)</f>
        <v>9</v>
      </c>
      <c r="P119" s="8">
        <f>O119-N119</f>
        <v>9</v>
      </c>
    </row>
    <row r="120" ht="15" customHeight="1">
      <c r="A120" s="15">
        <v>410</v>
      </c>
      <c r="B120" s="15">
        <v>11</v>
      </c>
      <c r="C120" s="15">
        <v>8</v>
      </c>
      <c r="D120" s="15">
        <v>11</v>
      </c>
      <c r="E120" s="15">
        <v>11</v>
      </c>
      <c r="F120" s="15">
        <v>69.15000000000001</v>
      </c>
      <c r="G120" s="15">
        <v>2</v>
      </c>
      <c r="H120" s="15">
        <v>49.5</v>
      </c>
      <c r="I120" s="15">
        <v>2</v>
      </c>
      <c r="J120" s="15">
        <v>0</v>
      </c>
      <c r="K120" s="15">
        <v>99</v>
      </c>
      <c r="L120" s="16">
        <f>QUOTIENT(F120,D120)</f>
        <v>6</v>
      </c>
      <c r="M120" s="15">
        <f>QUOTIENT(H120,E120)</f>
        <v>4</v>
      </c>
      <c r="N120" s="15">
        <f>QUOTIENT(J120,D120)</f>
        <v>0</v>
      </c>
      <c r="O120" s="8">
        <f>QUOTIENT(K120,E120)</f>
        <v>9</v>
      </c>
      <c r="P120" s="8">
        <f>O120-N120</f>
        <v>9</v>
      </c>
    </row>
    <row r="121" ht="15" customHeight="1">
      <c r="A121" s="15">
        <v>410</v>
      </c>
      <c r="B121" s="15">
        <v>24</v>
      </c>
      <c r="C121" s="15">
        <v>0</v>
      </c>
      <c r="D121" s="15">
        <v>20</v>
      </c>
      <c r="E121" s="15">
        <v>20</v>
      </c>
      <c r="F121" s="15">
        <v>110.04</v>
      </c>
      <c r="G121" s="15">
        <v>2</v>
      </c>
      <c r="H121" s="15">
        <v>90</v>
      </c>
      <c r="I121" s="15">
        <v>2</v>
      </c>
      <c r="J121" s="15">
        <v>0</v>
      </c>
      <c r="K121" s="15">
        <v>180</v>
      </c>
      <c r="L121" s="16">
        <f>QUOTIENT(F121,D121)</f>
        <v>5</v>
      </c>
      <c r="M121" s="15">
        <f>QUOTIENT(H121,E121)</f>
        <v>4</v>
      </c>
      <c r="N121" s="15">
        <f>QUOTIENT(J121,D121)</f>
        <v>0</v>
      </c>
      <c r="O121" s="8">
        <f>QUOTIENT(K121,E121)</f>
        <v>9</v>
      </c>
      <c r="P121" s="8">
        <f>O121-N121</f>
        <v>9</v>
      </c>
    </row>
    <row r="122" ht="15" customHeight="1">
      <c r="A122" s="15">
        <v>412</v>
      </c>
      <c r="B122" s="15">
        <v>22</v>
      </c>
      <c r="C122" s="15">
        <v>0</v>
      </c>
      <c r="D122" s="15">
        <v>21</v>
      </c>
      <c r="E122" s="15">
        <v>21</v>
      </c>
      <c r="F122" s="15">
        <v>132.73</v>
      </c>
      <c r="G122" s="15">
        <v>1</v>
      </c>
      <c r="H122" s="15">
        <v>94.5</v>
      </c>
      <c r="I122" s="15">
        <v>1</v>
      </c>
      <c r="J122" s="15">
        <v>183.33</v>
      </c>
      <c r="K122" s="15">
        <v>189</v>
      </c>
      <c r="L122" s="16">
        <f>QUOTIENT(F122,D122)</f>
        <v>6</v>
      </c>
      <c r="M122" s="15">
        <f>QUOTIENT(H122,E122)</f>
        <v>4</v>
      </c>
      <c r="N122" s="15">
        <f>QUOTIENT(J122,D122)</f>
        <v>8</v>
      </c>
      <c r="O122" s="8">
        <f>QUOTIENT(K122,E122)</f>
        <v>9</v>
      </c>
      <c r="P122" s="8">
        <f>O122-N122</f>
        <v>1</v>
      </c>
    </row>
    <row r="123" ht="15" customHeight="1">
      <c r="A123" s="15">
        <v>428</v>
      </c>
      <c r="B123" s="15">
        <v>3</v>
      </c>
      <c r="C123" s="15">
        <v>0</v>
      </c>
      <c r="D123" s="15">
        <v>3</v>
      </c>
      <c r="E123" s="15">
        <v>3</v>
      </c>
      <c r="F123" s="15">
        <v>60</v>
      </c>
      <c r="G123" s="15">
        <v>2</v>
      </c>
      <c r="H123" s="15">
        <v>13.5</v>
      </c>
      <c r="I123" s="15">
        <v>1</v>
      </c>
      <c r="J123" s="15">
        <v>17.14</v>
      </c>
      <c r="K123" s="15">
        <v>17.14</v>
      </c>
      <c r="L123" s="16">
        <f>QUOTIENT(F123,D123)</f>
        <v>20</v>
      </c>
      <c r="M123" s="15">
        <f>QUOTIENT(H123,E123)</f>
        <v>4</v>
      </c>
      <c r="N123" s="15">
        <f>QUOTIENT(J123,D123)</f>
        <v>5</v>
      </c>
      <c r="O123" s="8">
        <f>QUOTIENT(K123,E123)</f>
        <v>5</v>
      </c>
      <c r="P123" s="8">
        <f>O123-N123</f>
        <v>0</v>
      </c>
    </row>
    <row r="124" ht="15" customHeight="1">
      <c r="A124" s="15">
        <v>429</v>
      </c>
      <c r="B124" s="15">
        <v>16</v>
      </c>
      <c r="C124" s="15">
        <v>0</v>
      </c>
      <c r="D124" s="15">
        <v>16</v>
      </c>
      <c r="E124" s="15">
        <v>16</v>
      </c>
      <c r="F124" s="15">
        <v>53.22</v>
      </c>
      <c r="G124" s="15">
        <v>3</v>
      </c>
      <c r="H124" s="15">
        <v>56.48</v>
      </c>
      <c r="I124" s="15">
        <v>1</v>
      </c>
      <c r="J124" s="15">
        <v>85.44</v>
      </c>
      <c r="K124" s="15">
        <v>85.44</v>
      </c>
      <c r="L124" s="16">
        <f>QUOTIENT(F124,D124)</f>
        <v>3</v>
      </c>
      <c r="M124" s="15">
        <f>QUOTIENT(H124,E124)</f>
        <v>3</v>
      </c>
      <c r="N124" s="15">
        <f>QUOTIENT(J124,D124)</f>
        <v>5</v>
      </c>
      <c r="O124" s="8">
        <f>QUOTIENT(K124,E124)</f>
        <v>5</v>
      </c>
      <c r="P124" s="8">
        <f>O124-N124</f>
        <v>0</v>
      </c>
    </row>
    <row r="125" ht="15" customHeight="1">
      <c r="A125" s="15">
        <v>451</v>
      </c>
      <c r="B125" s="15">
        <v>12</v>
      </c>
      <c r="C125" s="15">
        <v>0</v>
      </c>
      <c r="D125" s="15">
        <v>12</v>
      </c>
      <c r="E125" s="15">
        <v>9</v>
      </c>
      <c r="F125" s="15">
        <v>54.41</v>
      </c>
      <c r="G125" s="15">
        <v>1</v>
      </c>
      <c r="H125" s="15">
        <v>40.5</v>
      </c>
      <c r="I125" s="15">
        <v>1</v>
      </c>
      <c r="J125" s="15">
        <v>-1</v>
      </c>
      <c r="K125" s="15">
        <v>81</v>
      </c>
      <c r="L125" s="16">
        <f>QUOTIENT(F125,D125)</f>
        <v>4</v>
      </c>
      <c r="M125" s="15">
        <f>QUOTIENT(H125,E125)</f>
        <v>4</v>
      </c>
      <c r="N125" s="15">
        <f>QUOTIENT(J125,D125)</f>
        <v>0</v>
      </c>
      <c r="O125" s="8">
        <f>QUOTIENT(K125,E125)</f>
        <v>9</v>
      </c>
      <c r="P125" s="8">
        <f>O125-N125</f>
        <v>9</v>
      </c>
    </row>
    <row r="126" ht="15" customHeight="1">
      <c r="A126" s="15">
        <v>452</v>
      </c>
      <c r="B126" s="15">
        <v>14</v>
      </c>
      <c r="C126" s="15">
        <v>0</v>
      </c>
      <c r="D126" s="15">
        <v>14</v>
      </c>
      <c r="E126" s="15">
        <v>14</v>
      </c>
      <c r="F126" s="15">
        <v>172.92</v>
      </c>
      <c r="G126" s="15">
        <v>3</v>
      </c>
      <c r="H126" s="15">
        <v>172.92</v>
      </c>
      <c r="I126" s="15">
        <v>1</v>
      </c>
      <c r="J126" s="15">
        <v>167</v>
      </c>
      <c r="K126" s="15">
        <v>126</v>
      </c>
      <c r="L126" s="16">
        <f>QUOTIENT(F126,D126)</f>
        <v>12</v>
      </c>
      <c r="M126" s="15">
        <f>QUOTIENT(H126,E126)</f>
        <v>12</v>
      </c>
      <c r="N126" s="15">
        <f>QUOTIENT(J126,D126)</f>
        <v>11</v>
      </c>
      <c r="O126" s="8">
        <f>QUOTIENT(K126,E126)</f>
        <v>9</v>
      </c>
      <c r="P126" s="8">
        <f>O126-N126</f>
        <v>-2</v>
      </c>
    </row>
    <row r="127" ht="15" customHeight="1">
      <c r="A127" s="15">
        <v>453</v>
      </c>
      <c r="B127" s="15">
        <v>52</v>
      </c>
      <c r="C127" s="15">
        <v>0</v>
      </c>
      <c r="D127" s="15">
        <v>52</v>
      </c>
      <c r="E127" s="15">
        <v>49</v>
      </c>
      <c r="F127" s="15">
        <v>-1</v>
      </c>
      <c r="G127" s="15">
        <v>3</v>
      </c>
      <c r="H127" s="15">
        <v>220.5</v>
      </c>
      <c r="I127" s="15">
        <v>1</v>
      </c>
      <c r="J127" s="15">
        <v>-1</v>
      </c>
      <c r="K127" s="15">
        <v>441</v>
      </c>
      <c r="L127" s="16">
        <f>QUOTIENT(F127,D127)</f>
        <v>0</v>
      </c>
      <c r="M127" s="15">
        <f>QUOTIENT(H127,E127)</f>
        <v>4</v>
      </c>
      <c r="N127" s="15">
        <f>QUOTIENT(J127,D127)</f>
        <v>0</v>
      </c>
      <c r="O127" s="8">
        <f>QUOTIENT(K127,E127)</f>
        <v>9</v>
      </c>
      <c r="P127" s="8">
        <f>O127-N127</f>
        <v>9</v>
      </c>
    </row>
    <row r="128" ht="15" customHeight="1">
      <c r="A128" s="15">
        <v>454</v>
      </c>
      <c r="B128" s="15">
        <v>23</v>
      </c>
      <c r="C128" s="15">
        <v>0</v>
      </c>
      <c r="D128" s="15">
        <v>23</v>
      </c>
      <c r="E128" s="15">
        <v>16</v>
      </c>
      <c r="F128" s="15">
        <v>88.58</v>
      </c>
      <c r="G128" s="15">
        <v>2</v>
      </c>
      <c r="H128" s="15">
        <v>72</v>
      </c>
      <c r="I128" s="15">
        <v>1</v>
      </c>
      <c r="J128" s="15">
        <v>-1</v>
      </c>
      <c r="K128" s="15">
        <v>144</v>
      </c>
      <c r="L128" s="16">
        <f>QUOTIENT(F128,D128)</f>
        <v>3</v>
      </c>
      <c r="M128" s="15">
        <f>QUOTIENT(H128,E128)</f>
        <v>4</v>
      </c>
      <c r="N128" s="15">
        <f>QUOTIENT(J128,D128)</f>
        <v>0</v>
      </c>
      <c r="O128" s="8">
        <f>QUOTIENT(K128,E128)</f>
        <v>9</v>
      </c>
      <c r="P128" s="8">
        <f>O128-N128</f>
        <v>9</v>
      </c>
    </row>
    <row r="129" ht="15" customHeight="1">
      <c r="A129" s="15">
        <v>454</v>
      </c>
      <c r="B129" s="15">
        <v>22</v>
      </c>
      <c r="C129" s="15">
        <v>0</v>
      </c>
      <c r="D129" s="15">
        <v>22</v>
      </c>
      <c r="E129" s="15">
        <v>20</v>
      </c>
      <c r="F129" s="15">
        <v>74.58</v>
      </c>
      <c r="G129" s="15">
        <v>2</v>
      </c>
      <c r="H129" s="15">
        <v>66.77</v>
      </c>
      <c r="I129" s="15">
        <v>1</v>
      </c>
      <c r="J129" s="15">
        <v>-1</v>
      </c>
      <c r="K129" s="15">
        <v>153.6</v>
      </c>
      <c r="L129" s="16">
        <f>QUOTIENT(F129,D129)</f>
        <v>3</v>
      </c>
      <c r="M129" s="15">
        <f>QUOTIENT(H129,E129)</f>
        <v>3</v>
      </c>
      <c r="N129" s="15">
        <f>QUOTIENT(J129,D129)</f>
        <v>0</v>
      </c>
      <c r="O129" s="8">
        <f>QUOTIENT(K129,E129)</f>
        <v>7</v>
      </c>
      <c r="P129" s="8">
        <f>O129-N129</f>
        <v>7</v>
      </c>
    </row>
    <row r="130" ht="15" customHeight="1">
      <c r="A130" s="15">
        <v>454</v>
      </c>
      <c r="B130" s="15">
        <v>25</v>
      </c>
      <c r="C130" s="15">
        <v>0</v>
      </c>
      <c r="D130" s="15">
        <v>25</v>
      </c>
      <c r="E130" s="15">
        <v>23</v>
      </c>
      <c r="F130" s="15">
        <v>103.5</v>
      </c>
      <c r="G130" s="15">
        <v>3</v>
      </c>
      <c r="H130" s="15">
        <v>113.83</v>
      </c>
      <c r="I130" s="15">
        <v>1</v>
      </c>
      <c r="J130" s="15">
        <v>-1</v>
      </c>
      <c r="K130" s="15">
        <v>20</v>
      </c>
      <c r="L130" s="16">
        <f>QUOTIENT(F130,D130)</f>
        <v>4</v>
      </c>
      <c r="M130" s="15">
        <f>QUOTIENT(H130,E130)</f>
        <v>4</v>
      </c>
      <c r="N130" s="15">
        <f>QUOTIENT(J130,D130)</f>
        <v>0</v>
      </c>
      <c r="O130" s="8">
        <f>QUOTIENT(K130,E130)</f>
        <v>0</v>
      </c>
      <c r="P130" s="8">
        <f>O130-N130</f>
        <v>0</v>
      </c>
    </row>
    <row r="131" ht="15" customHeight="1">
      <c r="A131" s="15">
        <v>455</v>
      </c>
      <c r="B131" s="15">
        <v>39</v>
      </c>
      <c r="C131" s="15">
        <v>0</v>
      </c>
      <c r="D131" s="15">
        <v>39</v>
      </c>
      <c r="E131" s="15">
        <v>24</v>
      </c>
      <c r="F131" s="15">
        <v>153.21</v>
      </c>
      <c r="G131" s="15">
        <v>1</v>
      </c>
      <c r="H131" s="15">
        <v>118</v>
      </c>
      <c r="I131" s="15">
        <v>2</v>
      </c>
      <c r="J131" s="15">
        <v>0</v>
      </c>
      <c r="K131" s="15">
        <v>216</v>
      </c>
      <c r="L131" s="16">
        <f>QUOTIENT(F131,D131)</f>
        <v>3</v>
      </c>
      <c r="M131" s="15">
        <f>QUOTIENT(H131,E131)</f>
        <v>4</v>
      </c>
      <c r="N131" s="15">
        <f>QUOTIENT(J131,D131)</f>
        <v>0</v>
      </c>
      <c r="O131" s="8">
        <f>QUOTIENT(K131,E131)</f>
        <v>9</v>
      </c>
      <c r="P131" s="8">
        <f>O131-N131</f>
        <v>9</v>
      </c>
    </row>
    <row r="132" ht="15" customHeight="1">
      <c r="A132" s="15">
        <v>455</v>
      </c>
      <c r="B132" s="15">
        <v>7</v>
      </c>
      <c r="C132" s="15">
        <v>0</v>
      </c>
      <c r="D132" s="15">
        <v>7</v>
      </c>
      <c r="E132" s="15">
        <v>4</v>
      </c>
      <c r="F132" s="15">
        <v>133.31</v>
      </c>
      <c r="G132" s="15">
        <v>1</v>
      </c>
      <c r="H132" s="15">
        <v>18</v>
      </c>
      <c r="I132" s="15">
        <v>1</v>
      </c>
      <c r="J132" s="15">
        <v>-1</v>
      </c>
      <c r="K132" s="15">
        <v>36</v>
      </c>
      <c r="L132" s="16">
        <f>QUOTIENT(F132,D132)</f>
        <v>19</v>
      </c>
      <c r="M132" s="15">
        <f>QUOTIENT(H132,E132)</f>
        <v>4</v>
      </c>
      <c r="N132" s="15">
        <f>QUOTIENT(J132,D132)</f>
        <v>0</v>
      </c>
      <c r="O132" s="8">
        <f>QUOTIENT(K132,E132)</f>
        <v>9</v>
      </c>
      <c r="P132" s="8">
        <f>O132-N132</f>
        <v>9</v>
      </c>
    </row>
    <row r="133" ht="15" customHeight="1">
      <c r="A133" s="15">
        <v>456</v>
      </c>
      <c r="B133" s="15">
        <v>35</v>
      </c>
      <c r="C133" s="15">
        <v>0</v>
      </c>
      <c r="D133" s="15">
        <v>35</v>
      </c>
      <c r="E133" s="15">
        <v>35</v>
      </c>
      <c r="F133" s="15">
        <v>280.9</v>
      </c>
      <c r="G133" s="15">
        <v>2</v>
      </c>
      <c r="H133" s="15">
        <v>157.5</v>
      </c>
      <c r="I133" s="15">
        <v>1</v>
      </c>
      <c r="J133" s="15">
        <v>256.2</v>
      </c>
      <c r="K133" s="15">
        <v>256.2</v>
      </c>
      <c r="L133" s="16">
        <f>QUOTIENT(F133,D133)</f>
        <v>8</v>
      </c>
      <c r="M133" s="15">
        <f>QUOTIENT(H133,E133)</f>
        <v>4</v>
      </c>
      <c r="N133" s="15">
        <f>QUOTIENT(J133,D133)</f>
        <v>7</v>
      </c>
      <c r="O133" s="8">
        <f>QUOTIENT(K133,E133)</f>
        <v>7</v>
      </c>
      <c r="P133" s="8">
        <f>O133-N133</f>
        <v>0</v>
      </c>
    </row>
    <row r="134" ht="15" customHeight="1">
      <c r="A134" s="15">
        <v>457</v>
      </c>
      <c r="B134" s="15">
        <v>3</v>
      </c>
      <c r="C134" s="15">
        <v>0</v>
      </c>
      <c r="D134" s="15">
        <v>2</v>
      </c>
      <c r="E134" s="15">
        <v>2</v>
      </c>
      <c r="F134" s="15">
        <v>35</v>
      </c>
      <c r="G134" s="15">
        <v>2</v>
      </c>
      <c r="H134" s="15">
        <v>9</v>
      </c>
      <c r="I134" s="15">
        <v>1</v>
      </c>
      <c r="J134" s="15">
        <v>-1</v>
      </c>
      <c r="K134" s="15">
        <v>18</v>
      </c>
      <c r="L134" s="16">
        <f>QUOTIENT(F134,D134)</f>
        <v>17</v>
      </c>
      <c r="M134" s="15">
        <f>QUOTIENT(H134,E134)</f>
        <v>4</v>
      </c>
      <c r="N134" s="15">
        <f>QUOTIENT(J134,D134)</f>
        <v>0</v>
      </c>
      <c r="O134" s="8">
        <f>QUOTIENT(K134,E134)</f>
        <v>9</v>
      </c>
      <c r="P134" s="8">
        <f>O134-N134</f>
        <v>9</v>
      </c>
    </row>
    <row r="135" ht="15" customHeight="1">
      <c r="A135" s="15">
        <v>458</v>
      </c>
      <c r="B135" s="15">
        <v>3</v>
      </c>
      <c r="C135" s="15">
        <v>0</v>
      </c>
      <c r="D135" s="15">
        <v>3</v>
      </c>
      <c r="E135" s="15">
        <v>3</v>
      </c>
      <c r="F135" s="15">
        <v>13.5</v>
      </c>
      <c r="G135" s="15">
        <v>2</v>
      </c>
      <c r="H135" s="15">
        <v>13</v>
      </c>
      <c r="I135" s="15">
        <v>1</v>
      </c>
      <c r="J135" s="15">
        <v>-1</v>
      </c>
      <c r="K135" s="15">
        <v>27</v>
      </c>
      <c r="L135" s="16">
        <f>QUOTIENT(F135,D135)</f>
        <v>4</v>
      </c>
      <c r="M135" s="15">
        <f>QUOTIENT(H135,E135)</f>
        <v>4</v>
      </c>
      <c r="N135" s="15">
        <f>QUOTIENT(J135,D135)</f>
        <v>0</v>
      </c>
      <c r="O135" s="8">
        <f>QUOTIENT(K135,E135)</f>
        <v>9</v>
      </c>
      <c r="P135" s="8">
        <f>O135-N135</f>
        <v>9</v>
      </c>
    </row>
    <row r="136" ht="15" customHeight="1">
      <c r="A136" s="15">
        <v>458</v>
      </c>
      <c r="B136" s="15">
        <v>2</v>
      </c>
      <c r="C136" s="15">
        <v>0</v>
      </c>
      <c r="D136" s="15">
        <v>2</v>
      </c>
      <c r="E136" s="15">
        <v>2</v>
      </c>
      <c r="F136" s="15">
        <v>19</v>
      </c>
      <c r="G136" s="15">
        <v>1</v>
      </c>
      <c r="H136" s="15">
        <v>19</v>
      </c>
      <c r="I136" s="15">
        <v>1</v>
      </c>
      <c r="J136" s="15">
        <v>-1</v>
      </c>
      <c r="K136" s="15">
        <v>18</v>
      </c>
      <c r="L136" s="16">
        <f>QUOTIENT(F136,D136)</f>
        <v>9</v>
      </c>
      <c r="M136" s="15">
        <f>QUOTIENT(H136,E136)</f>
        <v>9</v>
      </c>
      <c r="N136" s="15">
        <f>QUOTIENT(J136,D136)</f>
        <v>0</v>
      </c>
      <c r="O136" s="8">
        <f>QUOTIENT(K136,E136)</f>
        <v>9</v>
      </c>
      <c r="P136" s="8">
        <f>O136-N136</f>
        <v>9</v>
      </c>
    </row>
    <row r="137" ht="15" customHeight="1">
      <c r="A137" s="15">
        <v>458</v>
      </c>
      <c r="B137" s="15">
        <v>292</v>
      </c>
      <c r="C137" s="15">
        <v>0</v>
      </c>
      <c r="D137" s="15">
        <v>292</v>
      </c>
      <c r="E137" s="15">
        <v>289</v>
      </c>
      <c r="F137" s="15">
        <v>1178.25</v>
      </c>
      <c r="G137" s="15">
        <v>1</v>
      </c>
      <c r="H137" s="15">
        <v>1134.6</v>
      </c>
      <c r="I137" s="15">
        <v>1</v>
      </c>
      <c r="J137" s="15">
        <v>0</v>
      </c>
      <c r="K137" s="15">
        <v>2491.18</v>
      </c>
      <c r="L137" s="16">
        <f>QUOTIENT(F137,D137)</f>
        <v>4</v>
      </c>
      <c r="M137" s="15">
        <f>QUOTIENT(H137,E137)</f>
        <v>3</v>
      </c>
      <c r="N137" s="15">
        <f>QUOTIENT(J137,D137)</f>
        <v>0</v>
      </c>
      <c r="O137" s="8">
        <f>QUOTIENT(K137,E137)</f>
        <v>8</v>
      </c>
      <c r="P137" s="8">
        <f>O137-N137</f>
        <v>8</v>
      </c>
    </row>
    <row r="138" ht="15" customHeight="1">
      <c r="A138" s="15">
        <v>459</v>
      </c>
      <c r="B138" s="15">
        <v>4</v>
      </c>
      <c r="C138" s="15">
        <v>0</v>
      </c>
      <c r="D138" s="15">
        <v>4</v>
      </c>
      <c r="E138" s="15">
        <v>4</v>
      </c>
      <c r="F138" s="15">
        <v>36</v>
      </c>
      <c r="G138" s="15">
        <v>3</v>
      </c>
      <c r="H138" s="15">
        <v>18</v>
      </c>
      <c r="I138" s="15">
        <v>1</v>
      </c>
      <c r="J138" s="15">
        <v>-1</v>
      </c>
      <c r="K138" s="15">
        <v>34</v>
      </c>
      <c r="L138" s="16">
        <f>QUOTIENT(F138,D138)</f>
        <v>9</v>
      </c>
      <c r="M138" s="15">
        <f>QUOTIENT(H138,E138)</f>
        <v>4</v>
      </c>
      <c r="N138" s="15">
        <f>QUOTIENT(J138,D138)</f>
        <v>0</v>
      </c>
      <c r="O138" s="8">
        <f>QUOTIENT(K138,E138)</f>
        <v>8</v>
      </c>
      <c r="P138" s="8">
        <f>O138-N138</f>
        <v>8</v>
      </c>
    </row>
    <row r="139" ht="15" customHeight="1">
      <c r="A139" s="15">
        <v>460</v>
      </c>
      <c r="B139" s="15">
        <v>150</v>
      </c>
      <c r="C139" s="15">
        <v>0</v>
      </c>
      <c r="D139" s="15">
        <v>150</v>
      </c>
      <c r="E139" s="15">
        <v>138</v>
      </c>
      <c r="F139" s="15">
        <v>541.05</v>
      </c>
      <c r="G139" s="15">
        <v>2</v>
      </c>
      <c r="H139" s="15">
        <v>588</v>
      </c>
      <c r="I139" s="15">
        <v>3</v>
      </c>
      <c r="J139" s="15">
        <v>0</v>
      </c>
      <c r="K139" s="15">
        <v>1212.3</v>
      </c>
      <c r="L139" s="16">
        <f>QUOTIENT(F139,D139)</f>
        <v>3</v>
      </c>
      <c r="M139" s="15">
        <f>QUOTIENT(H139,E139)</f>
        <v>4</v>
      </c>
      <c r="N139" s="15">
        <f>QUOTIENT(J139,D139)</f>
        <v>0</v>
      </c>
      <c r="O139" s="8">
        <f>QUOTIENT(K139,E139)</f>
        <v>8</v>
      </c>
      <c r="P139" s="8">
        <f>O139-N139</f>
        <v>8</v>
      </c>
    </row>
    <row r="140" ht="15" customHeight="1">
      <c r="A140" s="15">
        <v>461</v>
      </c>
      <c r="B140" s="15">
        <v>134</v>
      </c>
      <c r="C140" s="15">
        <v>0</v>
      </c>
      <c r="D140" s="15">
        <v>134</v>
      </c>
      <c r="E140" s="15">
        <v>134</v>
      </c>
      <c r="F140" s="15">
        <v>660.3</v>
      </c>
      <c r="G140" s="15">
        <v>1</v>
      </c>
      <c r="H140" s="15">
        <v>660.3</v>
      </c>
      <c r="I140" s="15">
        <v>1</v>
      </c>
      <c r="J140" s="15">
        <v>946.04</v>
      </c>
      <c r="K140" s="15">
        <v>1206</v>
      </c>
      <c r="L140" s="16">
        <f>QUOTIENT(F140,D140)</f>
        <v>4</v>
      </c>
      <c r="M140" s="15">
        <f>QUOTIENT(H140,E140)</f>
        <v>4</v>
      </c>
      <c r="N140" s="15">
        <f>QUOTIENT(J140,D140)</f>
        <v>7</v>
      </c>
      <c r="O140" s="8">
        <f>QUOTIENT(K140,E140)</f>
        <v>9</v>
      </c>
      <c r="P140" s="8">
        <f>O140-N140</f>
        <v>2</v>
      </c>
    </row>
    <row r="141" ht="15" customHeight="1">
      <c r="A141" s="15">
        <v>462</v>
      </c>
      <c r="B141" s="15">
        <v>33</v>
      </c>
      <c r="C141" s="15">
        <v>0</v>
      </c>
      <c r="D141" s="15">
        <v>33</v>
      </c>
      <c r="E141" s="15">
        <v>23</v>
      </c>
      <c r="F141" s="15">
        <v>150</v>
      </c>
      <c r="G141" s="15">
        <v>2</v>
      </c>
      <c r="H141" s="15">
        <v>163</v>
      </c>
      <c r="I141" s="15">
        <v>1</v>
      </c>
      <c r="J141" s="15">
        <v>-1</v>
      </c>
      <c r="K141" s="15">
        <v>190.12</v>
      </c>
      <c r="L141" s="16">
        <f>QUOTIENT(F141,D141)</f>
        <v>4</v>
      </c>
      <c r="M141" s="15">
        <f>QUOTIENT(H141,E141)</f>
        <v>7</v>
      </c>
      <c r="N141" s="15">
        <f>QUOTIENT(J141,D141)</f>
        <v>0</v>
      </c>
      <c r="O141" s="8">
        <f>QUOTIENT(K141,E141)</f>
        <v>8</v>
      </c>
      <c r="P141" s="8">
        <f>O141-N141</f>
        <v>8</v>
      </c>
    </row>
    <row r="142" ht="15" customHeight="1">
      <c r="A142" s="15">
        <v>463</v>
      </c>
      <c r="B142" s="15">
        <v>249</v>
      </c>
      <c r="C142" s="15">
        <v>2</v>
      </c>
      <c r="D142" s="15">
        <v>249</v>
      </c>
      <c r="E142" s="15">
        <v>246</v>
      </c>
      <c r="F142" s="15">
        <v>1081.14</v>
      </c>
      <c r="G142" s="15">
        <v>1</v>
      </c>
      <c r="H142" s="15">
        <v>1042.09</v>
      </c>
      <c r="I142" s="15">
        <v>3</v>
      </c>
      <c r="J142" s="15">
        <v>0</v>
      </c>
      <c r="K142" s="15">
        <v>2156.19</v>
      </c>
      <c r="L142" s="16">
        <f>QUOTIENT(F142,D142)</f>
        <v>4</v>
      </c>
      <c r="M142" s="15">
        <f>QUOTIENT(H142,E142)</f>
        <v>4</v>
      </c>
      <c r="N142" s="15">
        <f>QUOTIENT(J142,D142)</f>
        <v>0</v>
      </c>
      <c r="O142" s="8">
        <f>QUOTIENT(K142,E142)</f>
        <v>8</v>
      </c>
      <c r="P142" s="8">
        <f>O142-N142</f>
        <v>8</v>
      </c>
    </row>
    <row r="143" ht="15" customHeight="1">
      <c r="A143" s="15">
        <v>463</v>
      </c>
      <c r="B143" s="15">
        <v>17</v>
      </c>
      <c r="C143" s="15">
        <v>0</v>
      </c>
      <c r="D143" s="15">
        <v>17</v>
      </c>
      <c r="E143" s="15">
        <v>17</v>
      </c>
      <c r="F143" s="15">
        <v>77</v>
      </c>
      <c r="G143" s="15">
        <v>2</v>
      </c>
      <c r="H143" s="15">
        <v>76.5</v>
      </c>
      <c r="I143" s="15">
        <v>3</v>
      </c>
      <c r="J143" s="15">
        <v>0</v>
      </c>
      <c r="K143" s="15">
        <v>149</v>
      </c>
      <c r="L143" s="16">
        <f>QUOTIENT(F143,D143)</f>
        <v>4</v>
      </c>
      <c r="M143" s="15">
        <f>QUOTIENT(H143,E143)</f>
        <v>4</v>
      </c>
      <c r="N143" s="15">
        <f>QUOTIENT(J143,D143)</f>
        <v>0</v>
      </c>
      <c r="O143" s="8">
        <f>QUOTIENT(K143,E143)</f>
        <v>8</v>
      </c>
      <c r="P143" s="8">
        <f>O143-N143</f>
        <v>8</v>
      </c>
    </row>
    <row r="144" ht="15" customHeight="1">
      <c r="A144" s="15">
        <v>464</v>
      </c>
      <c r="B144" s="15">
        <v>23</v>
      </c>
      <c r="C144" s="15">
        <v>0</v>
      </c>
      <c r="D144" s="15">
        <v>23</v>
      </c>
      <c r="E144" s="15">
        <v>23</v>
      </c>
      <c r="F144" s="15">
        <v>184.94</v>
      </c>
      <c r="G144" s="15">
        <v>2</v>
      </c>
      <c r="H144" s="15">
        <v>126.5</v>
      </c>
      <c r="I144" s="15">
        <v>3</v>
      </c>
      <c r="J144" s="15">
        <v>0</v>
      </c>
      <c r="K144" s="15">
        <v>230</v>
      </c>
      <c r="L144" s="16">
        <f>QUOTIENT(F144,D144)</f>
        <v>8</v>
      </c>
      <c r="M144" s="15">
        <f>QUOTIENT(H144,E144)</f>
        <v>5</v>
      </c>
      <c r="N144" s="15">
        <f>QUOTIENT(J144,D144)</f>
        <v>0</v>
      </c>
      <c r="O144" s="8">
        <f>QUOTIENT(K144,E144)</f>
        <v>10</v>
      </c>
      <c r="P144" s="8">
        <f>O144-N144</f>
        <v>10</v>
      </c>
    </row>
    <row r="145" ht="15" customHeight="1">
      <c r="A145" s="15">
        <v>465</v>
      </c>
      <c r="B145" s="15">
        <v>32</v>
      </c>
      <c r="C145" s="15">
        <v>0</v>
      </c>
      <c r="D145" s="15">
        <v>32</v>
      </c>
      <c r="E145" s="15">
        <v>32</v>
      </c>
      <c r="F145" s="15">
        <v>211.87</v>
      </c>
      <c r="G145" s="15">
        <v>2</v>
      </c>
      <c r="H145" s="15">
        <v>144</v>
      </c>
      <c r="I145" s="15">
        <v>3</v>
      </c>
      <c r="J145" s="15">
        <v>0</v>
      </c>
      <c r="K145" s="15">
        <v>288</v>
      </c>
      <c r="L145" s="16">
        <f>QUOTIENT(F145,D145)</f>
        <v>6</v>
      </c>
      <c r="M145" s="15">
        <f>QUOTIENT(H145,E145)</f>
        <v>4</v>
      </c>
      <c r="N145" s="15">
        <f>QUOTIENT(J145,D145)</f>
        <v>0</v>
      </c>
      <c r="O145" s="8">
        <f>QUOTIENT(K145,E145)</f>
        <v>9</v>
      </c>
      <c r="P145" s="8">
        <f>O145-N145</f>
        <v>9</v>
      </c>
    </row>
    <row r="146" ht="15" customHeight="1">
      <c r="A146" s="15">
        <v>466</v>
      </c>
      <c r="B146" s="15">
        <v>18</v>
      </c>
      <c r="C146" s="15">
        <v>0</v>
      </c>
      <c r="D146" s="15">
        <v>18</v>
      </c>
      <c r="E146" s="15">
        <v>18</v>
      </c>
      <c r="F146" s="15">
        <v>89.68000000000001</v>
      </c>
      <c r="G146" s="15">
        <v>2</v>
      </c>
      <c r="H146" s="15">
        <v>81</v>
      </c>
      <c r="I146" s="15">
        <v>2</v>
      </c>
      <c r="J146" s="15">
        <v>0</v>
      </c>
      <c r="K146" s="15">
        <v>162</v>
      </c>
      <c r="L146" s="16">
        <f>QUOTIENT(F146,D146)</f>
        <v>4</v>
      </c>
      <c r="M146" s="15">
        <f>QUOTIENT(H146,E146)</f>
        <v>4</v>
      </c>
      <c r="N146" s="15">
        <f>QUOTIENT(J146,D146)</f>
        <v>0</v>
      </c>
      <c r="O146" s="8">
        <f>QUOTIENT(K146,E146)</f>
        <v>9</v>
      </c>
      <c r="P146" s="8">
        <f>O146-N146</f>
        <v>9</v>
      </c>
    </row>
    <row r="147" ht="15" customHeight="1">
      <c r="A147" s="15">
        <v>466</v>
      </c>
      <c r="B147" s="15">
        <v>31</v>
      </c>
      <c r="C147" s="15">
        <v>0</v>
      </c>
      <c r="D147" s="15">
        <v>31</v>
      </c>
      <c r="E147" s="15">
        <v>31</v>
      </c>
      <c r="F147" s="15">
        <v>127.1</v>
      </c>
      <c r="G147" s="15">
        <v>2</v>
      </c>
      <c r="H147" s="15">
        <v>60</v>
      </c>
      <c r="I147" s="15">
        <v>2</v>
      </c>
      <c r="J147" s="15">
        <v>0</v>
      </c>
      <c r="K147" s="15">
        <v>279</v>
      </c>
      <c r="L147" s="16">
        <f>QUOTIENT(F147,D147)</f>
        <v>4</v>
      </c>
      <c r="M147" s="15">
        <f>QUOTIENT(H147,E147)</f>
        <v>1</v>
      </c>
      <c r="N147" s="15">
        <f>QUOTIENT(J147,D147)</f>
        <v>0</v>
      </c>
      <c r="O147" s="8">
        <f>QUOTIENT(K147,E147)</f>
        <v>9</v>
      </c>
      <c r="P147" s="8">
        <f>O147-N147</f>
        <v>9</v>
      </c>
    </row>
    <row r="148" ht="15" customHeight="1">
      <c r="A148" s="15">
        <v>466</v>
      </c>
      <c r="B148" s="15">
        <v>73</v>
      </c>
      <c r="C148" s="15">
        <v>17</v>
      </c>
      <c r="D148" s="15">
        <v>73</v>
      </c>
      <c r="E148" s="15">
        <v>73</v>
      </c>
      <c r="F148" s="15">
        <v>279.17</v>
      </c>
      <c r="G148" s="15">
        <v>2</v>
      </c>
      <c r="H148" s="15">
        <v>175.53</v>
      </c>
      <c r="I148" s="15">
        <v>2</v>
      </c>
      <c r="J148" s="15">
        <v>0</v>
      </c>
      <c r="K148" s="15">
        <v>657</v>
      </c>
      <c r="L148" s="16">
        <f>QUOTIENT(F148,D148)</f>
        <v>3</v>
      </c>
      <c r="M148" s="15">
        <f>QUOTIENT(H148,E148)</f>
        <v>2</v>
      </c>
      <c r="N148" s="15">
        <f>QUOTIENT(J148,D148)</f>
        <v>0</v>
      </c>
      <c r="O148" s="8">
        <f>QUOTIENT(K148,E148)</f>
        <v>9</v>
      </c>
      <c r="P148" s="8">
        <f>O148-N148</f>
        <v>9</v>
      </c>
    </row>
    <row r="149" ht="15" customHeight="1">
      <c r="A149" s="15">
        <v>466</v>
      </c>
      <c r="B149" s="15">
        <v>39</v>
      </c>
      <c r="C149" s="15">
        <v>0</v>
      </c>
      <c r="D149" s="15">
        <v>39</v>
      </c>
      <c r="E149" s="15">
        <v>39</v>
      </c>
      <c r="F149" s="15">
        <v>197.68</v>
      </c>
      <c r="G149" s="15">
        <v>2</v>
      </c>
      <c r="H149" s="15">
        <v>175.53</v>
      </c>
      <c r="I149" s="15">
        <v>3</v>
      </c>
      <c r="J149" s="15">
        <v>0</v>
      </c>
      <c r="K149" s="15">
        <v>351</v>
      </c>
      <c r="L149" s="16">
        <f>QUOTIENT(F149,D149)</f>
        <v>5</v>
      </c>
      <c r="M149" s="15">
        <f>QUOTIENT(H149,E149)</f>
        <v>4</v>
      </c>
      <c r="N149" s="15">
        <f>QUOTIENT(J149,D149)</f>
        <v>0</v>
      </c>
      <c r="O149" s="8">
        <f>QUOTIENT(K149,E149)</f>
        <v>9</v>
      </c>
      <c r="P149" s="8">
        <f>O149-N149</f>
        <v>9</v>
      </c>
    </row>
    <row r="150" ht="15" customHeight="1">
      <c r="A150" s="15">
        <v>469</v>
      </c>
      <c r="B150" s="15">
        <v>55</v>
      </c>
      <c r="C150" s="15">
        <v>0</v>
      </c>
      <c r="D150" s="15">
        <v>55</v>
      </c>
      <c r="E150" s="15">
        <v>55</v>
      </c>
      <c r="F150" s="15">
        <v>167.76</v>
      </c>
      <c r="G150" s="15">
        <v>2</v>
      </c>
      <c r="H150" s="15">
        <v>168</v>
      </c>
      <c r="I150" s="15">
        <v>2</v>
      </c>
      <c r="J150" s="15">
        <v>0</v>
      </c>
      <c r="K150" s="15">
        <v>423.5</v>
      </c>
      <c r="L150" s="16">
        <f>QUOTIENT(F150,D150)</f>
        <v>3</v>
      </c>
      <c r="M150" s="15">
        <f>QUOTIENT(H150,E150)</f>
        <v>3</v>
      </c>
      <c r="N150" s="15">
        <f>QUOTIENT(J150,D150)</f>
        <v>0</v>
      </c>
      <c r="O150" s="8">
        <f>QUOTIENT(K150,E150)</f>
        <v>7</v>
      </c>
      <c r="P150" s="8">
        <f>O150-N150</f>
        <v>7</v>
      </c>
    </row>
    <row r="151" ht="15" customHeight="1">
      <c r="A151" s="15">
        <v>469</v>
      </c>
      <c r="B151" s="15">
        <v>19</v>
      </c>
      <c r="C151" s="15">
        <v>0</v>
      </c>
      <c r="D151" s="15">
        <v>19</v>
      </c>
      <c r="E151" s="15">
        <v>19</v>
      </c>
      <c r="F151" s="15">
        <v>66.95999999999999</v>
      </c>
      <c r="G151" s="15">
        <v>2</v>
      </c>
      <c r="H151" s="15">
        <v>72.20999999999999</v>
      </c>
      <c r="I151" s="15">
        <v>2</v>
      </c>
      <c r="J151" s="15">
        <v>0</v>
      </c>
      <c r="K151" s="15">
        <v>154.09</v>
      </c>
      <c r="L151" s="16">
        <f>QUOTIENT(F151,D151)</f>
        <v>3</v>
      </c>
      <c r="M151" s="15">
        <f>QUOTIENT(H151,E151)</f>
        <v>3</v>
      </c>
      <c r="N151" s="15">
        <f>QUOTIENT(J151,D151)</f>
        <v>0</v>
      </c>
      <c r="O151" s="8">
        <f>QUOTIENT(K151,E151)</f>
        <v>8</v>
      </c>
      <c r="P151" s="8">
        <f>O151-N151</f>
        <v>8</v>
      </c>
    </row>
    <row r="152" ht="15" customHeight="1">
      <c r="A152" s="15">
        <v>469</v>
      </c>
      <c r="B152" s="15">
        <v>96</v>
      </c>
      <c r="C152" s="15">
        <v>0</v>
      </c>
      <c r="D152" s="15">
        <v>96</v>
      </c>
      <c r="E152" s="15">
        <v>96</v>
      </c>
      <c r="F152" s="15">
        <v>-1</v>
      </c>
      <c r="G152" s="15">
        <v>3</v>
      </c>
      <c r="H152" s="15">
        <v>358</v>
      </c>
      <c r="I152" s="15">
        <v>1</v>
      </c>
      <c r="J152" s="15">
        <v>987.84</v>
      </c>
      <c r="K152" s="15">
        <v>641.28</v>
      </c>
      <c r="L152" s="16">
        <f>QUOTIENT(F152,D152)</f>
        <v>0</v>
      </c>
      <c r="M152" s="15">
        <f>QUOTIENT(H152,E152)</f>
        <v>3</v>
      </c>
      <c r="N152" s="15">
        <f>QUOTIENT(J152,D152)</f>
        <v>10</v>
      </c>
      <c r="O152" s="8">
        <f>QUOTIENT(K152,E152)</f>
        <v>6</v>
      </c>
      <c r="P152" s="8">
        <f>O152-N152</f>
        <v>-4</v>
      </c>
    </row>
    <row r="153" ht="15" customHeight="1">
      <c r="A153" s="15">
        <v>469</v>
      </c>
      <c r="B153" s="15">
        <v>28</v>
      </c>
      <c r="C153" s="15">
        <v>0</v>
      </c>
      <c r="D153" s="15">
        <v>28</v>
      </c>
      <c r="E153" s="15">
        <v>31</v>
      </c>
      <c r="F153" s="15">
        <v>118.15</v>
      </c>
      <c r="G153" s="15">
        <v>1</v>
      </c>
      <c r="H153" s="15">
        <v>118.15</v>
      </c>
      <c r="I153" s="15">
        <v>2</v>
      </c>
      <c r="J153" s="15">
        <v>0</v>
      </c>
      <c r="K153" s="15">
        <v>259.78</v>
      </c>
      <c r="L153" s="16">
        <f>QUOTIENT(F153,D153)</f>
        <v>4</v>
      </c>
      <c r="M153" s="15">
        <f>QUOTIENT(H153,E153)</f>
        <v>3</v>
      </c>
      <c r="N153" s="15">
        <f>QUOTIENT(J153,D153)</f>
        <v>0</v>
      </c>
      <c r="O153" s="8">
        <f>QUOTIENT(K153,E153)</f>
        <v>8</v>
      </c>
      <c r="P153" s="8">
        <f>O153-N153</f>
        <v>8</v>
      </c>
    </row>
    <row r="154" ht="15" customHeight="1">
      <c r="A154" s="15">
        <v>469</v>
      </c>
      <c r="B154" s="15">
        <v>45</v>
      </c>
      <c r="C154" s="15">
        <v>0</v>
      </c>
      <c r="D154" s="15">
        <v>45</v>
      </c>
      <c r="E154" s="15">
        <v>43</v>
      </c>
      <c r="F154" s="15">
        <v>-1</v>
      </c>
      <c r="G154" s="15">
        <v>3</v>
      </c>
      <c r="H154" s="15">
        <v>193.5</v>
      </c>
      <c r="I154" s="15">
        <v>1</v>
      </c>
      <c r="J154" s="15">
        <v>450</v>
      </c>
      <c r="K154" s="15">
        <v>387</v>
      </c>
      <c r="L154" s="16">
        <f>QUOTIENT(F154,D154)</f>
        <v>0</v>
      </c>
      <c r="M154" s="15">
        <f>QUOTIENT(H154,E154)</f>
        <v>4</v>
      </c>
      <c r="N154" s="15">
        <f>QUOTIENT(J154,D154)</f>
        <v>10</v>
      </c>
      <c r="O154" s="8">
        <f>QUOTIENT(K154,E154)</f>
        <v>9</v>
      </c>
      <c r="P154" s="8">
        <f>O154-N154</f>
        <v>-1</v>
      </c>
    </row>
    <row r="155" ht="15" customHeight="1">
      <c r="A155" s="15">
        <v>469</v>
      </c>
      <c r="B155" s="15">
        <v>4</v>
      </c>
      <c r="C155" s="15">
        <v>0</v>
      </c>
      <c r="D155" s="15">
        <v>4</v>
      </c>
      <c r="E155" s="15">
        <v>8</v>
      </c>
      <c r="F155" s="15">
        <v>19.81</v>
      </c>
      <c r="G155" s="15">
        <v>1</v>
      </c>
      <c r="H155" s="15">
        <v>19.88</v>
      </c>
      <c r="I155" s="15">
        <v>2</v>
      </c>
      <c r="J155" s="15">
        <v>0</v>
      </c>
      <c r="K155" s="15">
        <v>57.36</v>
      </c>
      <c r="L155" s="16">
        <f>QUOTIENT(F155,D155)</f>
        <v>4</v>
      </c>
      <c r="M155" s="15">
        <f>QUOTIENT(H155,E155)</f>
        <v>2</v>
      </c>
      <c r="N155" s="15">
        <f>QUOTIENT(J155,D155)</f>
        <v>0</v>
      </c>
      <c r="O155" s="8">
        <f>QUOTIENT(K155,E155)</f>
        <v>7</v>
      </c>
      <c r="P155" s="8">
        <f>O155-N155</f>
        <v>7</v>
      </c>
    </row>
    <row r="156" ht="15" customHeight="1">
      <c r="A156" s="15">
        <v>469</v>
      </c>
      <c r="B156" s="15">
        <v>9</v>
      </c>
      <c r="C156" s="15">
        <v>0</v>
      </c>
      <c r="D156" s="15">
        <v>9</v>
      </c>
      <c r="E156" s="15">
        <v>9</v>
      </c>
      <c r="F156" s="15">
        <v>29.04</v>
      </c>
      <c r="G156" s="15">
        <v>2</v>
      </c>
      <c r="H156" s="15">
        <v>29.41</v>
      </c>
      <c r="I156" s="15">
        <v>2</v>
      </c>
      <c r="J156" s="15">
        <v>0</v>
      </c>
      <c r="K156" s="15">
        <v>70.73999999999999</v>
      </c>
      <c r="L156" s="16">
        <f>QUOTIENT(F156,D156)</f>
        <v>3</v>
      </c>
      <c r="M156" s="15">
        <f>QUOTIENT(H156,E156)</f>
        <v>3</v>
      </c>
      <c r="N156" s="15">
        <f>QUOTIENT(J156,D156)</f>
        <v>0</v>
      </c>
      <c r="O156" s="8">
        <f>QUOTIENT(K156,E156)</f>
        <v>7</v>
      </c>
      <c r="P156" s="8">
        <f>O156-N156</f>
        <v>7</v>
      </c>
    </row>
    <row r="157" ht="15" customHeight="1">
      <c r="A157" s="15">
        <v>469</v>
      </c>
      <c r="B157" s="15">
        <v>16</v>
      </c>
      <c r="C157" s="15">
        <v>1</v>
      </c>
      <c r="D157" s="15">
        <v>16</v>
      </c>
      <c r="E157" s="15">
        <v>13</v>
      </c>
      <c r="F157" s="15">
        <v>60.48</v>
      </c>
      <c r="G157" s="15">
        <v>2</v>
      </c>
      <c r="H157" s="15">
        <v>58.25</v>
      </c>
      <c r="I157" s="15">
        <v>2</v>
      </c>
      <c r="J157" s="15">
        <v>0</v>
      </c>
      <c r="K157" s="15">
        <v>137.6</v>
      </c>
      <c r="L157" s="16">
        <f>QUOTIENT(F157,D157)</f>
        <v>3</v>
      </c>
      <c r="M157" s="15">
        <f>QUOTIENT(H157,E157)</f>
        <v>4</v>
      </c>
      <c r="N157" s="15">
        <f>QUOTIENT(J157,D157)</f>
        <v>0</v>
      </c>
      <c r="O157" s="8">
        <f>QUOTIENT(K157,E157)</f>
        <v>10</v>
      </c>
      <c r="P157" s="8">
        <f>O157-N157</f>
        <v>10</v>
      </c>
    </row>
    <row r="158" ht="15" customHeight="1">
      <c r="A158" s="15">
        <v>469</v>
      </c>
      <c r="B158" s="15">
        <v>30</v>
      </c>
      <c r="C158" s="15">
        <v>0</v>
      </c>
      <c r="D158" s="15">
        <v>30</v>
      </c>
      <c r="E158" s="15">
        <v>30</v>
      </c>
      <c r="F158" s="15">
        <v>119.69</v>
      </c>
      <c r="G158" s="15">
        <v>2</v>
      </c>
      <c r="H158" s="15">
        <v>124.94</v>
      </c>
      <c r="I158" s="15">
        <v>2</v>
      </c>
      <c r="J158" s="15">
        <v>0</v>
      </c>
      <c r="K158" s="15">
        <v>256.2</v>
      </c>
      <c r="L158" s="16">
        <f>QUOTIENT(F158,D158)</f>
        <v>3</v>
      </c>
      <c r="M158" s="15">
        <f>QUOTIENT(H158,E158)</f>
        <v>4</v>
      </c>
      <c r="N158" s="15">
        <f>QUOTIENT(J158,D158)</f>
        <v>0</v>
      </c>
      <c r="O158" s="8">
        <f>QUOTIENT(K158,E158)</f>
        <v>8</v>
      </c>
      <c r="P158" s="8">
        <f>O158-N158</f>
        <v>8</v>
      </c>
    </row>
    <row r="159" ht="15" customHeight="1">
      <c r="A159" s="15">
        <v>470</v>
      </c>
      <c r="B159" s="15">
        <v>88</v>
      </c>
      <c r="C159" s="15">
        <v>0</v>
      </c>
      <c r="D159" s="15">
        <v>88</v>
      </c>
      <c r="E159" s="15">
        <v>86</v>
      </c>
      <c r="F159" s="15">
        <v>1893.43</v>
      </c>
      <c r="G159" s="15">
        <v>1</v>
      </c>
      <c r="H159" s="15">
        <v>538.58</v>
      </c>
      <c r="I159" s="15">
        <v>3</v>
      </c>
      <c r="J159" s="15">
        <v>0</v>
      </c>
      <c r="K159" s="15">
        <v>657.9</v>
      </c>
      <c r="L159" s="16">
        <f>QUOTIENT(F159,D159)</f>
        <v>21</v>
      </c>
      <c r="M159" s="15">
        <f>QUOTIENT(H159,E159)</f>
        <v>6</v>
      </c>
      <c r="N159" s="15">
        <f>QUOTIENT(J159,D159)</f>
        <v>0</v>
      </c>
      <c r="O159" s="8">
        <f>QUOTIENT(K159,E159)</f>
        <v>7</v>
      </c>
      <c r="P159" s="8">
        <f>O159-N159</f>
        <v>7</v>
      </c>
    </row>
    <row r="160" ht="15" customHeight="1">
      <c r="A160" s="15">
        <v>470</v>
      </c>
      <c r="B160" s="15">
        <v>139</v>
      </c>
      <c r="C160" s="15">
        <v>0</v>
      </c>
      <c r="D160" s="15">
        <v>139</v>
      </c>
      <c r="E160" s="15">
        <v>104</v>
      </c>
      <c r="F160" s="15">
        <v>530.51</v>
      </c>
      <c r="G160" s="15">
        <v>2</v>
      </c>
      <c r="H160" s="15">
        <v>1006.58</v>
      </c>
      <c r="I160" s="15">
        <v>3</v>
      </c>
      <c r="J160" s="15">
        <v>0</v>
      </c>
      <c r="K160" s="15">
        <v>936</v>
      </c>
      <c r="L160" s="16">
        <f>QUOTIENT(F160,D160)</f>
        <v>3</v>
      </c>
      <c r="M160" s="15">
        <f>QUOTIENT(H160,E160)</f>
        <v>9</v>
      </c>
      <c r="N160" s="15">
        <f>QUOTIENT(J160,D160)</f>
        <v>0</v>
      </c>
      <c r="O160" s="8">
        <f>QUOTIENT(K160,E160)</f>
        <v>9</v>
      </c>
      <c r="P160" s="8">
        <f>O160-N160</f>
        <v>9</v>
      </c>
    </row>
    <row r="161" ht="15" customHeight="1">
      <c r="A161" s="15">
        <v>471</v>
      </c>
      <c r="B161" s="15">
        <v>24</v>
      </c>
      <c r="C161" s="15">
        <v>0</v>
      </c>
      <c r="D161" s="15">
        <v>24</v>
      </c>
      <c r="E161" s="15">
        <v>24</v>
      </c>
      <c r="F161" s="15">
        <v>154.45</v>
      </c>
      <c r="G161" s="15">
        <v>1</v>
      </c>
      <c r="H161" s="15">
        <v>108</v>
      </c>
      <c r="I161" s="15">
        <v>3</v>
      </c>
      <c r="J161" s="15">
        <v>-1</v>
      </c>
      <c r="K161" s="15">
        <v>216</v>
      </c>
      <c r="L161" s="16">
        <f>QUOTIENT(F161,D161)</f>
        <v>6</v>
      </c>
      <c r="M161" s="15">
        <f>QUOTIENT(H161,E161)</f>
        <v>4</v>
      </c>
      <c r="N161" s="15">
        <f>QUOTIENT(J161,D161)</f>
        <v>0</v>
      </c>
      <c r="O161" s="8">
        <f>QUOTIENT(K161,E161)</f>
        <v>9</v>
      </c>
      <c r="P161" s="8">
        <f>O161-N161</f>
        <v>9</v>
      </c>
    </row>
    <row r="162" ht="15" customHeight="1">
      <c r="A162" s="15">
        <v>472</v>
      </c>
      <c r="B162" s="15">
        <v>22</v>
      </c>
      <c r="C162" s="15">
        <v>0</v>
      </c>
      <c r="D162" s="15">
        <v>22</v>
      </c>
      <c r="E162" s="15">
        <v>22</v>
      </c>
      <c r="F162" s="15">
        <v>53.44</v>
      </c>
      <c r="G162" s="15">
        <v>1</v>
      </c>
      <c r="H162" s="15">
        <v>66.15000000000001</v>
      </c>
      <c r="I162" s="15">
        <v>3</v>
      </c>
      <c r="J162" s="15">
        <v>0</v>
      </c>
      <c r="K162" s="15">
        <v>168.3</v>
      </c>
      <c r="L162" s="16">
        <f>QUOTIENT(F162,D162)</f>
        <v>2</v>
      </c>
      <c r="M162" s="15">
        <f>QUOTIENT(H162,E162)</f>
        <v>3</v>
      </c>
      <c r="N162" s="15">
        <f>QUOTIENT(J162,D162)</f>
        <v>0</v>
      </c>
      <c r="O162" s="8">
        <f>QUOTIENT(K162,E162)</f>
        <v>7</v>
      </c>
      <c r="P162" s="8">
        <f>O162-N162</f>
        <v>7</v>
      </c>
    </row>
    <row r="163" ht="15" customHeight="1">
      <c r="A163" s="15">
        <v>473</v>
      </c>
      <c r="B163" s="15">
        <v>116</v>
      </c>
      <c r="C163" s="15">
        <v>0</v>
      </c>
      <c r="D163" s="15">
        <v>116</v>
      </c>
      <c r="E163" s="15">
        <v>114</v>
      </c>
      <c r="F163" s="15">
        <v>443.17</v>
      </c>
      <c r="G163" s="15">
        <v>1</v>
      </c>
      <c r="H163" s="15">
        <v>448.99</v>
      </c>
      <c r="I163" s="15">
        <v>3</v>
      </c>
      <c r="J163" s="15">
        <v>-1</v>
      </c>
      <c r="K163" s="15">
        <v>963.3</v>
      </c>
      <c r="L163" s="16">
        <f>QUOTIENT(F163,D163)</f>
        <v>3</v>
      </c>
      <c r="M163" s="15">
        <f>QUOTIENT(H163,E163)</f>
        <v>3</v>
      </c>
      <c r="N163" s="15">
        <f>QUOTIENT(J163,D163)</f>
        <v>0</v>
      </c>
      <c r="O163" s="8">
        <f>QUOTIENT(K163,E163)</f>
        <v>8</v>
      </c>
      <c r="P163" s="8">
        <f>O163-N163</f>
        <v>8</v>
      </c>
    </row>
    <row r="164" ht="15" customHeight="1">
      <c r="A164" s="15">
        <v>474</v>
      </c>
      <c r="B164" s="15">
        <v>22</v>
      </c>
      <c r="C164" s="15">
        <v>0</v>
      </c>
      <c r="D164" s="15">
        <v>22</v>
      </c>
      <c r="E164" s="15">
        <v>22</v>
      </c>
      <c r="F164" s="15">
        <v>85.78</v>
      </c>
      <c r="G164" s="15">
        <v>1</v>
      </c>
      <c r="H164" s="15">
        <v>74.31</v>
      </c>
      <c r="I164" s="15">
        <v>3</v>
      </c>
      <c r="J164" s="15">
        <v>0</v>
      </c>
      <c r="K164" s="15">
        <v>186.12</v>
      </c>
      <c r="L164" s="16">
        <f>QUOTIENT(F164,D164)</f>
        <v>3</v>
      </c>
      <c r="M164" s="15">
        <f>QUOTIENT(H164,E164)</f>
        <v>3</v>
      </c>
      <c r="N164" s="15">
        <f>QUOTIENT(J164,D164)</f>
        <v>0</v>
      </c>
      <c r="O164" s="8">
        <f>QUOTIENT(K164,E164)</f>
        <v>8</v>
      </c>
      <c r="P164" s="8">
        <f>O164-N164</f>
        <v>8</v>
      </c>
    </row>
    <row r="165" ht="15" customHeight="1">
      <c r="A165" s="15">
        <v>474</v>
      </c>
      <c r="B165" s="15">
        <v>68</v>
      </c>
      <c r="C165" s="15">
        <v>0</v>
      </c>
      <c r="D165" s="15">
        <v>68</v>
      </c>
      <c r="E165" s="15">
        <v>68</v>
      </c>
      <c r="F165" s="15">
        <v>265.15</v>
      </c>
      <c r="G165" s="15">
        <v>1</v>
      </c>
      <c r="H165" s="15">
        <v>229.68</v>
      </c>
      <c r="I165" s="15">
        <v>3</v>
      </c>
      <c r="J165" s="15">
        <v>0</v>
      </c>
      <c r="K165" s="15">
        <v>575.28</v>
      </c>
      <c r="L165" s="16">
        <f>QUOTIENT(F165,D165)</f>
        <v>3</v>
      </c>
      <c r="M165" s="15">
        <f>QUOTIENT(H165,E165)</f>
        <v>3</v>
      </c>
      <c r="N165" s="15">
        <f>QUOTIENT(J165,D165)</f>
        <v>0</v>
      </c>
      <c r="O165" s="8">
        <f>QUOTIENT(K165,E165)</f>
        <v>8</v>
      </c>
      <c r="P165" s="8">
        <f>O165-N165</f>
        <v>8</v>
      </c>
    </row>
    <row r="166" ht="15" customHeight="1">
      <c r="A166" s="15">
        <v>474</v>
      </c>
      <c r="B166" s="15">
        <v>34</v>
      </c>
      <c r="C166" s="15">
        <v>0</v>
      </c>
      <c r="D166" s="15">
        <v>34</v>
      </c>
      <c r="E166" s="15">
        <v>34</v>
      </c>
      <c r="F166" s="15">
        <v>132.56</v>
      </c>
      <c r="G166" s="15">
        <v>1</v>
      </c>
      <c r="H166" s="15">
        <v>181.68</v>
      </c>
      <c r="I166" s="15">
        <v>3</v>
      </c>
      <c r="J166" s="15">
        <v>0</v>
      </c>
      <c r="K166" s="15">
        <v>306</v>
      </c>
      <c r="L166" s="16">
        <f>QUOTIENT(F166,D166)</f>
        <v>3</v>
      </c>
      <c r="M166" s="15">
        <f>QUOTIENT(H166,E166)</f>
        <v>5</v>
      </c>
      <c r="N166" s="15">
        <f>QUOTIENT(J166,D166)</f>
        <v>0</v>
      </c>
      <c r="O166" s="8">
        <f>QUOTIENT(K166,E166)</f>
        <v>9</v>
      </c>
      <c r="P166" s="8">
        <f>O166-N166</f>
        <v>9</v>
      </c>
    </row>
    <row r="167" ht="15" customHeight="1">
      <c r="A167" s="15">
        <v>475</v>
      </c>
      <c r="B167" s="15">
        <v>21</v>
      </c>
      <c r="C167" s="15">
        <v>0</v>
      </c>
      <c r="D167" s="15">
        <v>21</v>
      </c>
      <c r="E167" s="15">
        <v>21</v>
      </c>
      <c r="F167" s="15">
        <v>-1</v>
      </c>
      <c r="G167" s="15">
        <v>3</v>
      </c>
      <c r="H167" s="15">
        <v>94.48999999999999</v>
      </c>
      <c r="I167" s="15">
        <v>3</v>
      </c>
      <c r="J167" s="15">
        <v>0</v>
      </c>
      <c r="K167" s="15">
        <v>189</v>
      </c>
      <c r="L167" s="16">
        <f>QUOTIENT(F167,D167)</f>
        <v>0</v>
      </c>
      <c r="M167" s="15">
        <f>QUOTIENT(H167,E167)</f>
        <v>4</v>
      </c>
      <c r="N167" s="15">
        <f>QUOTIENT(J167,D167)</f>
        <v>0</v>
      </c>
      <c r="O167" s="8">
        <f>QUOTIENT(K167,E167)</f>
        <v>9</v>
      </c>
      <c r="P167" s="8">
        <f>O167-N167</f>
        <v>9</v>
      </c>
    </row>
    <row r="168" ht="15" customHeight="1">
      <c r="A168" s="15">
        <v>476</v>
      </c>
      <c r="B168" s="15">
        <v>26</v>
      </c>
      <c r="C168" s="15">
        <v>0</v>
      </c>
      <c r="D168" s="15">
        <v>26</v>
      </c>
      <c r="E168" s="15">
        <v>26</v>
      </c>
      <c r="F168" s="15">
        <v>256.35</v>
      </c>
      <c r="G168" s="15">
        <v>1</v>
      </c>
      <c r="H168" s="15">
        <v>117</v>
      </c>
      <c r="I168" s="15">
        <v>3</v>
      </c>
      <c r="J168" s="15">
        <v>0</v>
      </c>
      <c r="K168" s="15">
        <v>234</v>
      </c>
      <c r="L168" s="16">
        <f>QUOTIENT(F168,D168)</f>
        <v>9</v>
      </c>
      <c r="M168" s="15">
        <f>QUOTIENT(H168,E168)</f>
        <v>4</v>
      </c>
      <c r="N168" s="15">
        <f>QUOTIENT(J168,D168)</f>
        <v>0</v>
      </c>
      <c r="O168" s="8">
        <f>QUOTIENT(K168,E168)</f>
        <v>9</v>
      </c>
      <c r="P168" s="8">
        <f>O168-N168</f>
        <v>9</v>
      </c>
    </row>
    <row r="169" ht="15" customHeight="1">
      <c r="A169" s="15">
        <v>477</v>
      </c>
      <c r="B169" s="15">
        <v>8</v>
      </c>
      <c r="C169" s="15">
        <v>0</v>
      </c>
      <c r="D169" s="15">
        <v>8</v>
      </c>
      <c r="E169" s="15">
        <v>5</v>
      </c>
      <c r="F169" s="15">
        <v>107.25</v>
      </c>
      <c r="G169" s="15">
        <v>1</v>
      </c>
      <c r="H169" s="15">
        <v>22.71</v>
      </c>
      <c r="I169" s="15">
        <v>1</v>
      </c>
      <c r="J169" s="15">
        <v>82.31999999999999</v>
      </c>
      <c r="K169" s="15">
        <v>45</v>
      </c>
      <c r="L169" s="16">
        <f>QUOTIENT(F169,D169)</f>
        <v>13</v>
      </c>
      <c r="M169" s="15">
        <f>QUOTIENT(H169,E169)</f>
        <v>4</v>
      </c>
      <c r="N169" s="15">
        <f>QUOTIENT(J169,D169)</f>
        <v>10</v>
      </c>
      <c r="O169" s="8">
        <f>QUOTIENT(K169,E169)</f>
        <v>9</v>
      </c>
      <c r="P169" s="8">
        <f>O169-N169</f>
        <v>-1</v>
      </c>
    </row>
    <row r="170" ht="15" customHeight="1">
      <c r="A170" s="15">
        <v>478</v>
      </c>
      <c r="B170" s="15">
        <v>21</v>
      </c>
      <c r="C170" s="15">
        <v>0</v>
      </c>
      <c r="D170" s="15">
        <v>21</v>
      </c>
      <c r="E170" s="15">
        <v>6</v>
      </c>
      <c r="F170" s="15">
        <v>47.97</v>
      </c>
      <c r="G170" s="15">
        <v>1</v>
      </c>
      <c r="H170" s="15">
        <v>27</v>
      </c>
      <c r="I170" s="15">
        <v>2</v>
      </c>
      <c r="J170" s="15">
        <v>0</v>
      </c>
      <c r="K170" s="15">
        <v>135</v>
      </c>
      <c r="L170" s="16">
        <f>QUOTIENT(F170,D170)</f>
        <v>2</v>
      </c>
      <c r="M170" s="15">
        <f>QUOTIENT(H170,E170)</f>
        <v>4</v>
      </c>
      <c r="N170" s="15">
        <f>QUOTIENT(J170,D170)</f>
        <v>0</v>
      </c>
      <c r="O170" s="8">
        <f>QUOTIENT(K170,E170)</f>
        <v>22</v>
      </c>
      <c r="P170" s="8">
        <f>O170-N170</f>
        <v>22</v>
      </c>
    </row>
    <row r="171" ht="15" customHeight="1">
      <c r="A171" s="15">
        <v>479</v>
      </c>
      <c r="B171" s="15">
        <v>31</v>
      </c>
      <c r="C171" s="15">
        <v>0</v>
      </c>
      <c r="D171" s="15">
        <v>31</v>
      </c>
      <c r="E171" s="15">
        <v>31</v>
      </c>
      <c r="F171" s="15">
        <v>495.69</v>
      </c>
      <c r="G171" s="15">
        <v>1</v>
      </c>
      <c r="H171" s="15">
        <v>139.5</v>
      </c>
      <c r="I171" s="15">
        <v>1</v>
      </c>
      <c r="J171" s="15">
        <v>287</v>
      </c>
      <c r="K171" s="15">
        <v>179</v>
      </c>
      <c r="L171" s="16">
        <f>QUOTIENT(F171,D171)</f>
        <v>15</v>
      </c>
      <c r="M171" s="15">
        <f>QUOTIENT(H171,E171)</f>
        <v>4</v>
      </c>
      <c r="N171" s="15">
        <f>QUOTIENT(J171,D171)</f>
        <v>9</v>
      </c>
      <c r="O171" s="8">
        <f>QUOTIENT(K171,E171)</f>
        <v>5</v>
      </c>
      <c r="P171" s="8">
        <f>O171-N171</f>
        <v>-4</v>
      </c>
    </row>
    <row r="172" ht="15" customHeight="1">
      <c r="A172" s="15">
        <v>480</v>
      </c>
      <c r="B172" s="15">
        <v>15</v>
      </c>
      <c r="C172" s="15">
        <v>3</v>
      </c>
      <c r="D172" s="15">
        <v>13</v>
      </c>
      <c r="E172" s="15">
        <v>13</v>
      </c>
      <c r="F172" s="15">
        <v>89.91</v>
      </c>
      <c r="G172" s="15">
        <v>1</v>
      </c>
      <c r="H172" s="15">
        <v>58.5</v>
      </c>
      <c r="I172" s="15">
        <v>2</v>
      </c>
      <c r="J172" s="15">
        <v>0</v>
      </c>
      <c r="K172" s="15">
        <v>113</v>
      </c>
      <c r="L172" s="16">
        <f>QUOTIENT(F172,D172)</f>
        <v>6</v>
      </c>
      <c r="M172" s="15">
        <f>QUOTIENT(H172,E172)</f>
        <v>4</v>
      </c>
      <c r="N172" s="15">
        <f>QUOTIENT(J172,D172)</f>
        <v>0</v>
      </c>
      <c r="O172" s="8">
        <f>QUOTIENT(K172,E172)</f>
        <v>8</v>
      </c>
      <c r="P172" s="8">
        <f>O172-N172</f>
        <v>8</v>
      </c>
    </row>
    <row r="173" ht="15" customHeight="1">
      <c r="A173" s="15">
        <v>482</v>
      </c>
      <c r="B173" s="15">
        <v>5</v>
      </c>
      <c r="C173" s="15">
        <v>0</v>
      </c>
      <c r="D173" s="15">
        <v>5</v>
      </c>
      <c r="E173" s="15">
        <v>5</v>
      </c>
      <c r="F173" s="15">
        <v>72.5</v>
      </c>
      <c r="G173" s="15">
        <v>2</v>
      </c>
      <c r="H173" s="15">
        <v>22.5</v>
      </c>
      <c r="I173" s="15">
        <v>1</v>
      </c>
      <c r="J173" s="15">
        <v>-1</v>
      </c>
      <c r="K173" s="15">
        <v>0.43</v>
      </c>
      <c r="L173" s="16">
        <f>QUOTIENT(F173,D173)</f>
        <v>14</v>
      </c>
      <c r="M173" s="15">
        <f>QUOTIENT(H173,E173)</f>
        <v>4</v>
      </c>
      <c r="N173" s="15">
        <f>QUOTIENT(J173,D173)</f>
        <v>0</v>
      </c>
      <c r="O173" s="8">
        <f>QUOTIENT(K173,E173)</f>
        <v>0</v>
      </c>
      <c r="P173" s="8">
        <f>O173-N173</f>
        <v>0</v>
      </c>
    </row>
    <row r="174" ht="15" customHeight="1">
      <c r="A174" s="15">
        <v>483</v>
      </c>
      <c r="B174" s="15">
        <v>750</v>
      </c>
      <c r="C174" s="15">
        <v>31</v>
      </c>
      <c r="D174" s="15">
        <v>750</v>
      </c>
      <c r="E174" s="15">
        <v>731</v>
      </c>
      <c r="F174" s="15">
        <v>4042</v>
      </c>
      <c r="G174" s="15">
        <v>1</v>
      </c>
      <c r="H174" s="15">
        <v>3256.95</v>
      </c>
      <c r="I174" s="15">
        <v>1</v>
      </c>
      <c r="J174" s="15">
        <v>-1</v>
      </c>
      <c r="K174" s="15">
        <v>6579</v>
      </c>
      <c r="L174" s="16">
        <f>QUOTIENT(F174,D174)</f>
        <v>5</v>
      </c>
      <c r="M174" s="15">
        <f>QUOTIENT(H174,E174)</f>
        <v>4</v>
      </c>
      <c r="N174" s="15">
        <f>QUOTIENT(J174,D174)</f>
        <v>0</v>
      </c>
      <c r="O174" s="8">
        <f>QUOTIENT(K174,E174)</f>
        <v>9</v>
      </c>
      <c r="P174" s="8">
        <f>O174-N174</f>
        <v>9</v>
      </c>
    </row>
    <row r="175" ht="15" customHeight="1">
      <c r="A175" s="15">
        <v>484</v>
      </c>
      <c r="B175" s="15">
        <v>76</v>
      </c>
      <c r="C175" s="15">
        <v>3</v>
      </c>
      <c r="D175" s="15">
        <v>76</v>
      </c>
      <c r="E175" s="15">
        <v>72</v>
      </c>
      <c r="F175" s="15">
        <v>324</v>
      </c>
      <c r="G175" s="15">
        <v>1</v>
      </c>
      <c r="H175" s="15">
        <v>323.94</v>
      </c>
      <c r="I175" s="15">
        <v>2</v>
      </c>
      <c r="J175" s="15">
        <v>0</v>
      </c>
      <c r="K175" s="15">
        <v>648</v>
      </c>
      <c r="L175" s="16">
        <f>QUOTIENT(F175,D175)</f>
        <v>4</v>
      </c>
      <c r="M175" s="15">
        <f>QUOTIENT(H175,E175)</f>
        <v>4</v>
      </c>
      <c r="N175" s="15">
        <f>QUOTIENT(J175,D175)</f>
        <v>0</v>
      </c>
      <c r="O175" s="8">
        <f>QUOTIENT(K175,E175)</f>
        <v>9</v>
      </c>
      <c r="P175" s="8">
        <f>O175-N175</f>
        <v>9</v>
      </c>
    </row>
    <row r="176" ht="15" customHeight="1">
      <c r="A176" s="15">
        <v>485</v>
      </c>
      <c r="B176" s="15">
        <v>66</v>
      </c>
      <c r="C176" s="15">
        <v>0</v>
      </c>
      <c r="D176" s="15">
        <v>66</v>
      </c>
      <c r="E176" s="15">
        <v>66</v>
      </c>
      <c r="F176" s="15">
        <v>637.54</v>
      </c>
      <c r="G176" s="15">
        <v>1</v>
      </c>
      <c r="H176" s="15">
        <v>297.87</v>
      </c>
      <c r="I176" s="15">
        <v>1</v>
      </c>
      <c r="J176" s="15">
        <v>512.8200000000001</v>
      </c>
      <c r="K176" s="15">
        <v>512.8200000000001</v>
      </c>
      <c r="L176" s="16"/>
      <c r="M176" s="15">
        <f>QUOTIENT(H176,E176)</f>
        <v>4</v>
      </c>
      <c r="N176" s="15">
        <f>QUOTIENT(J176,D176)</f>
        <v>7</v>
      </c>
      <c r="O176" s="8">
        <f>QUOTIENT(K176,E176)</f>
        <v>7</v>
      </c>
      <c r="P176" s="8">
        <f>O176-N176</f>
        <v>0</v>
      </c>
    </row>
    <row r="177" ht="15" customHeight="1">
      <c r="A177" s="15">
        <v>486</v>
      </c>
      <c r="B177" s="15">
        <v>14</v>
      </c>
      <c r="C177" s="15">
        <v>0</v>
      </c>
      <c r="D177" s="15">
        <v>14</v>
      </c>
      <c r="E177" s="15">
        <v>14</v>
      </c>
      <c r="F177" s="15">
        <v>91.12</v>
      </c>
      <c r="G177" s="15">
        <v>2</v>
      </c>
      <c r="H177" s="15">
        <v>67</v>
      </c>
      <c r="I177" s="15">
        <v>1</v>
      </c>
      <c r="J177" s="15">
        <v>150</v>
      </c>
      <c r="K177" s="15">
        <v>126</v>
      </c>
      <c r="L177" s="16">
        <f>QUOTIENT(F177,D177)</f>
        <v>6</v>
      </c>
      <c r="M177" s="15">
        <f>QUOTIENT(H177,E177)</f>
        <v>4</v>
      </c>
      <c r="N177" s="15">
        <f>QUOTIENT(J177,D177)</f>
        <v>10</v>
      </c>
      <c r="O177" s="8">
        <f>QUOTIENT(K177,E177)</f>
        <v>9</v>
      </c>
      <c r="P177" s="8">
        <f>O177-N177</f>
        <v>-1</v>
      </c>
    </row>
    <row r="178" ht="15" customHeight="1">
      <c r="A178" s="15">
        <v>487</v>
      </c>
      <c r="B178" s="15">
        <v>20</v>
      </c>
      <c r="C178" s="15">
        <v>9</v>
      </c>
      <c r="D178" s="15">
        <v>20</v>
      </c>
      <c r="E178" s="15">
        <v>20</v>
      </c>
      <c r="F178" s="15">
        <v>60</v>
      </c>
      <c r="G178" s="15">
        <v>2</v>
      </c>
      <c r="H178" s="15">
        <v>60</v>
      </c>
      <c r="I178" s="15">
        <v>3</v>
      </c>
      <c r="J178" s="15">
        <v>-1</v>
      </c>
      <c r="K178" s="15">
        <v>133</v>
      </c>
      <c r="L178" s="16">
        <f>QUOTIENT(F178,D178)</f>
        <v>3</v>
      </c>
      <c r="M178" s="15">
        <f>QUOTIENT(H178,E178)</f>
        <v>3</v>
      </c>
      <c r="N178" s="15">
        <f>QUOTIENT(J178,D178)</f>
        <v>0</v>
      </c>
      <c r="O178" s="8">
        <f>QUOTIENT(K178,E178)</f>
        <v>6</v>
      </c>
      <c r="P178" s="8">
        <f>O178-N178</f>
        <v>6</v>
      </c>
    </row>
    <row r="179" ht="15" customHeight="1">
      <c r="A179" s="15">
        <v>487</v>
      </c>
      <c r="B179" s="15">
        <v>21</v>
      </c>
      <c r="C179" s="15">
        <v>0</v>
      </c>
      <c r="D179" s="15">
        <v>21</v>
      </c>
      <c r="E179" s="15">
        <v>21</v>
      </c>
      <c r="F179" s="15">
        <v>60.02</v>
      </c>
      <c r="G179" s="15">
        <v>1</v>
      </c>
      <c r="H179" s="15">
        <v>60.02</v>
      </c>
      <c r="I179" s="15">
        <v>3</v>
      </c>
      <c r="J179" s="15">
        <v>0</v>
      </c>
      <c r="K179" s="15">
        <v>157.92</v>
      </c>
      <c r="L179" s="16">
        <f>QUOTIENT(F179,D179)</f>
        <v>2</v>
      </c>
      <c r="M179" s="15">
        <f>QUOTIENT(H179,E179)</f>
        <v>2</v>
      </c>
      <c r="N179" s="15">
        <f>QUOTIENT(J179,D179)</f>
        <v>0</v>
      </c>
      <c r="O179" s="8">
        <f>QUOTIENT(K179,E179)</f>
        <v>7</v>
      </c>
      <c r="P179" s="8">
        <f>O179-N179</f>
        <v>7</v>
      </c>
    </row>
    <row r="180" ht="15" customHeight="1">
      <c r="A180" s="15">
        <v>488</v>
      </c>
      <c r="B180" s="15">
        <v>11</v>
      </c>
      <c r="C180" s="15">
        <v>0</v>
      </c>
      <c r="D180" s="15">
        <v>11</v>
      </c>
      <c r="E180" s="15">
        <v>20</v>
      </c>
      <c r="F180" s="15">
        <v>227.27</v>
      </c>
      <c r="G180" s="15">
        <v>1</v>
      </c>
      <c r="H180" s="15">
        <v>90</v>
      </c>
      <c r="I180" s="15">
        <v>2</v>
      </c>
      <c r="J180" s="15">
        <v>0</v>
      </c>
      <c r="K180" s="15">
        <v>180</v>
      </c>
      <c r="L180" s="16">
        <f>QUOTIENT(F180,D180)</f>
        <v>20</v>
      </c>
      <c r="M180" s="15">
        <f>QUOTIENT(H180,E180)</f>
        <v>4</v>
      </c>
      <c r="N180" s="15">
        <f>QUOTIENT(J180,D180)</f>
        <v>0</v>
      </c>
      <c r="O180" s="8">
        <f>QUOTIENT(K180,E180)</f>
        <v>9</v>
      </c>
      <c r="P180" s="8">
        <f>O180-N180</f>
        <v>9</v>
      </c>
    </row>
    <row r="181" ht="15" customHeight="1">
      <c r="A181" s="15">
        <v>489</v>
      </c>
      <c r="B181" s="15">
        <v>16</v>
      </c>
      <c r="C181" s="15">
        <v>2</v>
      </c>
      <c r="D181" s="15">
        <v>16</v>
      </c>
      <c r="E181" s="15">
        <v>16</v>
      </c>
      <c r="F181" s="15">
        <v>175.34</v>
      </c>
      <c r="G181" s="15">
        <v>2</v>
      </c>
      <c r="H181" s="15">
        <v>72</v>
      </c>
      <c r="I181" s="15">
        <v>2</v>
      </c>
      <c r="J181" s="15">
        <v>0</v>
      </c>
      <c r="K181" s="15">
        <v>144</v>
      </c>
      <c r="L181" s="16">
        <f>QUOTIENT(F181,D181)</f>
        <v>10</v>
      </c>
      <c r="M181" s="15">
        <f>QUOTIENT(H181,E181)</f>
        <v>4</v>
      </c>
      <c r="N181" s="15">
        <f>QUOTIENT(J181,D181)</f>
        <v>0</v>
      </c>
      <c r="O181" s="8">
        <f>QUOTIENT(K181,E181)</f>
        <v>9</v>
      </c>
      <c r="P181" s="8">
        <f>O181-N181</f>
        <v>9</v>
      </c>
    </row>
    <row r="182" ht="15" customHeight="1">
      <c r="A182" s="15">
        <v>489</v>
      </c>
      <c r="B182" s="15">
        <v>11</v>
      </c>
      <c r="C182" s="15">
        <v>0</v>
      </c>
      <c r="D182" s="15">
        <v>11</v>
      </c>
      <c r="E182" s="15">
        <v>11</v>
      </c>
      <c r="F182" s="15">
        <v>136.78</v>
      </c>
      <c r="G182" s="15">
        <v>2</v>
      </c>
      <c r="H182" s="15">
        <v>49.5</v>
      </c>
      <c r="I182" s="15">
        <v>2</v>
      </c>
      <c r="J182" s="15">
        <v>0</v>
      </c>
      <c r="K182" s="15">
        <v>99</v>
      </c>
      <c r="L182" s="16">
        <f>QUOTIENT(F182,D182)</f>
        <v>12</v>
      </c>
      <c r="M182" s="15">
        <f>QUOTIENT(H182,E182)</f>
        <v>4</v>
      </c>
      <c r="N182" s="15">
        <f>QUOTIENT(J182,D182)</f>
        <v>0</v>
      </c>
      <c r="O182" s="8">
        <f>QUOTIENT(K182,E182)</f>
        <v>9</v>
      </c>
      <c r="P182" s="8">
        <f>O182-N182</f>
        <v>9</v>
      </c>
    </row>
    <row r="183" ht="15" customHeight="1">
      <c r="A183" s="15">
        <v>490</v>
      </c>
      <c r="B183" s="15">
        <v>74</v>
      </c>
      <c r="C183" s="15">
        <v>0</v>
      </c>
      <c r="D183" s="15">
        <v>74</v>
      </c>
      <c r="E183" s="15">
        <v>74</v>
      </c>
      <c r="F183" s="15">
        <v>556</v>
      </c>
      <c r="G183" s="15">
        <v>3</v>
      </c>
      <c r="H183" s="15">
        <v>346.08</v>
      </c>
      <c r="I183" s="15">
        <v>1</v>
      </c>
      <c r="J183" s="15">
        <v>6.76</v>
      </c>
      <c r="K183" s="15">
        <v>500.24</v>
      </c>
      <c r="L183" s="16">
        <f>QUOTIENT(F183,D183)</f>
        <v>7</v>
      </c>
      <c r="M183" s="15">
        <f>QUOTIENT(H183,E183)</f>
        <v>4</v>
      </c>
      <c r="N183" s="15">
        <f>QUOTIENT(J183,D183)</f>
        <v>0</v>
      </c>
      <c r="O183" s="8">
        <f>QUOTIENT(K183,E183)</f>
        <v>6</v>
      </c>
      <c r="P183" s="8">
        <f>O183-N183</f>
        <v>6</v>
      </c>
    </row>
    <row r="184" ht="15" customHeight="1">
      <c r="A184" s="15">
        <v>491</v>
      </c>
      <c r="B184" s="15">
        <v>72</v>
      </c>
      <c r="C184" s="15">
        <v>0</v>
      </c>
      <c r="D184" s="15">
        <v>72</v>
      </c>
      <c r="E184" s="15">
        <v>72</v>
      </c>
      <c r="F184" s="15">
        <v>188.8</v>
      </c>
      <c r="G184" s="15">
        <v>3</v>
      </c>
      <c r="H184" s="15">
        <v>278.52</v>
      </c>
      <c r="I184" s="15">
        <v>1</v>
      </c>
      <c r="J184" s="15">
        <v>-1</v>
      </c>
      <c r="K184" s="15">
        <v>-1</v>
      </c>
      <c r="L184" s="16">
        <f>QUOTIENT(F184,D184)</f>
        <v>2</v>
      </c>
      <c r="M184" s="15">
        <f>QUOTIENT(H184,E184)</f>
        <v>3</v>
      </c>
      <c r="N184" s="15">
        <f>QUOTIENT(J184,D184)</f>
        <v>0</v>
      </c>
      <c r="O184" s="8">
        <f>QUOTIENT(K184,E184)</f>
        <v>0</v>
      </c>
      <c r="P184" s="8">
        <f>O184-N184</f>
        <v>0</v>
      </c>
    </row>
    <row r="185" ht="15" customHeight="1">
      <c r="A185" s="15">
        <v>492</v>
      </c>
      <c r="B185" s="15">
        <v>20</v>
      </c>
      <c r="C185" s="15">
        <v>4</v>
      </c>
      <c r="D185" s="15">
        <v>20</v>
      </c>
      <c r="E185" s="15">
        <v>17</v>
      </c>
      <c r="F185" s="15">
        <v>107.81</v>
      </c>
      <c r="G185" s="15">
        <v>1</v>
      </c>
      <c r="H185" s="15">
        <v>77.5</v>
      </c>
      <c r="I185" s="15">
        <v>2</v>
      </c>
      <c r="J185" s="15">
        <v>0</v>
      </c>
      <c r="K185" s="15">
        <v>153</v>
      </c>
      <c r="L185" s="16">
        <f>QUOTIENT(F185,D185)</f>
        <v>5</v>
      </c>
      <c r="M185" s="15">
        <f>QUOTIENT(H185,E185)</f>
        <v>4</v>
      </c>
      <c r="N185" s="15">
        <f>QUOTIENT(J185,D185)</f>
        <v>0</v>
      </c>
      <c r="O185" s="8">
        <f>QUOTIENT(K185,E185)</f>
        <v>9</v>
      </c>
      <c r="P185" s="8">
        <f>O185-N185</f>
        <v>9</v>
      </c>
    </row>
    <row r="186" ht="15" customHeight="1">
      <c r="A186" s="15">
        <v>493</v>
      </c>
      <c r="B186" s="15">
        <v>15</v>
      </c>
      <c r="C186" s="15">
        <v>7</v>
      </c>
      <c r="D186" s="15">
        <v>15</v>
      </c>
      <c r="E186" s="15">
        <v>14</v>
      </c>
      <c r="F186" s="15">
        <v>65.66</v>
      </c>
      <c r="G186" s="15">
        <v>1</v>
      </c>
      <c r="H186" s="15">
        <v>63</v>
      </c>
      <c r="I186" s="15">
        <v>1</v>
      </c>
      <c r="J186" s="15">
        <v>-1</v>
      </c>
      <c r="K186" s="15">
        <v>125.07</v>
      </c>
      <c r="L186" s="16">
        <f>QUOTIENT(F186,D186)</f>
        <v>4</v>
      </c>
      <c r="M186" s="15">
        <f>QUOTIENT(H186,E186)</f>
        <v>4</v>
      </c>
      <c r="N186" s="15">
        <f>QUOTIENT(J186,D186)</f>
        <v>0</v>
      </c>
      <c r="O186" s="8">
        <f>QUOTIENT(K186,E186)</f>
        <v>8</v>
      </c>
      <c r="P186" s="8">
        <f>O186-N186</f>
        <v>8</v>
      </c>
    </row>
    <row r="187" ht="15" customHeight="1">
      <c r="A187" s="15">
        <v>493</v>
      </c>
      <c r="B187" s="15">
        <v>5</v>
      </c>
      <c r="C187" s="15">
        <v>4</v>
      </c>
      <c r="D187" s="15">
        <v>5</v>
      </c>
      <c r="E187" s="15">
        <v>5</v>
      </c>
      <c r="F187" s="15">
        <v>22.55</v>
      </c>
      <c r="G187" s="15">
        <v>1</v>
      </c>
      <c r="H187" s="15">
        <v>22.5</v>
      </c>
      <c r="I187" s="15">
        <v>1</v>
      </c>
      <c r="J187" s="15">
        <v>-1</v>
      </c>
      <c r="K187" s="15">
        <v>45</v>
      </c>
      <c r="L187" s="16">
        <f>QUOTIENT(F187,D187)</f>
        <v>4</v>
      </c>
      <c r="M187" s="15">
        <f>QUOTIENT(H187,E187)</f>
        <v>4</v>
      </c>
      <c r="N187" s="15">
        <f>QUOTIENT(J187,D187)</f>
        <v>0</v>
      </c>
      <c r="O187" s="8">
        <f>QUOTIENT(K187,E187)</f>
        <v>9</v>
      </c>
      <c r="P187" s="8">
        <f>O187-N187</f>
        <v>9</v>
      </c>
    </row>
    <row r="188" ht="15" customHeight="1">
      <c r="A188" s="15">
        <v>493</v>
      </c>
      <c r="B188" s="15">
        <v>4</v>
      </c>
      <c r="C188" s="15">
        <v>0</v>
      </c>
      <c r="D188" s="15">
        <v>4</v>
      </c>
      <c r="E188" s="15">
        <v>4</v>
      </c>
      <c r="F188" s="15">
        <v>25.63</v>
      </c>
      <c r="G188" s="15">
        <v>1</v>
      </c>
      <c r="H188" s="15">
        <v>18</v>
      </c>
      <c r="I188" s="15">
        <v>1</v>
      </c>
      <c r="J188" s="15">
        <v>-1</v>
      </c>
      <c r="K188" s="15">
        <v>36</v>
      </c>
      <c r="L188" s="16">
        <f>QUOTIENT(F188,D188)</f>
        <v>6</v>
      </c>
      <c r="M188" s="15">
        <f>QUOTIENT(H188,E188)</f>
        <v>4</v>
      </c>
      <c r="N188" s="15">
        <f>QUOTIENT(J188,D188)</f>
        <v>0</v>
      </c>
      <c r="O188" s="8">
        <f>QUOTIENT(K188,E188)</f>
        <v>9</v>
      </c>
      <c r="P188" s="8">
        <f>O188-N188</f>
        <v>9</v>
      </c>
    </row>
    <row r="189" ht="15" customHeight="1">
      <c r="A189" s="15">
        <v>494</v>
      </c>
      <c r="B189" s="15">
        <v>51</v>
      </c>
      <c r="C189" s="15">
        <v>19</v>
      </c>
      <c r="D189" s="15">
        <v>51</v>
      </c>
      <c r="E189" s="15">
        <v>51</v>
      </c>
      <c r="F189" s="15">
        <v>67.70999999999999</v>
      </c>
      <c r="G189" s="15">
        <v>1</v>
      </c>
      <c r="H189" s="15">
        <v>84.20999999999999</v>
      </c>
      <c r="I189" s="15">
        <v>2</v>
      </c>
      <c r="J189" s="15">
        <v>0</v>
      </c>
      <c r="K189" s="15">
        <v>286.62</v>
      </c>
      <c r="L189" s="16">
        <f>QUOTIENT(F189,D189)</f>
        <v>1</v>
      </c>
      <c r="M189" s="15">
        <f>QUOTIENT(H189,E189)</f>
        <v>1</v>
      </c>
      <c r="N189" s="15">
        <f>QUOTIENT(J189,D189)</f>
        <v>0</v>
      </c>
      <c r="O189" s="8">
        <f>QUOTIENT(K189,E189)</f>
        <v>5</v>
      </c>
      <c r="P189" s="8">
        <f>O189-N189</f>
        <v>5</v>
      </c>
    </row>
    <row r="190" ht="15" customHeight="1">
      <c r="A190" s="15">
        <v>495</v>
      </c>
      <c r="B190" s="15">
        <v>146</v>
      </c>
      <c r="C190" s="15">
        <v>0</v>
      </c>
      <c r="D190" s="15">
        <v>146</v>
      </c>
      <c r="E190" s="15">
        <v>126</v>
      </c>
      <c r="F190" s="15">
        <v>981.66</v>
      </c>
      <c r="G190" s="15">
        <v>3</v>
      </c>
      <c r="H190" s="15">
        <v>1071.04</v>
      </c>
      <c r="I190" s="15">
        <v>3</v>
      </c>
      <c r="J190" s="15">
        <v>0</v>
      </c>
      <c r="K190" s="15">
        <v>1134</v>
      </c>
      <c r="L190" s="16">
        <f>QUOTIENT(F190,D190)</f>
        <v>6</v>
      </c>
      <c r="M190" s="15">
        <f>QUOTIENT(H190,E190)</f>
        <v>8</v>
      </c>
      <c r="N190" s="15">
        <f>QUOTIENT(J190,D190)</f>
        <v>0</v>
      </c>
      <c r="O190" s="8">
        <f>QUOTIENT(K190,E190)</f>
        <v>9</v>
      </c>
      <c r="P190" s="8">
        <f>O190-N190</f>
        <v>9</v>
      </c>
    </row>
    <row r="191" ht="15" customHeight="1">
      <c r="A191" s="15">
        <v>495</v>
      </c>
      <c r="B191" s="15">
        <v>4</v>
      </c>
      <c r="C191" s="15">
        <v>0</v>
      </c>
      <c r="D191" s="15">
        <v>4</v>
      </c>
      <c r="E191" s="15">
        <v>4</v>
      </c>
      <c r="F191" s="15">
        <v>22.7</v>
      </c>
      <c r="G191" s="15">
        <v>1</v>
      </c>
      <c r="H191" s="15">
        <v>18</v>
      </c>
      <c r="I191" s="15">
        <v>3</v>
      </c>
      <c r="J191" s="15">
        <v>0</v>
      </c>
      <c r="K191" s="15">
        <v>36</v>
      </c>
      <c r="L191" s="16">
        <f>QUOTIENT(F191,D191)</f>
        <v>5</v>
      </c>
      <c r="M191" s="15">
        <f>QUOTIENT(H191,E191)</f>
        <v>4</v>
      </c>
      <c r="N191" s="15">
        <f>QUOTIENT(J191,D191)</f>
        <v>0</v>
      </c>
      <c r="O191" s="8">
        <f>QUOTIENT(K191,E191)</f>
        <v>9</v>
      </c>
      <c r="P191" s="8">
        <f>O191-N191</f>
        <v>9</v>
      </c>
    </row>
    <row r="192" ht="15" customHeight="1">
      <c r="A192" s="15">
        <v>496</v>
      </c>
      <c r="B192" s="15">
        <v>147</v>
      </c>
      <c r="C192" s="15">
        <v>0</v>
      </c>
      <c r="D192" s="15">
        <v>147</v>
      </c>
      <c r="E192" s="15">
        <v>147</v>
      </c>
      <c r="F192" s="15">
        <v>622.49</v>
      </c>
      <c r="G192" s="15">
        <v>1</v>
      </c>
      <c r="H192" s="15">
        <v>622.61</v>
      </c>
      <c r="I192" s="15">
        <v>1</v>
      </c>
      <c r="J192" s="15">
        <v>836.25</v>
      </c>
      <c r="K192" s="15">
        <v>834.36</v>
      </c>
      <c r="L192" s="16">
        <f>QUOTIENT(F192,D192)</f>
        <v>4</v>
      </c>
      <c r="M192" s="15">
        <f>QUOTIENT(H192,E192)</f>
        <v>4</v>
      </c>
      <c r="N192" s="15">
        <f>QUOTIENT(J192,D192)</f>
        <v>5</v>
      </c>
      <c r="O192" s="8">
        <f>QUOTIENT(K192,E192)</f>
        <v>5</v>
      </c>
      <c r="P192" s="8">
        <f>O192-N192</f>
        <v>0</v>
      </c>
    </row>
    <row r="193" ht="15" customHeight="1">
      <c r="A193" s="15">
        <v>497</v>
      </c>
      <c r="B193" s="15">
        <v>32</v>
      </c>
      <c r="C193" s="15">
        <v>6</v>
      </c>
      <c r="D193" s="15">
        <v>32</v>
      </c>
      <c r="E193" s="15">
        <v>31</v>
      </c>
      <c r="F193" s="15">
        <v>304.32</v>
      </c>
      <c r="G193" s="15">
        <v>1</v>
      </c>
      <c r="H193" s="15">
        <v>298.93</v>
      </c>
      <c r="I193" s="15">
        <v>1</v>
      </c>
      <c r="J193" s="15">
        <v>251.12</v>
      </c>
      <c r="K193" s="15">
        <v>279</v>
      </c>
      <c r="L193" s="16">
        <f>QUOTIENT(F193,D193)</f>
        <v>9</v>
      </c>
      <c r="M193" s="15">
        <f>QUOTIENT(H193,E193)</f>
        <v>9</v>
      </c>
      <c r="N193" s="15">
        <f>QUOTIENT(J193,D193)</f>
        <v>7</v>
      </c>
      <c r="O193" s="8">
        <f>QUOTIENT(K193,E193)</f>
        <v>9</v>
      </c>
      <c r="P193" s="8">
        <f>O193-N193</f>
        <v>2</v>
      </c>
    </row>
    <row r="194" ht="15" customHeight="1">
      <c r="A194" s="15">
        <v>498</v>
      </c>
      <c r="B194" s="15">
        <v>4</v>
      </c>
      <c r="C194" s="15">
        <v>0</v>
      </c>
      <c r="D194" s="15">
        <v>4</v>
      </c>
      <c r="E194" s="15">
        <v>4</v>
      </c>
      <c r="F194" s="15">
        <v>96</v>
      </c>
      <c r="G194" s="15">
        <v>1</v>
      </c>
      <c r="H194" s="15">
        <v>78</v>
      </c>
      <c r="I194" s="15">
        <v>1</v>
      </c>
      <c r="J194" s="15">
        <v>40</v>
      </c>
      <c r="K194" s="15">
        <v>36</v>
      </c>
      <c r="L194" s="16">
        <f>QUOTIENT(F194,D194)</f>
        <v>24</v>
      </c>
      <c r="M194" s="15">
        <f>QUOTIENT(H194,E194)</f>
        <v>19</v>
      </c>
      <c r="N194" s="15">
        <f>QUOTIENT(J194,D194)</f>
        <v>10</v>
      </c>
      <c r="O194" s="8">
        <f>QUOTIENT(K194,E194)</f>
        <v>9</v>
      </c>
      <c r="P194" s="8">
        <f>O194-N194</f>
        <v>-1</v>
      </c>
    </row>
    <row r="195" ht="15" customHeight="1">
      <c r="A195" s="15">
        <v>499</v>
      </c>
      <c r="B195" s="15">
        <v>25</v>
      </c>
      <c r="C195" s="15">
        <v>0</v>
      </c>
      <c r="D195" s="15">
        <v>25</v>
      </c>
      <c r="E195" s="15">
        <v>22</v>
      </c>
      <c r="F195" s="15">
        <v>99</v>
      </c>
      <c r="G195" s="15">
        <v>1</v>
      </c>
      <c r="H195" s="15">
        <v>99</v>
      </c>
      <c r="I195" s="15">
        <v>2</v>
      </c>
      <c r="J195" s="15">
        <v>0</v>
      </c>
      <c r="K195" s="15">
        <v>198</v>
      </c>
      <c r="L195" s="16">
        <f>QUOTIENT(F195,D195)</f>
        <v>3</v>
      </c>
      <c r="M195" s="15">
        <f>QUOTIENT(H195,E195)</f>
        <v>4</v>
      </c>
      <c r="N195" s="15">
        <f>QUOTIENT(J195,D195)</f>
        <v>0</v>
      </c>
      <c r="O195" s="8">
        <f>QUOTIENT(K195,E195)</f>
        <v>9</v>
      </c>
      <c r="P195" s="8">
        <f>O195-N195</f>
        <v>9</v>
      </c>
    </row>
    <row r="196" ht="15" customHeight="1">
      <c r="A196" s="15">
        <v>500</v>
      </c>
      <c r="B196" s="15">
        <v>13</v>
      </c>
      <c r="C196" s="15">
        <v>0</v>
      </c>
      <c r="D196" s="15">
        <v>13</v>
      </c>
      <c r="E196" s="15">
        <v>13</v>
      </c>
      <c r="F196" s="15">
        <v>54.95</v>
      </c>
      <c r="G196" s="15">
        <v>1</v>
      </c>
      <c r="H196" s="15">
        <v>54.95</v>
      </c>
      <c r="I196" s="15">
        <v>1</v>
      </c>
      <c r="J196" s="15">
        <v>100</v>
      </c>
      <c r="K196" s="15">
        <v>100</v>
      </c>
      <c r="L196" s="16">
        <f>QUOTIENT(F196,D196)</f>
        <v>4</v>
      </c>
      <c r="M196" s="15">
        <f>QUOTIENT(H196,E196)</f>
        <v>4</v>
      </c>
      <c r="N196" s="15">
        <f>QUOTIENT(J196,D196)</f>
        <v>7</v>
      </c>
      <c r="O196" s="8">
        <f>QUOTIENT(K196,E196)</f>
        <v>7</v>
      </c>
      <c r="P196" s="8">
        <f>O196-N196</f>
        <v>0</v>
      </c>
    </row>
    <row r="197" ht="15" customHeight="1">
      <c r="A197" s="15">
        <v>501</v>
      </c>
      <c r="B197" s="15">
        <v>63</v>
      </c>
      <c r="C197" s="15">
        <v>2</v>
      </c>
      <c r="D197" s="15">
        <v>63</v>
      </c>
      <c r="E197" s="15">
        <v>63</v>
      </c>
      <c r="F197" s="15">
        <v>302.58</v>
      </c>
      <c r="G197" s="15">
        <v>1</v>
      </c>
      <c r="H197" s="15">
        <v>276.31</v>
      </c>
      <c r="I197" s="15">
        <v>3</v>
      </c>
      <c r="J197" s="15">
        <v>0</v>
      </c>
      <c r="K197" s="15">
        <v>567</v>
      </c>
      <c r="L197" s="16">
        <f>QUOTIENT(F197,D197)</f>
        <v>4</v>
      </c>
      <c r="M197" s="15">
        <f>QUOTIENT(H197,E197)</f>
        <v>4</v>
      </c>
      <c r="N197" s="15">
        <f>QUOTIENT(J197,D197)</f>
        <v>0</v>
      </c>
      <c r="O197" s="8">
        <f>QUOTIENT(K197,E197)</f>
        <v>9</v>
      </c>
      <c r="P197" s="8">
        <f>O197-N197</f>
        <v>9</v>
      </c>
    </row>
    <row r="198" ht="15" customHeight="1">
      <c r="A198" s="15">
        <v>501</v>
      </c>
      <c r="B198" s="15">
        <v>9</v>
      </c>
      <c r="C198" s="15">
        <v>0</v>
      </c>
      <c r="D198" s="15">
        <v>9</v>
      </c>
      <c r="E198" s="15">
        <v>9</v>
      </c>
      <c r="F198" s="15">
        <v>46.78</v>
      </c>
      <c r="G198" s="15">
        <v>1</v>
      </c>
      <c r="H198" s="15">
        <v>42.85</v>
      </c>
      <c r="I198" s="15">
        <v>3</v>
      </c>
      <c r="J198" s="15">
        <v>0</v>
      </c>
      <c r="K198" s="15">
        <v>81</v>
      </c>
      <c r="L198" s="16">
        <f>QUOTIENT(F198,D198)</f>
        <v>5</v>
      </c>
      <c r="M198" s="15">
        <f>QUOTIENT(H198,E198)</f>
        <v>4</v>
      </c>
      <c r="N198" s="15">
        <f>QUOTIENT(J198,D198)</f>
        <v>0</v>
      </c>
      <c r="O198" s="8">
        <f>QUOTIENT(K198,E198)</f>
        <v>9</v>
      </c>
      <c r="P198" s="8">
        <f>O198-N198</f>
        <v>9</v>
      </c>
    </row>
    <row r="199" ht="15" customHeight="1">
      <c r="A199" s="15">
        <v>502</v>
      </c>
      <c r="B199" s="15">
        <v>36</v>
      </c>
      <c r="C199" s="15">
        <v>0</v>
      </c>
      <c r="D199" s="15">
        <v>36</v>
      </c>
      <c r="E199" s="15">
        <v>36</v>
      </c>
      <c r="F199" s="15">
        <v>112.66</v>
      </c>
      <c r="G199" s="15">
        <v>2</v>
      </c>
      <c r="H199" s="15">
        <v>91.09</v>
      </c>
      <c r="I199" s="15">
        <v>1</v>
      </c>
      <c r="J199" s="15">
        <v>-1</v>
      </c>
      <c r="K199" s="15">
        <v>216</v>
      </c>
      <c r="L199" s="16">
        <f>QUOTIENT(F199,D199)</f>
        <v>3</v>
      </c>
      <c r="M199" s="15">
        <f>QUOTIENT(H199,E199)</f>
        <v>2</v>
      </c>
      <c r="N199" s="15">
        <f>QUOTIENT(J199,D199)</f>
        <v>0</v>
      </c>
      <c r="O199" s="8">
        <f>QUOTIENT(K199,E199)</f>
        <v>6</v>
      </c>
      <c r="P199" s="8">
        <f>O199-N199</f>
        <v>6</v>
      </c>
    </row>
    <row r="200" ht="15" customHeight="1">
      <c r="A200" s="15">
        <v>502</v>
      </c>
      <c r="B200" s="15">
        <v>38</v>
      </c>
      <c r="C200" s="15">
        <v>0</v>
      </c>
      <c r="D200" s="15">
        <v>38</v>
      </c>
      <c r="E200" s="15">
        <v>38</v>
      </c>
      <c r="F200" s="15">
        <v>57</v>
      </c>
      <c r="G200" s="15">
        <v>2</v>
      </c>
      <c r="H200" s="15">
        <v>91.09</v>
      </c>
      <c r="I200" s="15">
        <v>1</v>
      </c>
      <c r="J200" s="15">
        <v>187.53</v>
      </c>
      <c r="K200" s="15">
        <v>202.16</v>
      </c>
      <c r="L200" s="16">
        <f>QUOTIENT(F200,D200)</f>
        <v>1</v>
      </c>
      <c r="M200" s="15">
        <f>QUOTIENT(H200,E200)</f>
        <v>2</v>
      </c>
      <c r="N200" s="15">
        <f>QUOTIENT(J200,D200)</f>
        <v>4</v>
      </c>
      <c r="O200" s="8">
        <f>QUOTIENT(K200,E200)</f>
        <v>5</v>
      </c>
      <c r="P200" s="8">
        <f>O200-N200</f>
        <v>1</v>
      </c>
    </row>
    <row r="201" ht="15" customHeight="1">
      <c r="A201" s="15">
        <v>502</v>
      </c>
      <c r="B201" s="15">
        <v>30</v>
      </c>
      <c r="C201" s="15">
        <v>0</v>
      </c>
      <c r="D201" s="15">
        <v>30</v>
      </c>
      <c r="E201" s="15">
        <v>30</v>
      </c>
      <c r="F201" s="15">
        <v>114.06</v>
      </c>
      <c r="G201" s="15">
        <v>1</v>
      </c>
      <c r="H201" s="15">
        <v>90.88</v>
      </c>
      <c r="I201" s="15">
        <v>1</v>
      </c>
      <c r="J201" s="15">
        <v>-1</v>
      </c>
      <c r="K201" s="15">
        <v>1.95</v>
      </c>
      <c r="L201" s="16">
        <f>QUOTIENT(F201,D201)</f>
        <v>3</v>
      </c>
      <c r="M201" s="15">
        <f>QUOTIENT(H201,E201)</f>
        <v>3</v>
      </c>
      <c r="N201" s="15">
        <f>QUOTIENT(J201,D201)</f>
        <v>0</v>
      </c>
      <c r="O201" s="8">
        <f>QUOTIENT(K201,E201)</f>
        <v>0</v>
      </c>
      <c r="P201" s="8">
        <f>O201-N201</f>
        <v>0</v>
      </c>
    </row>
    <row r="202" ht="15" customHeight="1">
      <c r="A202" s="15">
        <v>502</v>
      </c>
      <c r="B202" s="15">
        <v>37</v>
      </c>
      <c r="C202" s="15">
        <v>0</v>
      </c>
      <c r="D202" s="15">
        <v>37</v>
      </c>
      <c r="E202" s="15">
        <v>37</v>
      </c>
      <c r="F202" s="15">
        <v>115.4</v>
      </c>
      <c r="G202" s="15">
        <v>1</v>
      </c>
      <c r="H202" s="15">
        <v>90.88</v>
      </c>
      <c r="I202" s="15">
        <v>1</v>
      </c>
      <c r="J202" s="15">
        <v>-1</v>
      </c>
      <c r="K202" s="15">
        <v>207.94</v>
      </c>
      <c r="L202" s="16">
        <f>QUOTIENT(F202,D202)</f>
        <v>3</v>
      </c>
      <c r="M202" s="15">
        <f>QUOTIENT(H202,E202)</f>
        <v>2</v>
      </c>
      <c r="N202" s="15">
        <f>QUOTIENT(J202,D202)</f>
        <v>0</v>
      </c>
      <c r="O202" s="8">
        <f>QUOTIENT(K202,E202)</f>
        <v>5</v>
      </c>
      <c r="P202" s="8">
        <f>O202-N202</f>
        <v>5</v>
      </c>
    </row>
    <row r="203" ht="15" customHeight="1">
      <c r="A203" s="15">
        <v>503</v>
      </c>
      <c r="B203" s="15">
        <v>6</v>
      </c>
      <c r="C203" s="15">
        <v>11</v>
      </c>
      <c r="D203" s="15">
        <v>6</v>
      </c>
      <c r="E203" s="15">
        <v>10</v>
      </c>
      <c r="F203" s="15">
        <v>120</v>
      </c>
      <c r="G203" s="15">
        <v>2</v>
      </c>
      <c r="H203" s="15">
        <v>36.94</v>
      </c>
      <c r="I203" s="15">
        <v>1</v>
      </c>
      <c r="J203" s="15">
        <v>54</v>
      </c>
      <c r="K203" s="15">
        <v>90</v>
      </c>
      <c r="L203" s="16">
        <f>QUOTIENT(F203,D203)</f>
        <v>20</v>
      </c>
      <c r="M203" s="15">
        <f>QUOTIENT(H203,E203)</f>
        <v>3</v>
      </c>
      <c r="N203" s="15">
        <f>QUOTIENT(J203,D203)</f>
        <v>9</v>
      </c>
      <c r="O203" s="8">
        <f>QUOTIENT(K203,E203)</f>
        <v>9</v>
      </c>
      <c r="P203" s="8">
        <f>O203-N203</f>
        <v>0</v>
      </c>
    </row>
    <row r="204" ht="15" customHeight="1">
      <c r="A204" s="15">
        <v>504</v>
      </c>
      <c r="B204" s="15">
        <v>12</v>
      </c>
      <c r="C204" s="15">
        <v>7</v>
      </c>
      <c r="D204" s="15">
        <v>12</v>
      </c>
      <c r="E204" s="15">
        <v>12</v>
      </c>
      <c r="F204" s="15">
        <v>90</v>
      </c>
      <c r="G204" s="15">
        <v>2</v>
      </c>
      <c r="H204" s="15">
        <v>54</v>
      </c>
      <c r="I204" s="15">
        <v>3</v>
      </c>
      <c r="J204" s="15">
        <v>0</v>
      </c>
      <c r="K204" s="15">
        <v>108</v>
      </c>
      <c r="L204" s="16">
        <f>QUOTIENT(F204,D204)</f>
        <v>7</v>
      </c>
      <c r="M204" s="15">
        <f>QUOTIENT(H204,E204)</f>
        <v>4</v>
      </c>
      <c r="N204" s="15">
        <f>QUOTIENT(J204,D204)</f>
        <v>0</v>
      </c>
      <c r="O204" s="8">
        <f>QUOTIENT(K204,E204)</f>
        <v>9</v>
      </c>
      <c r="P204" s="8">
        <f>O204-N204</f>
        <v>9</v>
      </c>
    </row>
    <row r="205" ht="15" customHeight="1">
      <c r="A205" s="15">
        <v>505</v>
      </c>
      <c r="B205" s="15">
        <v>29</v>
      </c>
      <c r="C205" s="15">
        <v>9</v>
      </c>
      <c r="D205" s="15">
        <v>29</v>
      </c>
      <c r="E205" s="15">
        <v>29</v>
      </c>
      <c r="F205" s="15">
        <v>237.44</v>
      </c>
      <c r="G205" s="15">
        <v>1</v>
      </c>
      <c r="H205" s="15">
        <v>130.5</v>
      </c>
      <c r="I205" s="15">
        <v>-1</v>
      </c>
      <c r="J205" s="15">
        <v>-1</v>
      </c>
      <c r="K205" s="15">
        <v>261</v>
      </c>
      <c r="L205" s="16">
        <f>QUOTIENT(F205,D205)</f>
        <v>8</v>
      </c>
      <c r="M205" s="15">
        <f>QUOTIENT(H205,E205)</f>
        <v>4</v>
      </c>
      <c r="N205" s="15">
        <f>QUOTIENT(J205,D205)</f>
        <v>0</v>
      </c>
      <c r="O205" s="8">
        <f>QUOTIENT(K205,E205)</f>
        <v>9</v>
      </c>
      <c r="P205" s="8">
        <f>O205-N205</f>
        <v>9</v>
      </c>
    </row>
    <row r="206" ht="15" customHeight="1">
      <c r="A206" s="15">
        <v>505</v>
      </c>
      <c r="B206" s="15">
        <v>117</v>
      </c>
      <c r="C206" s="15">
        <v>0</v>
      </c>
      <c r="D206" s="15">
        <v>117</v>
      </c>
      <c r="E206" s="15">
        <v>110</v>
      </c>
      <c r="F206" s="15">
        <v>154.8</v>
      </c>
      <c r="G206" s="15">
        <v>1</v>
      </c>
      <c r="H206" s="15">
        <v>154.8</v>
      </c>
      <c r="I206" s="15">
        <v>1</v>
      </c>
      <c r="J206" s="15">
        <v>-1</v>
      </c>
      <c r="K206" s="15">
        <v>142</v>
      </c>
      <c r="L206" s="16">
        <f>QUOTIENT(F206,D206)</f>
        <v>1</v>
      </c>
      <c r="M206" s="15">
        <f>QUOTIENT(H206,E206)</f>
        <v>1</v>
      </c>
      <c r="N206" s="15">
        <f>QUOTIENT(J206,D206)</f>
        <v>0</v>
      </c>
      <c r="O206" s="8">
        <f>QUOTIENT(K206,E206)</f>
        <v>1</v>
      </c>
      <c r="P206" s="8">
        <f>O206-N206</f>
        <v>1</v>
      </c>
    </row>
    <row r="207" ht="15" customHeight="1">
      <c r="A207" s="15">
        <v>505</v>
      </c>
      <c r="B207" s="15">
        <v>63</v>
      </c>
      <c r="C207" s="15">
        <v>0</v>
      </c>
      <c r="D207" s="15">
        <v>63</v>
      </c>
      <c r="E207" s="15">
        <v>60</v>
      </c>
      <c r="F207" s="15">
        <v>49.95</v>
      </c>
      <c r="G207" s="15">
        <v>1</v>
      </c>
      <c r="H207" s="15">
        <v>49.95</v>
      </c>
      <c r="I207" s="15">
        <v>1</v>
      </c>
      <c r="J207" s="15">
        <v>-1</v>
      </c>
      <c r="K207" s="15">
        <v>180</v>
      </c>
      <c r="L207" s="16">
        <f>QUOTIENT(F207,D207)</f>
        <v>0</v>
      </c>
      <c r="M207" s="15">
        <f>QUOTIENT(H207,E207)</f>
        <v>0</v>
      </c>
      <c r="N207" s="15">
        <f>QUOTIENT(J207,D207)</f>
        <v>0</v>
      </c>
      <c r="O207" s="8">
        <f>QUOTIENT(K207,E207)</f>
        <v>3</v>
      </c>
      <c r="P207" s="8">
        <f>O207-N207</f>
        <v>3</v>
      </c>
    </row>
    <row r="208" ht="15" customHeight="1">
      <c r="A208" s="15">
        <v>505</v>
      </c>
      <c r="B208" s="15">
        <v>32</v>
      </c>
      <c r="C208" s="15">
        <v>0</v>
      </c>
      <c r="D208" s="15">
        <v>32</v>
      </c>
      <c r="E208" s="15">
        <v>32</v>
      </c>
      <c r="F208" s="15">
        <v>125.03</v>
      </c>
      <c r="G208" s="15">
        <v>1</v>
      </c>
      <c r="H208" s="15">
        <v>144.8</v>
      </c>
      <c r="I208" s="15">
        <v>2</v>
      </c>
      <c r="J208" s="15">
        <v>0</v>
      </c>
      <c r="K208" s="15">
        <v>288</v>
      </c>
      <c r="L208" s="16">
        <f>QUOTIENT(F208,D208)</f>
        <v>3</v>
      </c>
      <c r="M208" s="15">
        <f>QUOTIENT(H208,E208)</f>
        <v>4</v>
      </c>
      <c r="N208" s="15">
        <f>QUOTIENT(J208,D208)</f>
        <v>0</v>
      </c>
      <c r="O208" s="8">
        <f>QUOTIENT(K208,E208)</f>
        <v>9</v>
      </c>
      <c r="P208" s="8">
        <f>O208-N208</f>
        <v>9</v>
      </c>
    </row>
    <row r="209" ht="15" customHeight="1">
      <c r="A209" s="15">
        <v>505</v>
      </c>
      <c r="B209" s="15">
        <v>23</v>
      </c>
      <c r="C209" s="15">
        <v>0</v>
      </c>
      <c r="D209" s="15">
        <v>23</v>
      </c>
      <c r="E209" s="15">
        <v>21</v>
      </c>
      <c r="F209" s="15">
        <v>144.63</v>
      </c>
      <c r="G209" s="15">
        <v>1</v>
      </c>
      <c r="H209" s="15">
        <v>94.5</v>
      </c>
      <c r="I209" s="15">
        <v>2</v>
      </c>
      <c r="J209" s="15">
        <v>0</v>
      </c>
      <c r="K209" s="15">
        <v>189</v>
      </c>
      <c r="L209" s="16">
        <f>QUOTIENT(F209,D209)</f>
        <v>6</v>
      </c>
      <c r="M209" s="15">
        <f>QUOTIENT(H209,E209)</f>
        <v>4</v>
      </c>
      <c r="N209" s="15">
        <f>QUOTIENT(J209,D209)</f>
        <v>0</v>
      </c>
      <c r="O209" s="8">
        <f>QUOTIENT(K209,E209)</f>
        <v>9</v>
      </c>
      <c r="P209" s="8">
        <f>O209-N209</f>
        <v>9</v>
      </c>
    </row>
    <row r="210" ht="15" customHeight="1">
      <c r="A210" s="15">
        <v>505</v>
      </c>
      <c r="B210" s="15">
        <v>5</v>
      </c>
      <c r="C210" s="15">
        <v>0</v>
      </c>
      <c r="D210" s="15">
        <v>5</v>
      </c>
      <c r="E210" s="15">
        <v>5</v>
      </c>
      <c r="F210" s="15">
        <v>24.59</v>
      </c>
      <c r="G210" s="15">
        <v>1</v>
      </c>
      <c r="H210" s="15">
        <v>24.59</v>
      </c>
      <c r="I210" s="15">
        <v>2</v>
      </c>
      <c r="J210" s="15">
        <v>0</v>
      </c>
      <c r="K210" s="15">
        <v>45</v>
      </c>
      <c r="L210" s="16">
        <f>QUOTIENT(F210,D210)</f>
        <v>4</v>
      </c>
      <c r="M210" s="15">
        <f>QUOTIENT(H210,E210)</f>
        <v>4</v>
      </c>
      <c r="N210" s="15">
        <f>QUOTIENT(J210,D210)</f>
        <v>0</v>
      </c>
      <c r="O210" s="8">
        <f>QUOTIENT(K210,E210)</f>
        <v>9</v>
      </c>
      <c r="P210" s="8">
        <f>O210-N210</f>
        <v>9</v>
      </c>
    </row>
    <row r="211" ht="15" customHeight="1">
      <c r="A211" s="15">
        <v>505</v>
      </c>
      <c r="B211" s="15">
        <v>17</v>
      </c>
      <c r="C211" s="15">
        <v>0</v>
      </c>
      <c r="D211" s="15">
        <v>17</v>
      </c>
      <c r="E211" s="15">
        <v>16</v>
      </c>
      <c r="F211" s="15">
        <v>62.8</v>
      </c>
      <c r="G211" s="15">
        <v>1</v>
      </c>
      <c r="H211" s="15">
        <v>84.38</v>
      </c>
      <c r="I211" s="15">
        <v>2</v>
      </c>
      <c r="J211" s="15">
        <v>0</v>
      </c>
      <c r="K211" s="15">
        <v>144</v>
      </c>
      <c r="L211" s="16">
        <f>QUOTIENT(F211,D211)</f>
        <v>3</v>
      </c>
      <c r="M211" s="15">
        <f>QUOTIENT(H211,E211)</f>
        <v>5</v>
      </c>
      <c r="N211" s="15">
        <f>QUOTIENT(J211,D211)</f>
        <v>0</v>
      </c>
      <c r="O211" s="8">
        <f>QUOTIENT(K211,E211)</f>
        <v>9</v>
      </c>
      <c r="P211" s="8">
        <f>O211-N211</f>
        <v>9</v>
      </c>
    </row>
    <row r="212" ht="15" customHeight="1">
      <c r="A212" s="15">
        <v>505</v>
      </c>
      <c r="B212" s="15">
        <v>6</v>
      </c>
      <c r="C212" s="15">
        <v>10</v>
      </c>
      <c r="D212" s="15">
        <v>6</v>
      </c>
      <c r="E212" s="15">
        <v>6</v>
      </c>
      <c r="F212" s="15">
        <v>61.39</v>
      </c>
      <c r="G212" s="15">
        <v>2</v>
      </c>
      <c r="H212" s="15">
        <v>27</v>
      </c>
      <c r="I212" s="15">
        <v>2</v>
      </c>
      <c r="J212" s="15">
        <v>0</v>
      </c>
      <c r="K212" s="15">
        <v>54</v>
      </c>
      <c r="L212" s="16">
        <f>QUOTIENT(F212,D212)</f>
        <v>10</v>
      </c>
      <c r="M212" s="15">
        <f>QUOTIENT(H212,E212)</f>
        <v>4</v>
      </c>
      <c r="N212" s="15">
        <f>QUOTIENT(J212,D212)</f>
        <v>0</v>
      </c>
      <c r="O212" s="8">
        <f>QUOTIENT(K212,E212)</f>
        <v>9</v>
      </c>
      <c r="P212" s="8">
        <f>O212-N212</f>
        <v>9</v>
      </c>
    </row>
    <row r="213" ht="15" customHeight="1">
      <c r="A213" s="15">
        <v>505</v>
      </c>
      <c r="B213" s="15">
        <v>25</v>
      </c>
      <c r="C213" s="15">
        <v>0</v>
      </c>
      <c r="D213" s="15">
        <v>25</v>
      </c>
      <c r="E213" s="15">
        <v>26</v>
      </c>
      <c r="F213" s="15">
        <v>118.82</v>
      </c>
      <c r="G213" s="15">
        <v>2</v>
      </c>
      <c r="H213" s="15">
        <v>117</v>
      </c>
      <c r="I213" s="15">
        <v>2</v>
      </c>
      <c r="J213" s="15">
        <v>0</v>
      </c>
      <c r="K213" s="15">
        <v>234</v>
      </c>
      <c r="L213" s="16">
        <f>QUOTIENT(F213,D213)</f>
        <v>4</v>
      </c>
      <c r="M213" s="15">
        <f>QUOTIENT(H213,E213)</f>
        <v>4</v>
      </c>
      <c r="N213" s="15">
        <f>QUOTIENT(J213,D213)</f>
        <v>0</v>
      </c>
      <c r="O213" s="8">
        <f>QUOTIENT(K213,E213)</f>
        <v>9</v>
      </c>
      <c r="P213" s="8">
        <f>O213-N213</f>
        <v>9</v>
      </c>
    </row>
    <row r="214" ht="15" customHeight="1">
      <c r="A214" s="15">
        <v>505</v>
      </c>
      <c r="B214" s="15">
        <v>28</v>
      </c>
      <c r="C214" s="15">
        <v>22</v>
      </c>
      <c r="D214" s="15">
        <v>28</v>
      </c>
      <c r="E214" s="15">
        <v>25</v>
      </c>
      <c r="F214" s="15">
        <v>159.06</v>
      </c>
      <c r="G214" s="15">
        <v>1</v>
      </c>
      <c r="H214" s="15">
        <v>112.5</v>
      </c>
      <c r="I214" s="15">
        <v>1</v>
      </c>
      <c r="J214" s="15">
        <v>342</v>
      </c>
      <c r="K214" s="15">
        <v>225</v>
      </c>
      <c r="L214" s="16">
        <f>QUOTIENT(F214,D214)</f>
        <v>5</v>
      </c>
      <c r="M214" s="15">
        <f>QUOTIENT(H214,E214)</f>
        <v>4</v>
      </c>
      <c r="N214" s="15">
        <f>QUOTIENT(J214,D214)</f>
        <v>12</v>
      </c>
      <c r="O214" s="8">
        <f>QUOTIENT(K214,E214)</f>
        <v>9</v>
      </c>
      <c r="P214" s="8">
        <f>O214-N214</f>
        <v>-3</v>
      </c>
    </row>
    <row r="215" ht="15" customHeight="1">
      <c r="A215" s="15">
        <v>505</v>
      </c>
      <c r="B215" s="15">
        <v>35</v>
      </c>
      <c r="C215" s="15">
        <v>0</v>
      </c>
      <c r="D215" s="15">
        <v>35</v>
      </c>
      <c r="E215" s="15">
        <v>33</v>
      </c>
      <c r="F215" s="15">
        <v>148.5</v>
      </c>
      <c r="G215" s="15">
        <v>2</v>
      </c>
      <c r="H215" s="15">
        <v>148.5</v>
      </c>
      <c r="I215" s="15">
        <v>2</v>
      </c>
      <c r="J215" s="15">
        <v>0</v>
      </c>
      <c r="K215" s="15">
        <v>297</v>
      </c>
      <c r="L215" s="16">
        <f>QUOTIENT(F215,D215)</f>
        <v>4</v>
      </c>
      <c r="M215" s="15">
        <f>QUOTIENT(H215,E215)</f>
        <v>4</v>
      </c>
      <c r="N215" s="15">
        <f>QUOTIENT(J215,D215)</f>
        <v>0</v>
      </c>
      <c r="O215" s="8">
        <f>QUOTIENT(K215,E215)</f>
        <v>9</v>
      </c>
      <c r="P215" s="8">
        <f>O215-N215</f>
        <v>9</v>
      </c>
    </row>
    <row r="216" ht="15" customHeight="1">
      <c r="A216" s="15">
        <v>505</v>
      </c>
      <c r="B216" s="15">
        <v>16</v>
      </c>
      <c r="C216" s="15">
        <v>0</v>
      </c>
      <c r="D216" s="15">
        <v>16</v>
      </c>
      <c r="E216" s="15">
        <v>16</v>
      </c>
      <c r="F216" s="15">
        <v>23.09</v>
      </c>
      <c r="G216" s="15">
        <v>1</v>
      </c>
      <c r="H216" s="15">
        <v>22.68</v>
      </c>
      <c r="I216" s="15">
        <v>1</v>
      </c>
      <c r="J216" s="15">
        <v>-1</v>
      </c>
      <c r="K216" s="15">
        <v>80</v>
      </c>
      <c r="L216" s="16">
        <f>QUOTIENT(F216,D216)</f>
        <v>1</v>
      </c>
      <c r="M216" s="15">
        <f>QUOTIENT(H216,E216)</f>
        <v>1</v>
      </c>
      <c r="N216" s="15">
        <f>QUOTIENT(J216,D216)</f>
        <v>0</v>
      </c>
      <c r="O216" s="8">
        <f>QUOTIENT(K216,E216)</f>
        <v>5</v>
      </c>
      <c r="P216" s="8">
        <f>O216-N216</f>
        <v>5</v>
      </c>
    </row>
    <row r="217" ht="15" customHeight="1">
      <c r="A217" s="15">
        <v>505</v>
      </c>
      <c r="B217" s="15">
        <v>22</v>
      </c>
      <c r="C217" s="15">
        <v>5</v>
      </c>
      <c r="D217" s="15">
        <v>22</v>
      </c>
      <c r="E217" s="15">
        <v>25</v>
      </c>
      <c r="F217" s="15">
        <v>144.02</v>
      </c>
      <c r="G217" s="15">
        <v>1</v>
      </c>
      <c r="H217" s="15">
        <v>112.5</v>
      </c>
      <c r="I217" s="15">
        <v>2</v>
      </c>
      <c r="J217" s="15">
        <v>0</v>
      </c>
      <c r="K217" s="15">
        <v>225</v>
      </c>
      <c r="L217" s="16">
        <f>QUOTIENT(F217,D217)</f>
        <v>6</v>
      </c>
      <c r="M217" s="15">
        <f>QUOTIENT(H217,E217)</f>
        <v>4</v>
      </c>
      <c r="N217" s="15">
        <f>QUOTIENT(J217,D217)</f>
        <v>0</v>
      </c>
      <c r="O217" s="8">
        <f>QUOTIENT(K217,E217)</f>
        <v>9</v>
      </c>
      <c r="P217" s="8">
        <f>O217-N217</f>
        <v>9</v>
      </c>
    </row>
    <row r="218" ht="15" customHeight="1">
      <c r="A218" s="15">
        <v>505</v>
      </c>
      <c r="B218" s="15">
        <v>28</v>
      </c>
      <c r="C218" s="15">
        <v>0</v>
      </c>
      <c r="D218" s="15">
        <v>28</v>
      </c>
      <c r="E218" s="15">
        <v>28</v>
      </c>
      <c r="F218" s="15">
        <v>78.75</v>
      </c>
      <c r="G218" s="15">
        <v>1</v>
      </c>
      <c r="H218" s="15">
        <v>71.65000000000001</v>
      </c>
      <c r="I218" s="15">
        <v>1</v>
      </c>
      <c r="J218" s="15">
        <v>-1</v>
      </c>
      <c r="K218" s="15">
        <v>196</v>
      </c>
      <c r="L218" s="16">
        <f>QUOTIENT(F218,D218)</f>
        <v>2</v>
      </c>
      <c r="M218" s="15">
        <f>QUOTIENT(H218,E218)</f>
        <v>2</v>
      </c>
      <c r="N218" s="15">
        <f>QUOTIENT(J218,D218)</f>
        <v>0</v>
      </c>
      <c r="O218" s="8">
        <f>QUOTIENT(K218,E218)</f>
        <v>7</v>
      </c>
      <c r="P218" s="8">
        <f>O218-N218</f>
        <v>7</v>
      </c>
    </row>
    <row r="219" ht="15" customHeight="1">
      <c r="A219" s="15">
        <v>505</v>
      </c>
      <c r="B219" s="15">
        <v>23</v>
      </c>
      <c r="C219" s="15">
        <v>0</v>
      </c>
      <c r="D219" s="15">
        <v>23</v>
      </c>
      <c r="E219" s="15">
        <v>23</v>
      </c>
      <c r="F219" s="15">
        <v>117.33</v>
      </c>
      <c r="G219" s="15">
        <v>1</v>
      </c>
      <c r="H219" s="15">
        <v>104.49</v>
      </c>
      <c r="I219" s="15">
        <v>1</v>
      </c>
      <c r="J219" s="15">
        <v>-1</v>
      </c>
      <c r="K219" s="15">
        <v>207</v>
      </c>
      <c r="L219" s="16">
        <f>QUOTIENT(F219,D219)</f>
        <v>5</v>
      </c>
      <c r="M219" s="15">
        <f>QUOTIENT(H219,E219)</f>
        <v>4</v>
      </c>
      <c r="N219" s="15">
        <f>QUOTIENT(J219,D219)</f>
        <v>0</v>
      </c>
      <c r="O219" s="8">
        <f>QUOTIENT(K219,E219)</f>
        <v>9</v>
      </c>
      <c r="P219" s="8">
        <f>O219-N219</f>
        <v>9</v>
      </c>
    </row>
    <row r="220" ht="15" customHeight="1">
      <c r="A220" s="15">
        <v>506</v>
      </c>
      <c r="B220" s="15">
        <v>6</v>
      </c>
      <c r="C220" s="15">
        <v>0</v>
      </c>
      <c r="D220" s="15">
        <v>6</v>
      </c>
      <c r="E220" s="15">
        <v>6</v>
      </c>
      <c r="F220" s="15">
        <v>38.82</v>
      </c>
      <c r="G220" s="15">
        <v>1</v>
      </c>
      <c r="H220" s="15">
        <v>38.82</v>
      </c>
      <c r="I220" s="15">
        <v>1</v>
      </c>
      <c r="J220" s="15">
        <v>60</v>
      </c>
      <c r="K220" s="15">
        <v>54</v>
      </c>
      <c r="L220" s="16">
        <f>QUOTIENT(F220,D220)</f>
        <v>6</v>
      </c>
      <c r="M220" s="15">
        <f>QUOTIENT(H220,E220)</f>
        <v>6</v>
      </c>
      <c r="N220" s="15">
        <f>QUOTIENT(J220,D220)</f>
        <v>10</v>
      </c>
      <c r="O220" s="8">
        <f>QUOTIENT(K220,E220)</f>
        <v>9</v>
      </c>
      <c r="P220" s="8">
        <f>O220-N220</f>
        <v>-1</v>
      </c>
    </row>
    <row r="221" ht="15" customHeight="1">
      <c r="A221" s="15">
        <v>507</v>
      </c>
      <c r="B221" s="15">
        <v>163</v>
      </c>
      <c r="C221" s="15">
        <v>0</v>
      </c>
      <c r="D221" s="15">
        <v>163</v>
      </c>
      <c r="E221" s="15">
        <v>160</v>
      </c>
      <c r="F221" s="15">
        <v>2404.99</v>
      </c>
      <c r="G221" s="15">
        <v>2</v>
      </c>
      <c r="H221" s="15">
        <v>800</v>
      </c>
      <c r="I221" s="15">
        <v>3</v>
      </c>
      <c r="J221" s="15">
        <v>-1</v>
      </c>
      <c r="K221" s="15">
        <v>1142.4</v>
      </c>
      <c r="L221" s="16">
        <f>QUOTIENT(F221,D221)</f>
        <v>14</v>
      </c>
      <c r="M221" s="15">
        <f>QUOTIENT(H221,E221)</f>
        <v>5</v>
      </c>
      <c r="N221" s="15">
        <f>QUOTIENT(J221,D221)</f>
        <v>0</v>
      </c>
      <c r="O221" s="8">
        <f>QUOTIENT(K221,E221)</f>
        <v>7</v>
      </c>
      <c r="P221" s="8">
        <f>O221-N221</f>
        <v>7</v>
      </c>
    </row>
    <row r="222" ht="15" customHeight="1">
      <c r="A222" s="15">
        <v>507</v>
      </c>
      <c r="B222" s="15">
        <v>43</v>
      </c>
      <c r="C222" s="15">
        <v>0</v>
      </c>
      <c r="D222" s="15">
        <v>43</v>
      </c>
      <c r="E222" s="15">
        <v>45</v>
      </c>
      <c r="F222" s="15">
        <v>346.66</v>
      </c>
      <c r="G222" s="15">
        <v>1</v>
      </c>
      <c r="H222" s="15">
        <v>232.19</v>
      </c>
      <c r="I222" s="15">
        <v>3</v>
      </c>
      <c r="J222" s="15">
        <v>-1</v>
      </c>
      <c r="K222" s="15">
        <v>321.3</v>
      </c>
      <c r="L222" s="16">
        <f>QUOTIENT(F222,D222)</f>
        <v>8</v>
      </c>
      <c r="M222" s="15">
        <f>QUOTIENT(H222,E222)</f>
        <v>5</v>
      </c>
      <c r="N222" s="15">
        <f>QUOTIENT(J222,D222)</f>
        <v>0</v>
      </c>
      <c r="O222" s="8">
        <f>QUOTIENT(K222,E222)</f>
        <v>7</v>
      </c>
      <c r="P222" s="8">
        <f>O222-N222</f>
        <v>7</v>
      </c>
    </row>
    <row r="223" ht="15" customHeight="1">
      <c r="A223" s="15">
        <v>508</v>
      </c>
      <c r="B223" s="15">
        <v>21</v>
      </c>
      <c r="C223" s="15">
        <v>0</v>
      </c>
      <c r="D223" s="15">
        <v>21</v>
      </c>
      <c r="E223" s="15">
        <v>18</v>
      </c>
      <c r="F223" s="15">
        <v>120.05</v>
      </c>
      <c r="G223" s="15">
        <v>2</v>
      </c>
      <c r="H223" s="15">
        <v>81</v>
      </c>
      <c r="I223" s="15">
        <v>1</v>
      </c>
      <c r="J223" s="15">
        <v>220.15</v>
      </c>
      <c r="K223" s="15">
        <v>162</v>
      </c>
      <c r="L223" s="16">
        <f>QUOTIENT(F223,D223)</f>
        <v>5</v>
      </c>
      <c r="M223" s="15">
        <f>QUOTIENT(H223,E223)</f>
        <v>4</v>
      </c>
      <c r="N223" s="15">
        <f>QUOTIENT(J223,D223)</f>
        <v>10</v>
      </c>
      <c r="O223" s="8">
        <f>QUOTIENT(K223,E223)</f>
        <v>9</v>
      </c>
      <c r="P223" s="8">
        <f>O223-N223</f>
        <v>-1</v>
      </c>
    </row>
    <row r="224" ht="15" customHeight="1">
      <c r="A224" s="15">
        <v>509</v>
      </c>
      <c r="B224" s="15">
        <v>3</v>
      </c>
      <c r="C224" s="15">
        <v>0</v>
      </c>
      <c r="D224" s="15">
        <v>3</v>
      </c>
      <c r="E224" s="15">
        <v>3</v>
      </c>
      <c r="F224" s="15">
        <v>23.51</v>
      </c>
      <c r="G224" s="15">
        <v>2</v>
      </c>
      <c r="H224" s="15">
        <v>23.47</v>
      </c>
      <c r="I224" s="15">
        <v>1</v>
      </c>
      <c r="J224" s="15">
        <v>-1</v>
      </c>
      <c r="K224" s="15">
        <v>27</v>
      </c>
      <c r="L224" s="16">
        <f>QUOTIENT(F224,D224)</f>
        <v>7</v>
      </c>
      <c r="M224" s="15">
        <f>QUOTIENT(H224,E224)</f>
        <v>7</v>
      </c>
      <c r="N224" s="15">
        <f>QUOTIENT(J224,D224)</f>
        <v>0</v>
      </c>
      <c r="O224" s="8">
        <f>QUOTIENT(K224,E224)</f>
        <v>9</v>
      </c>
      <c r="P224" s="8">
        <f>O224-N224</f>
        <v>9</v>
      </c>
    </row>
    <row r="225" ht="15" customHeight="1">
      <c r="A225" s="15">
        <v>509</v>
      </c>
      <c r="B225" s="15">
        <v>22</v>
      </c>
      <c r="C225" s="15">
        <v>0</v>
      </c>
      <c r="D225" s="15">
        <v>22</v>
      </c>
      <c r="E225" s="15">
        <v>19</v>
      </c>
      <c r="F225" s="15">
        <v>96.02</v>
      </c>
      <c r="G225" s="15">
        <v>2</v>
      </c>
      <c r="H225" s="15">
        <v>94.86</v>
      </c>
      <c r="I225" s="15">
        <v>3</v>
      </c>
      <c r="J225" s="15">
        <v>-1</v>
      </c>
      <c r="K225" s="15">
        <v>171</v>
      </c>
      <c r="L225" s="16">
        <f>QUOTIENT(F225,D225)</f>
        <v>4</v>
      </c>
      <c r="M225" s="15">
        <f>QUOTIENT(H225,E225)</f>
        <v>4</v>
      </c>
      <c r="N225" s="15">
        <f>QUOTIENT(J225,D225)</f>
        <v>0</v>
      </c>
      <c r="O225" s="8">
        <f>QUOTIENT(K225,E225)</f>
        <v>9</v>
      </c>
      <c r="P225" s="8">
        <f>O225-N225</f>
        <v>9</v>
      </c>
    </row>
    <row r="226" ht="15" customHeight="1">
      <c r="A226" s="15">
        <v>510</v>
      </c>
      <c r="B226" s="15">
        <v>11</v>
      </c>
      <c r="C226" s="15">
        <v>0</v>
      </c>
      <c r="D226" s="15">
        <v>11</v>
      </c>
      <c r="E226" s="15">
        <v>11</v>
      </c>
      <c r="F226" s="15">
        <v>58.19</v>
      </c>
      <c r="G226" s="15">
        <v>2</v>
      </c>
      <c r="H226" s="15">
        <v>49.5</v>
      </c>
      <c r="I226" s="15">
        <v>1</v>
      </c>
      <c r="J226" s="15">
        <v>-1</v>
      </c>
      <c r="K226" s="15">
        <v>99</v>
      </c>
      <c r="L226" s="16">
        <f>QUOTIENT(F226,D226)</f>
        <v>5</v>
      </c>
      <c r="M226" s="15">
        <f>QUOTIENT(H226,E226)</f>
        <v>4</v>
      </c>
      <c r="N226" s="15">
        <f>QUOTIENT(J226,D226)</f>
        <v>0</v>
      </c>
      <c r="O226" s="8">
        <f>QUOTIENT(K226,E226)</f>
        <v>9</v>
      </c>
      <c r="P226" s="8">
        <f>O226-N226</f>
        <v>9</v>
      </c>
    </row>
    <row r="227" ht="15" customHeight="1">
      <c r="A227" s="15">
        <v>511</v>
      </c>
      <c r="B227" s="15">
        <v>122</v>
      </c>
      <c r="C227" s="15">
        <v>3</v>
      </c>
      <c r="D227" s="15">
        <v>122</v>
      </c>
      <c r="E227" s="15">
        <v>122</v>
      </c>
      <c r="F227" s="15">
        <v>1096.65</v>
      </c>
      <c r="G227" s="15">
        <v>2</v>
      </c>
      <c r="H227" s="15">
        <v>549</v>
      </c>
      <c r="I227" s="15">
        <v>1</v>
      </c>
      <c r="J227" s="15">
        <v>1048.3</v>
      </c>
      <c r="K227" s="15">
        <v>1048.3</v>
      </c>
      <c r="L227" s="16">
        <f>QUOTIENT(F227,D227)</f>
        <v>8</v>
      </c>
      <c r="M227" s="15">
        <f>QUOTIENT(H227,E227)</f>
        <v>4</v>
      </c>
      <c r="N227" s="15">
        <f>QUOTIENT(J227,D227)</f>
        <v>8</v>
      </c>
      <c r="O227" s="8">
        <f>QUOTIENT(K227,E227)</f>
        <v>8</v>
      </c>
      <c r="P227" s="8">
        <f>O227-N227</f>
        <v>0</v>
      </c>
    </row>
    <row r="228" ht="15" customHeight="1">
      <c r="A228" s="15">
        <v>512</v>
      </c>
      <c r="B228" s="15">
        <v>117</v>
      </c>
      <c r="C228" s="15">
        <v>0</v>
      </c>
      <c r="D228" s="15">
        <v>117</v>
      </c>
      <c r="E228" s="15">
        <v>117</v>
      </c>
      <c r="F228" s="15">
        <v>1243.25</v>
      </c>
      <c r="G228" s="15">
        <v>2</v>
      </c>
      <c r="H228" s="15">
        <v>526.5</v>
      </c>
      <c r="I228" s="15">
        <v>1</v>
      </c>
      <c r="J228" s="15">
        <v>877.5</v>
      </c>
      <c r="K228" s="15">
        <v>877.5</v>
      </c>
      <c r="L228" s="16">
        <f>QUOTIENT(F228,D228)</f>
        <v>10</v>
      </c>
      <c r="M228" s="15">
        <f>QUOTIENT(H228,E228)</f>
        <v>4</v>
      </c>
      <c r="N228" s="15">
        <f>QUOTIENT(J228,D228)</f>
        <v>7</v>
      </c>
      <c r="O228" s="8">
        <f>QUOTIENT(K228,E228)</f>
        <v>7</v>
      </c>
      <c r="P228" s="8">
        <f>O228-N228</f>
        <v>0</v>
      </c>
    </row>
    <row r="229" ht="15" customHeight="1">
      <c r="A229" s="15">
        <v>513</v>
      </c>
      <c r="B229" s="15">
        <v>45</v>
      </c>
      <c r="C229" s="15">
        <v>0</v>
      </c>
      <c r="D229" s="15">
        <v>45</v>
      </c>
      <c r="E229" s="15">
        <v>45</v>
      </c>
      <c r="F229" s="15">
        <v>431.09</v>
      </c>
      <c r="G229" s="15">
        <v>1</v>
      </c>
      <c r="H229" s="15">
        <v>202.5</v>
      </c>
      <c r="I229" s="15">
        <v>1</v>
      </c>
      <c r="J229" s="15">
        <v>282.6</v>
      </c>
      <c r="K229" s="15">
        <v>282.6</v>
      </c>
      <c r="L229" s="16">
        <f>QUOTIENT(F229,D229)</f>
        <v>9</v>
      </c>
      <c r="M229" s="15">
        <f>QUOTIENT(H229,E229)</f>
        <v>4</v>
      </c>
      <c r="N229" s="15">
        <f>QUOTIENT(J229,D229)</f>
        <v>6</v>
      </c>
      <c r="O229" s="8">
        <f>QUOTIENT(K229,E229)</f>
        <v>6</v>
      </c>
      <c r="P229" s="8">
        <f>O229-N229</f>
        <v>0</v>
      </c>
    </row>
    <row r="230" ht="15" customHeight="1">
      <c r="A230" s="15">
        <v>514</v>
      </c>
      <c r="B230" s="15">
        <v>6</v>
      </c>
      <c r="C230" s="15">
        <v>2</v>
      </c>
      <c r="D230" s="15">
        <v>6</v>
      </c>
      <c r="E230" s="15">
        <v>6</v>
      </c>
      <c r="F230" s="15">
        <v>30</v>
      </c>
      <c r="G230" s="15">
        <v>2</v>
      </c>
      <c r="H230" s="15">
        <v>27</v>
      </c>
      <c r="I230" s="15">
        <v>3</v>
      </c>
      <c r="J230" s="15">
        <v>0</v>
      </c>
      <c r="K230" s="15">
        <v>63</v>
      </c>
      <c r="L230" s="16">
        <f>QUOTIENT(F230,D230)</f>
        <v>5</v>
      </c>
      <c r="M230" s="15">
        <f>QUOTIENT(H230,E230)</f>
        <v>4</v>
      </c>
      <c r="N230" s="15">
        <f>QUOTIENT(J230,D230)</f>
        <v>0</v>
      </c>
      <c r="O230" s="8">
        <f>QUOTIENT(K230,E230)</f>
        <v>10</v>
      </c>
      <c r="P230" s="8">
        <f>O230-N230</f>
        <v>10</v>
      </c>
    </row>
    <row r="231" ht="15" customHeight="1">
      <c r="A231" s="15">
        <v>515</v>
      </c>
      <c r="B231" s="15">
        <v>25</v>
      </c>
      <c r="C231" s="15">
        <v>0</v>
      </c>
      <c r="D231" s="15">
        <v>25</v>
      </c>
      <c r="E231" s="15">
        <v>25</v>
      </c>
      <c r="F231" s="15">
        <v>91</v>
      </c>
      <c r="G231" s="15">
        <v>2</v>
      </c>
      <c r="H231" s="15">
        <v>93.81999999999999</v>
      </c>
      <c r="I231" s="15">
        <v>1</v>
      </c>
      <c r="J231" s="15">
        <v>-1</v>
      </c>
      <c r="K231" s="15">
        <v>150</v>
      </c>
      <c r="L231" s="16">
        <f>QUOTIENT(F231,D231)</f>
        <v>3</v>
      </c>
      <c r="M231" s="15">
        <f>QUOTIENT(H231,E231)</f>
        <v>3</v>
      </c>
      <c r="N231" s="15">
        <f>QUOTIENT(J231,D231)</f>
        <v>0</v>
      </c>
      <c r="O231" s="8">
        <f>QUOTIENT(K231,E231)</f>
        <v>6</v>
      </c>
      <c r="P231" s="8">
        <f>O231-N231</f>
        <v>6</v>
      </c>
    </row>
    <row r="232" ht="15" customHeight="1">
      <c r="A232" s="15">
        <v>516</v>
      </c>
      <c r="B232" s="15">
        <v>19</v>
      </c>
      <c r="C232" s="15">
        <v>0</v>
      </c>
      <c r="D232" s="15">
        <v>19</v>
      </c>
      <c r="E232" s="15">
        <v>19</v>
      </c>
      <c r="F232" s="15">
        <v>57</v>
      </c>
      <c r="G232" s="15">
        <v>1</v>
      </c>
      <c r="H232" s="15">
        <v>57.34</v>
      </c>
      <c r="I232" s="15">
        <v>1</v>
      </c>
      <c r="J232" s="15">
        <v>145.35</v>
      </c>
      <c r="K232" s="15">
        <v>120.08</v>
      </c>
      <c r="L232" s="16">
        <f>QUOTIENT(F232,D232)</f>
        <v>3</v>
      </c>
      <c r="M232" s="15">
        <f>QUOTIENT(H232,E232)</f>
        <v>3</v>
      </c>
      <c r="N232" s="15">
        <f>QUOTIENT(J232,D232)</f>
        <v>7</v>
      </c>
      <c r="O232" s="8">
        <f>QUOTIENT(K232,E232)</f>
        <v>6</v>
      </c>
      <c r="P232" s="8">
        <f>O232-N232</f>
        <v>-1</v>
      </c>
    </row>
    <row r="233" ht="15" customHeight="1">
      <c r="A233" s="15">
        <v>517</v>
      </c>
      <c r="B233" s="15">
        <v>49</v>
      </c>
      <c r="C233" s="15">
        <v>7</v>
      </c>
      <c r="D233" s="15">
        <v>49</v>
      </c>
      <c r="E233" s="15">
        <v>46</v>
      </c>
      <c r="F233" s="15">
        <v>275.24</v>
      </c>
      <c r="G233" s="15">
        <v>3</v>
      </c>
      <c r="H233" s="15">
        <v>207.55</v>
      </c>
      <c r="I233" s="15">
        <v>1</v>
      </c>
      <c r="J233" s="15">
        <v>0</v>
      </c>
      <c r="K233" s="15">
        <v>414</v>
      </c>
      <c r="L233" s="16">
        <f>QUOTIENT(F233,D233)</f>
        <v>5</v>
      </c>
      <c r="M233" s="15">
        <f>QUOTIENT(H233,E233)</f>
        <v>4</v>
      </c>
      <c r="N233" s="15">
        <f>QUOTIENT(J233,D233)</f>
        <v>0</v>
      </c>
      <c r="O233" s="8">
        <f>QUOTIENT(K233,E233)</f>
        <v>9</v>
      </c>
      <c r="P233" s="8">
        <f>O233-N233</f>
        <v>9</v>
      </c>
    </row>
    <row r="234" ht="15" customHeight="1">
      <c r="A234" s="15">
        <v>518</v>
      </c>
      <c r="B234" s="15">
        <v>13</v>
      </c>
      <c r="C234" s="15">
        <v>6</v>
      </c>
      <c r="D234" s="15">
        <v>19</v>
      </c>
      <c r="E234" s="15">
        <v>7</v>
      </c>
      <c r="F234" s="15">
        <v>-1</v>
      </c>
      <c r="G234" s="15">
        <v>3</v>
      </c>
      <c r="H234" s="15">
        <v>24.5</v>
      </c>
      <c r="I234" s="15">
        <v>2</v>
      </c>
      <c r="J234" s="15">
        <v>0</v>
      </c>
      <c r="K234" s="15">
        <v>56.7</v>
      </c>
      <c r="L234" s="16">
        <f>QUOTIENT(F234,D234)</f>
        <v>0</v>
      </c>
      <c r="M234" s="15">
        <f>QUOTIENT(H234,E234)</f>
        <v>3</v>
      </c>
      <c r="N234" s="15">
        <f>QUOTIENT(J234,D234)</f>
        <v>0</v>
      </c>
      <c r="O234" s="8">
        <f>QUOTIENT(K234,E234)</f>
        <v>8</v>
      </c>
      <c r="P234" s="8">
        <f>O234-N234</f>
        <v>8</v>
      </c>
    </row>
    <row r="235" ht="15" customHeight="1">
      <c r="A235" s="15">
        <v>519</v>
      </c>
      <c r="B235" s="15">
        <v>21</v>
      </c>
      <c r="C235" s="15">
        <v>0</v>
      </c>
      <c r="D235" s="15">
        <v>21</v>
      </c>
      <c r="E235" s="15">
        <v>21</v>
      </c>
      <c r="F235" s="15">
        <v>82</v>
      </c>
      <c r="G235" s="15">
        <v>1</v>
      </c>
      <c r="H235" s="15">
        <v>55.64</v>
      </c>
      <c r="I235" s="15">
        <v>1</v>
      </c>
      <c r="J235" s="15">
        <v>152.46</v>
      </c>
      <c r="K235" s="15">
        <v>153.09</v>
      </c>
      <c r="L235" s="16">
        <f>QUOTIENT(F235,D235)</f>
        <v>3</v>
      </c>
      <c r="M235" s="15">
        <f>QUOTIENT(H235,E235)</f>
        <v>2</v>
      </c>
      <c r="N235" s="15">
        <f>QUOTIENT(J235,D235)</f>
        <v>7</v>
      </c>
      <c r="O235" s="8">
        <f>QUOTIENT(K235,E235)</f>
        <v>7</v>
      </c>
      <c r="P235" s="8">
        <f>O235-N235</f>
        <v>0</v>
      </c>
    </row>
    <row r="236" ht="15" customHeight="1">
      <c r="A236" s="15">
        <v>519</v>
      </c>
      <c r="B236" s="15">
        <v>7</v>
      </c>
      <c r="C236" s="15">
        <v>0</v>
      </c>
      <c r="D236" s="15">
        <v>7</v>
      </c>
      <c r="E236" s="15">
        <v>7</v>
      </c>
      <c r="F236" s="15">
        <v>33</v>
      </c>
      <c r="G236" s="15">
        <v>1</v>
      </c>
      <c r="H236" s="15">
        <v>22</v>
      </c>
      <c r="I236" s="15">
        <v>4</v>
      </c>
      <c r="J236" s="15">
        <v>0</v>
      </c>
      <c r="K236" s="15">
        <v>54.46</v>
      </c>
      <c r="L236" s="16">
        <f>QUOTIENT(F236,D236)</f>
        <v>4</v>
      </c>
      <c r="M236" s="15">
        <f>QUOTIENT(H236,E236)</f>
        <v>3</v>
      </c>
      <c r="N236" s="15">
        <f>QUOTIENT(J236,D236)</f>
        <v>0</v>
      </c>
      <c r="O236" s="8">
        <f>QUOTIENT(K236,E236)</f>
        <v>7</v>
      </c>
      <c r="P236" s="8">
        <f>O236-N236</f>
        <v>7</v>
      </c>
    </row>
    <row r="237" ht="15" customHeight="1">
      <c r="A237" s="15">
        <v>519</v>
      </c>
      <c r="B237" s="15">
        <v>8</v>
      </c>
      <c r="C237" s="15">
        <v>0</v>
      </c>
      <c r="D237" s="15">
        <v>8</v>
      </c>
      <c r="E237" s="15">
        <v>8</v>
      </c>
      <c r="F237" s="15">
        <v>33</v>
      </c>
      <c r="G237" s="15">
        <v>1</v>
      </c>
      <c r="H237" s="15">
        <v>22</v>
      </c>
      <c r="I237" s="15">
        <v>1</v>
      </c>
      <c r="J237" s="15">
        <v>59.4</v>
      </c>
      <c r="K237" s="15">
        <v>59.4</v>
      </c>
      <c r="L237" s="16">
        <f>QUOTIENT(F237,D237)</f>
        <v>4</v>
      </c>
      <c r="M237" s="15">
        <f>QUOTIENT(H237,E237)</f>
        <v>2</v>
      </c>
      <c r="N237" s="15">
        <f>QUOTIENT(J237,D237)</f>
        <v>7</v>
      </c>
      <c r="O237" s="8">
        <f>QUOTIENT(K237,E237)</f>
        <v>7</v>
      </c>
      <c r="P237" s="8">
        <f>O237-N237</f>
        <v>0</v>
      </c>
    </row>
    <row r="238" ht="15" customHeight="1">
      <c r="A238" s="15">
        <v>520</v>
      </c>
      <c r="B238" s="15">
        <v>2</v>
      </c>
      <c r="C238" s="15">
        <v>0</v>
      </c>
      <c r="D238" s="15">
        <v>2</v>
      </c>
      <c r="E238" s="15">
        <v>2</v>
      </c>
      <c r="F238" s="15">
        <v>9.52</v>
      </c>
      <c r="G238" s="15">
        <v>1</v>
      </c>
      <c r="H238" s="15">
        <v>9.52</v>
      </c>
      <c r="I238" s="15">
        <v>1</v>
      </c>
      <c r="J238" s="15">
        <v>-1</v>
      </c>
      <c r="K238" s="15">
        <v>18</v>
      </c>
      <c r="L238" s="16">
        <f>QUOTIENT(F238,D238)</f>
        <v>4</v>
      </c>
      <c r="M238" s="15">
        <f>QUOTIENT(H238,E238)</f>
        <v>4</v>
      </c>
      <c r="N238" s="15">
        <f>QUOTIENT(J238,D238)</f>
        <v>0</v>
      </c>
      <c r="O238" s="8">
        <f>QUOTIENT(K238,E238)</f>
        <v>9</v>
      </c>
      <c r="P238" s="8">
        <f>O238-N238</f>
        <v>9</v>
      </c>
    </row>
    <row r="239" ht="15" customHeight="1">
      <c r="A239" s="15">
        <v>521</v>
      </c>
      <c r="B239" s="15">
        <v>24</v>
      </c>
      <c r="C239" s="15">
        <v>0</v>
      </c>
      <c r="D239" s="15">
        <v>24</v>
      </c>
      <c r="E239" s="15">
        <v>24</v>
      </c>
      <c r="F239" s="15">
        <v>147.63</v>
      </c>
      <c r="G239" s="15">
        <v>2</v>
      </c>
      <c r="H239" s="15">
        <v>108</v>
      </c>
      <c r="I239" s="15">
        <v>2</v>
      </c>
      <c r="J239" s="15">
        <v>0</v>
      </c>
      <c r="K239" s="15">
        <v>225</v>
      </c>
      <c r="L239" s="16">
        <f>QUOTIENT(F239,D239)</f>
        <v>6</v>
      </c>
      <c r="M239" s="15">
        <f>QUOTIENT(H239,E239)</f>
        <v>4</v>
      </c>
      <c r="N239" s="15">
        <f>QUOTIENT(J239,D239)</f>
        <v>0</v>
      </c>
      <c r="O239" s="8">
        <f>QUOTIENT(K239,E239)</f>
        <v>9</v>
      </c>
      <c r="P239" s="8">
        <f>O239-N239</f>
        <v>9</v>
      </c>
    </row>
    <row r="240" ht="15" customHeight="1">
      <c r="A240" s="15">
        <v>522</v>
      </c>
      <c r="B240" s="15">
        <v>13</v>
      </c>
      <c r="C240" s="15">
        <v>0</v>
      </c>
      <c r="D240" s="15">
        <v>13</v>
      </c>
      <c r="E240" s="15">
        <v>13</v>
      </c>
      <c r="F240" s="15">
        <v>70</v>
      </c>
      <c r="G240" s="15">
        <v>3</v>
      </c>
      <c r="H240" s="15">
        <v>58.5</v>
      </c>
      <c r="I240" s="15">
        <v>2</v>
      </c>
      <c r="J240" s="15">
        <v>0</v>
      </c>
      <c r="K240" s="15">
        <v>117</v>
      </c>
      <c r="L240" s="16">
        <f>QUOTIENT(F240,D240)</f>
        <v>5</v>
      </c>
      <c r="M240" s="15">
        <f>QUOTIENT(H240,E240)</f>
        <v>4</v>
      </c>
      <c r="N240" s="15">
        <f>QUOTIENT(J240,D240)</f>
        <v>0</v>
      </c>
      <c r="O240" s="8">
        <f>QUOTIENT(K240,E240)</f>
        <v>9</v>
      </c>
      <c r="P240" s="8">
        <f>O240-N240</f>
        <v>9</v>
      </c>
    </row>
    <row r="241" ht="15" customHeight="1">
      <c r="A241" s="15">
        <v>523</v>
      </c>
      <c r="B241" s="15">
        <v>18</v>
      </c>
      <c r="C241" s="15">
        <v>0</v>
      </c>
      <c r="D241" s="15">
        <v>18</v>
      </c>
      <c r="E241" s="15">
        <v>18</v>
      </c>
      <c r="F241" s="15">
        <v>105.8</v>
      </c>
      <c r="G241" s="15">
        <v>2</v>
      </c>
      <c r="H241" s="15">
        <v>81</v>
      </c>
      <c r="I241" s="15">
        <v>1</v>
      </c>
      <c r="J241" s="15">
        <v>157.5</v>
      </c>
      <c r="K241" s="15">
        <v>157.5</v>
      </c>
      <c r="L241" s="16">
        <f>QUOTIENT(F241,D241)</f>
        <v>5</v>
      </c>
      <c r="M241" s="15">
        <f>QUOTIENT(H241,E241)</f>
        <v>4</v>
      </c>
      <c r="N241" s="15">
        <f>QUOTIENT(J241,D241)</f>
        <v>8</v>
      </c>
      <c r="O241" s="8">
        <f>QUOTIENT(K241,E241)</f>
        <v>8</v>
      </c>
      <c r="P241" s="8">
        <f>O241-N241</f>
        <v>0</v>
      </c>
    </row>
    <row r="242" ht="15" customHeight="1">
      <c r="A242" s="15">
        <v>529</v>
      </c>
      <c r="B242" s="15">
        <v>141</v>
      </c>
      <c r="C242" s="15">
        <v>0</v>
      </c>
      <c r="D242" s="15">
        <v>141</v>
      </c>
      <c r="E242" s="15">
        <v>142</v>
      </c>
      <c r="F242" s="15">
        <v>1247.8</v>
      </c>
      <c r="G242" s="15">
        <v>2</v>
      </c>
      <c r="H242" s="15">
        <v>1165.8</v>
      </c>
      <c r="I242" s="15">
        <v>1</v>
      </c>
      <c r="J242" s="15">
        <v>805.11</v>
      </c>
      <c r="K242" s="15">
        <v>810.8200000000001</v>
      </c>
      <c r="L242" s="16">
        <f>QUOTIENT(F242,D242)</f>
        <v>8</v>
      </c>
      <c r="M242" s="15">
        <f>QUOTIENT(H242,E242)</f>
        <v>8</v>
      </c>
      <c r="N242" s="15">
        <f>QUOTIENT(J242,D242)</f>
        <v>5</v>
      </c>
      <c r="O242" s="8">
        <f>QUOTIENT(K242,E242)</f>
        <v>5</v>
      </c>
      <c r="P242" s="8">
        <f>O242-N242</f>
        <v>0</v>
      </c>
    </row>
    <row r="243" ht="15" customHeight="1">
      <c r="A243" s="15">
        <v>577</v>
      </c>
      <c r="B243" s="15">
        <v>14</v>
      </c>
      <c r="C243" s="15">
        <v>0</v>
      </c>
      <c r="D243" s="15">
        <v>14</v>
      </c>
      <c r="E243" s="15">
        <v>14</v>
      </c>
      <c r="F243" s="15">
        <v>62</v>
      </c>
      <c r="G243" s="15">
        <v>1</v>
      </c>
      <c r="H243" s="15">
        <v>62</v>
      </c>
      <c r="I243" s="15">
        <v>1</v>
      </c>
      <c r="J243" s="15">
        <v>125</v>
      </c>
      <c r="K243" s="15">
        <v>123.2</v>
      </c>
      <c r="L243" s="16">
        <f>QUOTIENT(F243,D243)</f>
        <v>4</v>
      </c>
      <c r="M243" s="15">
        <f>QUOTIENT(H243,E243)</f>
        <v>4</v>
      </c>
      <c r="N243" s="15">
        <f>QUOTIENT(J243,D243)</f>
        <v>8</v>
      </c>
      <c r="O243" s="8">
        <f>QUOTIENT(K243,E243)</f>
        <v>8</v>
      </c>
      <c r="P243" s="8">
        <f>O243-N243</f>
        <v>0</v>
      </c>
    </row>
    <row r="244" ht="15" customHeight="1">
      <c r="A244" s="15">
        <v>577</v>
      </c>
      <c r="B244" s="15">
        <v>74</v>
      </c>
      <c r="C244" s="15">
        <v>0</v>
      </c>
      <c r="D244" s="15">
        <v>62</v>
      </c>
      <c r="E244" s="15">
        <v>62</v>
      </c>
      <c r="F244" s="15">
        <v>382.32</v>
      </c>
      <c r="G244" s="15">
        <v>2</v>
      </c>
      <c r="H244" s="15">
        <v>279</v>
      </c>
      <c r="I244" s="15">
        <v>4</v>
      </c>
      <c r="J244" s="15">
        <v>0</v>
      </c>
      <c r="K244" s="15">
        <v>558</v>
      </c>
      <c r="L244" s="16">
        <f>QUOTIENT(F244,D244)</f>
        <v>6</v>
      </c>
      <c r="M244" s="15">
        <f>QUOTIENT(H244,E244)</f>
        <v>4</v>
      </c>
      <c r="N244" s="15">
        <f>QUOTIENT(J244,D244)</f>
        <v>0</v>
      </c>
      <c r="O244" s="8">
        <f>QUOTIENT(K244,E244)</f>
        <v>9</v>
      </c>
      <c r="P244" s="8">
        <f>O244-N244</f>
        <v>9</v>
      </c>
    </row>
    <row r="245" ht="15" customHeight="1">
      <c r="A245" s="15">
        <v>577</v>
      </c>
      <c r="B245" s="15">
        <v>30</v>
      </c>
      <c r="C245" s="15">
        <v>0</v>
      </c>
      <c r="D245" s="15">
        <v>30</v>
      </c>
      <c r="E245" s="15">
        <v>30</v>
      </c>
      <c r="F245" s="15">
        <v>124.49</v>
      </c>
      <c r="G245" s="15">
        <v>2</v>
      </c>
      <c r="H245" s="15">
        <v>68.5</v>
      </c>
      <c r="I245" s="15">
        <v>1</v>
      </c>
      <c r="J245" s="15">
        <v>0</v>
      </c>
      <c r="K245" s="15">
        <v>135</v>
      </c>
      <c r="L245" s="16">
        <f>QUOTIENT(F245,D245)</f>
        <v>4</v>
      </c>
      <c r="M245" s="15">
        <f>QUOTIENT(H245,E245)</f>
        <v>2</v>
      </c>
      <c r="N245" s="15">
        <f>QUOTIENT(J245,D245)</f>
        <v>0</v>
      </c>
      <c r="O245" s="8">
        <f>QUOTIENT(K245,E245)</f>
        <v>4</v>
      </c>
      <c r="P245" s="8">
        <f>O245-N245</f>
        <v>4</v>
      </c>
    </row>
    <row r="246" ht="1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30"/>
      <c r="M246" s="8"/>
      <c r="N246" s="8"/>
      <c r="O246" s="8"/>
      <c r="P246" s="8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&amp;C&amp;"Helvetica,Regular"&amp;11&amp;K000000&amp;P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