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w-aider-a2\Logging\HR\"/>
    </mc:Choice>
  </mc:AlternateContent>
  <xr:revisionPtr revIDLastSave="0" documentId="8_{BD83E85D-4734-472B-B4B0-8C07CCF5FF19}" xr6:coauthVersionLast="34" xr6:coauthVersionMax="34" xr10:uidLastSave="{00000000-0000-0000-0000-000000000000}"/>
  <bookViews>
    <workbookView xWindow="0" yWindow="0" windowWidth="21600" windowHeight="9525"/>
  </bookViews>
  <sheets>
    <sheet name="S400_7" sheetId="1" r:id="rId1"/>
  </sheets>
  <calcPr calcId="0"/>
</workbook>
</file>

<file path=xl/calcChain.xml><?xml version="1.0" encoding="utf-8"?>
<calcChain xmlns="http://schemas.openxmlformats.org/spreadsheetml/2006/main">
  <c r="L4" i="1" l="1"/>
  <c r="M4" i="1" s="1"/>
  <c r="K4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11" i="1"/>
  <c r="N4" i="1" l="1"/>
  <c r="P4" i="1" s="1"/>
  <c r="K5" i="1" s="1"/>
  <c r="O4" i="1"/>
  <c r="Q4" i="1" s="1"/>
  <c r="L5" i="1" s="1"/>
  <c r="M5" i="1" l="1"/>
  <c r="O5" i="1" s="1"/>
  <c r="Q5" i="1" s="1"/>
  <c r="L6" i="1" s="1"/>
  <c r="M6" i="1" s="1"/>
  <c r="N5" i="1" l="1"/>
  <c r="P5" i="1" s="1"/>
  <c r="K6" i="1" s="1"/>
  <c r="N6" i="1" s="1"/>
  <c r="P6" i="1" s="1"/>
  <c r="K7" i="1" s="1"/>
  <c r="O6" i="1"/>
  <c r="Q6" i="1" s="1"/>
  <c r="L7" i="1" s="1"/>
  <c r="M7" i="1" s="1"/>
  <c r="O7" i="1" s="1"/>
  <c r="Q7" i="1" s="1"/>
  <c r="L8" i="1" s="1"/>
  <c r="M8" i="1" s="1"/>
  <c r="O8" i="1" s="1"/>
  <c r="Q8" i="1" s="1"/>
  <c r="L9" i="1" s="1"/>
  <c r="M9" i="1" s="1"/>
  <c r="O9" i="1" s="1"/>
  <c r="Q9" i="1" s="1"/>
  <c r="L10" i="1" s="1"/>
  <c r="M10" i="1" s="1"/>
  <c r="O10" i="1" s="1"/>
  <c r="Q10" i="1" s="1"/>
  <c r="L11" i="1" s="1"/>
  <c r="M11" i="1" s="1"/>
  <c r="O11" i="1" s="1"/>
  <c r="Q11" i="1" s="1"/>
  <c r="L12" i="1" s="1"/>
  <c r="M12" i="1" s="1"/>
  <c r="O12" i="1" s="1"/>
  <c r="Q12" i="1" s="1"/>
  <c r="L13" i="1" s="1"/>
  <c r="M13" i="1" s="1"/>
  <c r="O13" i="1" s="1"/>
  <c r="Q13" i="1" s="1"/>
  <c r="L14" i="1" s="1"/>
  <c r="M14" i="1" s="1"/>
  <c r="O14" i="1" s="1"/>
  <c r="Q14" i="1" s="1"/>
  <c r="L15" i="1" s="1"/>
  <c r="M15" i="1" s="1"/>
  <c r="O15" i="1" s="1"/>
  <c r="Q15" i="1" s="1"/>
  <c r="L16" i="1" s="1"/>
  <c r="M16" i="1" s="1"/>
  <c r="O16" i="1" s="1"/>
  <c r="Q16" i="1" s="1"/>
  <c r="L17" i="1" s="1"/>
  <c r="M17" i="1" s="1"/>
  <c r="O17" i="1" s="1"/>
  <c r="Q17" i="1" s="1"/>
  <c r="L18" i="1" s="1"/>
  <c r="M18" i="1" s="1"/>
  <c r="O18" i="1" s="1"/>
  <c r="Q18" i="1" s="1"/>
  <c r="L19" i="1" s="1"/>
  <c r="M19" i="1" s="1"/>
  <c r="O19" i="1" s="1"/>
  <c r="Q19" i="1" s="1"/>
  <c r="L20" i="1" s="1"/>
  <c r="M20" i="1" s="1"/>
  <c r="O20" i="1" s="1"/>
  <c r="Q20" i="1" s="1"/>
  <c r="L21" i="1" s="1"/>
  <c r="M21" i="1" s="1"/>
  <c r="O21" i="1" s="1"/>
  <c r="Q21" i="1" s="1"/>
  <c r="L22" i="1" s="1"/>
  <c r="M22" i="1" s="1"/>
  <c r="O22" i="1" s="1"/>
  <c r="Q22" i="1" s="1"/>
  <c r="L23" i="1" s="1"/>
  <c r="M23" i="1" s="1"/>
  <c r="O23" i="1" s="1"/>
  <c r="Q23" i="1" s="1"/>
  <c r="L24" i="1" s="1"/>
  <c r="M24" i="1" s="1"/>
  <c r="O24" i="1" s="1"/>
  <c r="Q24" i="1" s="1"/>
  <c r="L25" i="1" s="1"/>
  <c r="M25" i="1" s="1"/>
  <c r="O25" i="1" s="1"/>
  <c r="Q25" i="1" s="1"/>
  <c r="L26" i="1" s="1"/>
  <c r="M26" i="1" s="1"/>
  <c r="O26" i="1" s="1"/>
  <c r="Q26" i="1" s="1"/>
  <c r="L27" i="1" s="1"/>
  <c r="M27" i="1" s="1"/>
  <c r="O27" i="1" s="1"/>
  <c r="Q27" i="1" s="1"/>
  <c r="L28" i="1" s="1"/>
  <c r="M28" i="1" s="1"/>
  <c r="O28" i="1" s="1"/>
  <c r="Q28" i="1" s="1"/>
  <c r="L29" i="1" s="1"/>
  <c r="M29" i="1" s="1"/>
  <c r="O29" i="1" s="1"/>
  <c r="Q29" i="1" s="1"/>
  <c r="L30" i="1" s="1"/>
  <c r="M30" i="1" s="1"/>
  <c r="O30" i="1" s="1"/>
  <c r="Q30" i="1" s="1"/>
  <c r="L31" i="1" s="1"/>
  <c r="M31" i="1" s="1"/>
  <c r="O31" i="1" s="1"/>
  <c r="Q31" i="1" s="1"/>
  <c r="L32" i="1" s="1"/>
  <c r="M32" i="1" s="1"/>
  <c r="O32" i="1" s="1"/>
  <c r="Q32" i="1" s="1"/>
  <c r="L33" i="1" s="1"/>
  <c r="M33" i="1" s="1"/>
  <c r="O33" i="1" s="1"/>
  <c r="Q33" i="1" s="1"/>
  <c r="L34" i="1" s="1"/>
  <c r="M34" i="1" s="1"/>
  <c r="O34" i="1" s="1"/>
  <c r="Q34" i="1" s="1"/>
  <c r="L35" i="1" s="1"/>
  <c r="M35" i="1" s="1"/>
  <c r="O35" i="1" s="1"/>
  <c r="Q35" i="1" s="1"/>
  <c r="L36" i="1" s="1"/>
  <c r="M36" i="1" s="1"/>
  <c r="O36" i="1" s="1"/>
  <c r="Q36" i="1" s="1"/>
  <c r="L37" i="1" s="1"/>
  <c r="M37" i="1" s="1"/>
  <c r="O37" i="1" s="1"/>
  <c r="Q37" i="1" s="1"/>
  <c r="L38" i="1" s="1"/>
  <c r="M38" i="1" s="1"/>
  <c r="O38" i="1" s="1"/>
  <c r="Q38" i="1" s="1"/>
  <c r="L39" i="1" s="1"/>
  <c r="M39" i="1" s="1"/>
  <c r="O39" i="1" s="1"/>
  <c r="Q39" i="1" s="1"/>
  <c r="L40" i="1" s="1"/>
  <c r="M40" i="1" s="1"/>
  <c r="O40" i="1" s="1"/>
  <c r="Q40" i="1" s="1"/>
  <c r="L41" i="1" s="1"/>
  <c r="M41" i="1" s="1"/>
  <c r="O41" i="1" s="1"/>
  <c r="Q41" i="1" s="1"/>
  <c r="L42" i="1" s="1"/>
  <c r="M42" i="1" s="1"/>
  <c r="O42" i="1" s="1"/>
  <c r="Q42" i="1" s="1"/>
  <c r="L43" i="1" s="1"/>
  <c r="M43" i="1" s="1"/>
  <c r="O43" i="1" s="1"/>
  <c r="Q43" i="1" s="1"/>
  <c r="L44" i="1" s="1"/>
  <c r="M44" i="1" s="1"/>
  <c r="O44" i="1" s="1"/>
  <c r="Q44" i="1" s="1"/>
  <c r="L45" i="1" s="1"/>
  <c r="M45" i="1" s="1"/>
  <c r="O45" i="1" s="1"/>
  <c r="Q45" i="1" s="1"/>
  <c r="L46" i="1" s="1"/>
  <c r="M46" i="1" s="1"/>
  <c r="O46" i="1" s="1"/>
  <c r="Q46" i="1" s="1"/>
  <c r="L47" i="1" s="1"/>
  <c r="M47" i="1" s="1"/>
  <c r="O47" i="1" s="1"/>
  <c r="Q47" i="1" s="1"/>
  <c r="L48" i="1" s="1"/>
  <c r="M48" i="1" s="1"/>
  <c r="O48" i="1" s="1"/>
  <c r="Q48" i="1" s="1"/>
  <c r="L49" i="1" s="1"/>
  <c r="M49" i="1" s="1"/>
  <c r="O49" i="1" s="1"/>
  <c r="Q49" i="1" s="1"/>
  <c r="L50" i="1" s="1"/>
  <c r="M50" i="1" s="1"/>
  <c r="O50" i="1" s="1"/>
  <c r="Q50" i="1" s="1"/>
  <c r="L51" i="1" s="1"/>
  <c r="M51" i="1" s="1"/>
  <c r="O51" i="1" s="1"/>
  <c r="Q51" i="1" s="1"/>
  <c r="L52" i="1" s="1"/>
  <c r="M52" i="1" s="1"/>
  <c r="O52" i="1" s="1"/>
  <c r="Q52" i="1" s="1"/>
  <c r="L53" i="1" s="1"/>
  <c r="M53" i="1" s="1"/>
  <c r="O53" i="1" s="1"/>
  <c r="Q53" i="1" s="1"/>
  <c r="L54" i="1" s="1"/>
  <c r="M54" i="1" s="1"/>
  <c r="O54" i="1" s="1"/>
  <c r="Q54" i="1" s="1"/>
  <c r="L55" i="1" s="1"/>
  <c r="M55" i="1" s="1"/>
  <c r="O55" i="1" s="1"/>
  <c r="Q55" i="1" s="1"/>
  <c r="L56" i="1" s="1"/>
  <c r="M56" i="1" s="1"/>
  <c r="O56" i="1" s="1"/>
  <c r="Q56" i="1" s="1"/>
  <c r="L57" i="1" s="1"/>
  <c r="M57" i="1" s="1"/>
  <c r="O57" i="1" s="1"/>
  <c r="Q57" i="1" s="1"/>
  <c r="L58" i="1" s="1"/>
  <c r="M58" i="1" s="1"/>
  <c r="O58" i="1" s="1"/>
  <c r="Q58" i="1" s="1"/>
  <c r="L59" i="1" s="1"/>
  <c r="M59" i="1" s="1"/>
  <c r="O59" i="1" s="1"/>
  <c r="Q59" i="1" s="1"/>
  <c r="L60" i="1" s="1"/>
  <c r="M60" i="1" s="1"/>
  <c r="O60" i="1" s="1"/>
  <c r="Q60" i="1" s="1"/>
  <c r="L61" i="1" s="1"/>
  <c r="M61" i="1" s="1"/>
  <c r="O61" i="1" s="1"/>
  <c r="Q61" i="1" s="1"/>
  <c r="L62" i="1" s="1"/>
  <c r="M62" i="1" s="1"/>
  <c r="O62" i="1" s="1"/>
  <c r="Q62" i="1" s="1"/>
  <c r="L63" i="1" s="1"/>
  <c r="M63" i="1" s="1"/>
  <c r="O63" i="1" s="1"/>
  <c r="Q63" i="1" s="1"/>
  <c r="L64" i="1" s="1"/>
  <c r="M64" i="1" s="1"/>
  <c r="O64" i="1" s="1"/>
  <c r="Q64" i="1" s="1"/>
  <c r="L65" i="1" s="1"/>
  <c r="M65" i="1" s="1"/>
  <c r="O65" i="1" s="1"/>
  <c r="Q65" i="1" s="1"/>
  <c r="L66" i="1" s="1"/>
  <c r="M66" i="1" s="1"/>
  <c r="O66" i="1" s="1"/>
  <c r="Q66" i="1" s="1"/>
  <c r="L67" i="1" s="1"/>
  <c r="M67" i="1" s="1"/>
  <c r="O67" i="1" s="1"/>
  <c r="Q67" i="1" s="1"/>
  <c r="L68" i="1" s="1"/>
  <c r="M68" i="1" s="1"/>
  <c r="O68" i="1" s="1"/>
  <c r="Q68" i="1" s="1"/>
  <c r="L69" i="1" s="1"/>
  <c r="M69" i="1" s="1"/>
  <c r="O69" i="1" s="1"/>
  <c r="Q69" i="1" s="1"/>
  <c r="N7" i="1" l="1"/>
  <c r="P7" i="1" s="1"/>
  <c r="K8" i="1" s="1"/>
  <c r="N8" i="1" s="1"/>
  <c r="P8" i="1" s="1"/>
  <c r="K9" i="1" s="1"/>
  <c r="N9" i="1" s="1"/>
  <c r="P9" i="1" s="1"/>
  <c r="K10" i="1" s="1"/>
  <c r="N10" i="1" s="1"/>
  <c r="P10" i="1" s="1"/>
  <c r="K11" i="1" s="1"/>
  <c r="N11" i="1" s="1"/>
  <c r="P11" i="1" s="1"/>
  <c r="K12" i="1" s="1"/>
  <c r="N12" i="1" s="1"/>
  <c r="P12" i="1" s="1"/>
  <c r="K13" i="1" s="1"/>
  <c r="N13" i="1" s="1"/>
  <c r="P13" i="1" s="1"/>
  <c r="K14" i="1" s="1"/>
  <c r="N14" i="1" s="1"/>
  <c r="P14" i="1" s="1"/>
  <c r="K15" i="1" s="1"/>
  <c r="N15" i="1" s="1"/>
  <c r="P15" i="1" s="1"/>
  <c r="K16" i="1" s="1"/>
  <c r="N16" i="1" s="1"/>
  <c r="P16" i="1" s="1"/>
  <c r="K17" i="1" s="1"/>
  <c r="N17" i="1" s="1"/>
  <c r="P17" i="1" s="1"/>
  <c r="K18" i="1" s="1"/>
  <c r="N18" i="1" s="1"/>
  <c r="P18" i="1" s="1"/>
  <c r="K19" i="1" s="1"/>
  <c r="N19" i="1" s="1"/>
  <c r="P19" i="1" s="1"/>
  <c r="K20" i="1" s="1"/>
  <c r="N20" i="1" s="1"/>
  <c r="P20" i="1" s="1"/>
  <c r="K21" i="1" s="1"/>
  <c r="N21" i="1" s="1"/>
  <c r="P21" i="1" s="1"/>
  <c r="K22" i="1" s="1"/>
  <c r="N22" i="1" s="1"/>
  <c r="P22" i="1" s="1"/>
  <c r="K23" i="1" s="1"/>
  <c r="N23" i="1" s="1"/>
  <c r="P23" i="1" s="1"/>
  <c r="K24" i="1" s="1"/>
  <c r="N24" i="1" s="1"/>
  <c r="P24" i="1" s="1"/>
  <c r="K25" i="1" s="1"/>
  <c r="N25" i="1" s="1"/>
  <c r="P25" i="1" s="1"/>
  <c r="K26" i="1" s="1"/>
  <c r="N26" i="1" s="1"/>
  <c r="P26" i="1" s="1"/>
  <c r="K27" i="1" s="1"/>
  <c r="N27" i="1" s="1"/>
  <c r="P27" i="1" s="1"/>
  <c r="K28" i="1" s="1"/>
  <c r="N28" i="1" s="1"/>
  <c r="P28" i="1" s="1"/>
  <c r="K29" i="1" s="1"/>
  <c r="N29" i="1" s="1"/>
  <c r="P29" i="1" s="1"/>
  <c r="K30" i="1" s="1"/>
  <c r="N30" i="1" s="1"/>
  <c r="P30" i="1" s="1"/>
  <c r="K31" i="1" s="1"/>
  <c r="N31" i="1" s="1"/>
  <c r="P31" i="1" s="1"/>
  <c r="K32" i="1" s="1"/>
  <c r="N32" i="1" s="1"/>
  <c r="P32" i="1" s="1"/>
  <c r="K33" i="1" s="1"/>
  <c r="N33" i="1" s="1"/>
  <c r="P33" i="1" s="1"/>
  <c r="K34" i="1" s="1"/>
  <c r="N34" i="1" s="1"/>
  <c r="P34" i="1" s="1"/>
  <c r="K35" i="1" s="1"/>
  <c r="N35" i="1" s="1"/>
  <c r="P35" i="1" s="1"/>
  <c r="K36" i="1" s="1"/>
  <c r="N36" i="1" s="1"/>
  <c r="P36" i="1" s="1"/>
  <c r="K37" i="1" s="1"/>
  <c r="N37" i="1" s="1"/>
  <c r="P37" i="1" s="1"/>
  <c r="K38" i="1" s="1"/>
  <c r="N38" i="1" s="1"/>
  <c r="P38" i="1" s="1"/>
  <c r="K39" i="1" s="1"/>
  <c r="N39" i="1" s="1"/>
  <c r="P39" i="1" s="1"/>
  <c r="K40" i="1" s="1"/>
  <c r="N40" i="1" s="1"/>
  <c r="P40" i="1" s="1"/>
  <c r="K41" i="1" s="1"/>
  <c r="N41" i="1" s="1"/>
  <c r="P41" i="1" s="1"/>
  <c r="K42" i="1" s="1"/>
  <c r="N42" i="1" s="1"/>
  <c r="P42" i="1" s="1"/>
  <c r="K43" i="1" s="1"/>
  <c r="N43" i="1" s="1"/>
  <c r="P43" i="1" s="1"/>
  <c r="K44" i="1" s="1"/>
  <c r="N44" i="1" s="1"/>
  <c r="P44" i="1" s="1"/>
  <c r="K45" i="1" s="1"/>
  <c r="N45" i="1" s="1"/>
  <c r="P45" i="1" s="1"/>
  <c r="K46" i="1" s="1"/>
  <c r="N46" i="1" s="1"/>
  <c r="P46" i="1" s="1"/>
  <c r="K47" i="1" s="1"/>
  <c r="N47" i="1" s="1"/>
  <c r="P47" i="1" s="1"/>
  <c r="K48" i="1" s="1"/>
  <c r="N48" i="1" s="1"/>
  <c r="P48" i="1" s="1"/>
  <c r="K49" i="1" s="1"/>
  <c r="N49" i="1" s="1"/>
  <c r="P49" i="1" s="1"/>
  <c r="K50" i="1" s="1"/>
  <c r="N50" i="1" s="1"/>
  <c r="P50" i="1" s="1"/>
  <c r="K51" i="1" s="1"/>
  <c r="N51" i="1" s="1"/>
  <c r="P51" i="1" s="1"/>
  <c r="K52" i="1" s="1"/>
  <c r="N52" i="1" s="1"/>
  <c r="P52" i="1" s="1"/>
  <c r="K53" i="1" s="1"/>
  <c r="N53" i="1" s="1"/>
  <c r="P53" i="1" s="1"/>
  <c r="K54" i="1" s="1"/>
  <c r="N54" i="1" s="1"/>
  <c r="P54" i="1" s="1"/>
  <c r="K55" i="1" s="1"/>
  <c r="N55" i="1" s="1"/>
  <c r="P55" i="1" s="1"/>
  <c r="K56" i="1" s="1"/>
  <c r="N56" i="1" s="1"/>
  <c r="P56" i="1" s="1"/>
  <c r="K57" i="1" s="1"/>
  <c r="N57" i="1" s="1"/>
  <c r="P57" i="1" s="1"/>
  <c r="K58" i="1" s="1"/>
  <c r="N58" i="1" s="1"/>
  <c r="P58" i="1" s="1"/>
  <c r="K59" i="1" s="1"/>
  <c r="N59" i="1" s="1"/>
  <c r="P59" i="1" s="1"/>
  <c r="K60" i="1" s="1"/>
  <c r="N60" i="1" s="1"/>
  <c r="P60" i="1" s="1"/>
  <c r="K61" i="1" s="1"/>
  <c r="N61" i="1" s="1"/>
  <c r="P61" i="1" s="1"/>
  <c r="K62" i="1" s="1"/>
  <c r="N62" i="1" s="1"/>
  <c r="P62" i="1" s="1"/>
  <c r="K63" i="1" s="1"/>
  <c r="N63" i="1" s="1"/>
  <c r="P63" i="1" s="1"/>
  <c r="K64" i="1" s="1"/>
  <c r="N64" i="1" s="1"/>
  <c r="P64" i="1" s="1"/>
  <c r="K65" i="1" s="1"/>
  <c r="N65" i="1" s="1"/>
  <c r="P65" i="1" s="1"/>
  <c r="K66" i="1" s="1"/>
  <c r="N66" i="1" s="1"/>
  <c r="P66" i="1" s="1"/>
  <c r="K67" i="1" s="1"/>
  <c r="N67" i="1" s="1"/>
  <c r="P67" i="1" s="1"/>
  <c r="K68" i="1" s="1"/>
  <c r="N68" i="1" s="1"/>
  <c r="P68" i="1" s="1"/>
  <c r="K69" i="1" s="1"/>
  <c r="N69" i="1" s="1"/>
  <c r="P69" i="1" s="1"/>
</calcChain>
</file>

<file path=xl/sharedStrings.xml><?xml version="1.0" encoding="utf-8"?>
<sst xmlns="http://schemas.openxmlformats.org/spreadsheetml/2006/main" count="234" uniqueCount="31">
  <si>
    <t>#</t>
  </si>
  <si>
    <t>SEGGER</t>
  </si>
  <si>
    <t>J-Link</t>
  </si>
  <si>
    <t>RTT</t>
  </si>
  <si>
    <t>Viewer</t>
  </si>
  <si>
    <t>V6.16a</t>
  </si>
  <si>
    <t>Terminal</t>
  </si>
  <si>
    <t>Log</t>
  </si>
  <si>
    <t>File</t>
  </si>
  <si>
    <t>Compiled:</t>
  </si>
  <si>
    <t>on</t>
  </si>
  <si>
    <t>Jun</t>
  </si>
  <si>
    <t>Logging</t>
  </si>
  <si>
    <t>started</t>
  </si>
  <si>
    <t>@</t>
  </si>
  <si>
    <t>Sep</t>
  </si>
  <si>
    <t>0&gt;</t>
  </si>
  <si>
    <t>&lt;info&gt;</t>
  </si>
  <si>
    <t>app:</t>
  </si>
  <si>
    <t>stopped</t>
  </si>
  <si>
    <t>Ohom</t>
  </si>
  <si>
    <t>Q</t>
  </si>
  <si>
    <t>H</t>
  </si>
  <si>
    <t>R</t>
  </si>
  <si>
    <t>x0</t>
  </si>
  <si>
    <t>p0</t>
  </si>
  <si>
    <t>K</t>
  </si>
  <si>
    <t>x+</t>
  </si>
  <si>
    <t>p+</t>
  </si>
  <si>
    <t>x-</t>
  </si>
  <si>
    <t>p-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</si>
</sst>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I1" zoomScaleNormal="100" workbookViewId="0">
      <selection activeCell="Q5" sqref="Q5:Q20"/>
    </sheetView>
  </sheetViews>
  <sheetFormatPr defaultRowHeight="15" x14ac:dyDescent="0.25"/>
  <cols>
    <col min="11" max="18" width="9.140625" style="2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s="3" t="s">
        <v>20</v>
      </c>
      <c r="L1" s="3">
        <v>1</v>
      </c>
      <c r="M1" s="3" t="s">
        <v>21</v>
      </c>
      <c r="N1" s="3">
        <v>10000</v>
      </c>
      <c r="O1" s="3" t="s">
        <v>22</v>
      </c>
      <c r="P1" s="3">
        <v>1</v>
      </c>
      <c r="Q1" s="3" t="s">
        <v>23</v>
      </c>
      <c r="R1" s="3">
        <v>30000</v>
      </c>
    </row>
    <row r="2" spans="1:18" x14ac:dyDescent="0.25">
      <c r="A2" t="s">
        <v>0</v>
      </c>
      <c r="B2" t="s">
        <v>9</v>
      </c>
      <c r="C2" s="1">
        <v>0.53067129629629628</v>
      </c>
      <c r="D2" t="s">
        <v>10</v>
      </c>
      <c r="E2" t="s">
        <v>11</v>
      </c>
      <c r="F2">
        <v>6</v>
      </c>
      <c r="G2">
        <v>2017</v>
      </c>
      <c r="K2" s="3" t="s">
        <v>24</v>
      </c>
      <c r="L2" s="3">
        <v>78</v>
      </c>
      <c r="M2" s="3" t="s">
        <v>25</v>
      </c>
      <c r="N2" s="3">
        <v>10000</v>
      </c>
      <c r="O2" s="3"/>
      <c r="P2" s="3"/>
      <c r="Q2" s="3"/>
      <c r="R2" s="3"/>
    </row>
    <row r="3" spans="1:18" x14ac:dyDescent="0.25">
      <c r="A3" t="s">
        <v>0</v>
      </c>
      <c r="B3" t="s">
        <v>12</v>
      </c>
      <c r="C3" t="s">
        <v>13</v>
      </c>
      <c r="D3" t="s">
        <v>14</v>
      </c>
      <c r="E3">
        <v>6</v>
      </c>
      <c r="F3" t="s">
        <v>15</v>
      </c>
      <c r="G3">
        <v>2018</v>
      </c>
      <c r="H3" s="1">
        <v>0.54769675925925931</v>
      </c>
      <c r="K3" s="2" t="s">
        <v>29</v>
      </c>
      <c r="L3" s="2" t="s">
        <v>30</v>
      </c>
      <c r="M3" s="2" t="s">
        <v>26</v>
      </c>
      <c r="N3" s="2" t="s">
        <v>27</v>
      </c>
      <c r="O3" s="2" t="s">
        <v>28</v>
      </c>
      <c r="P3" s="2" t="s">
        <v>29</v>
      </c>
      <c r="Q3" s="2" t="s">
        <v>30</v>
      </c>
    </row>
    <row r="4" spans="1:18" x14ac:dyDescent="0.25">
      <c r="B4" t="s">
        <v>16</v>
      </c>
      <c r="C4" t="s">
        <v>17</v>
      </c>
      <c r="D4" t="s">
        <v>18</v>
      </c>
      <c r="E4">
        <v>1</v>
      </c>
      <c r="F4">
        <v>96748</v>
      </c>
      <c r="G4">
        <v>85424</v>
      </c>
      <c r="H4">
        <v>85</v>
      </c>
      <c r="I4">
        <v>78</v>
      </c>
      <c r="J4">
        <v>0</v>
      </c>
      <c r="K4" s="2">
        <f>L2</f>
        <v>78</v>
      </c>
      <c r="L4" s="2">
        <f>N2</f>
        <v>10000</v>
      </c>
      <c r="M4" s="2">
        <f>L4*$P$1*1/(($P$1*$P$1*L4)+$R$1)</f>
        <v>0.25</v>
      </c>
      <c r="N4" s="2">
        <f>K4+(M4*(H4-($P$1*K4)))</f>
        <v>79.75</v>
      </c>
      <c r="O4" s="2">
        <f>(POWER((1-(M4*$P$1)),2)*L4)+(M4*M4*$R$1)</f>
        <v>7500</v>
      </c>
      <c r="P4" s="2">
        <f>$L$1*N4</f>
        <v>79.75</v>
      </c>
      <c r="Q4" s="2">
        <f>$L$1*$L$1*O4+$N$1</f>
        <v>17500</v>
      </c>
    </row>
    <row r="5" spans="1:18" x14ac:dyDescent="0.25">
      <c r="B5" t="s">
        <v>16</v>
      </c>
      <c r="C5" t="s">
        <v>17</v>
      </c>
      <c r="D5" t="s">
        <v>18</v>
      </c>
      <c r="E5">
        <v>1</v>
      </c>
      <c r="F5">
        <v>96795</v>
      </c>
      <c r="G5">
        <v>85386</v>
      </c>
      <c r="H5">
        <v>84</v>
      </c>
      <c r="I5">
        <v>79</v>
      </c>
      <c r="J5">
        <v>0</v>
      </c>
      <c r="K5" s="2">
        <f>P4</f>
        <v>79.75</v>
      </c>
      <c r="L5" s="2">
        <f>Q4</f>
        <v>17500</v>
      </c>
      <c r="M5" s="2">
        <f>L5*$P$1*1/(($P$1*$P$1*L5)+$R$1)</f>
        <v>0.36842105263157893</v>
      </c>
      <c r="N5" s="2">
        <f>K5+(M5*(H5-($P$1*K5)))</f>
        <v>81.315789473684205</v>
      </c>
      <c r="O5" s="2">
        <f>(POWER((1-M5*$P$1),2)*L5)+(M5*M5*$R$1)</f>
        <v>11052.631578947367</v>
      </c>
      <c r="P5" s="2">
        <f>$L$1*N5</f>
        <v>81.315789473684205</v>
      </c>
      <c r="Q5" s="2">
        <f>$L$1*$L$1*O5+$N$1</f>
        <v>21052.631578947367</v>
      </c>
    </row>
    <row r="6" spans="1:18" x14ac:dyDescent="0.25">
      <c r="B6" t="s">
        <v>16</v>
      </c>
      <c r="C6" t="s">
        <v>17</v>
      </c>
      <c r="D6" t="s">
        <v>18</v>
      </c>
      <c r="E6">
        <v>1</v>
      </c>
      <c r="F6">
        <v>96845</v>
      </c>
      <c r="G6">
        <v>85407</v>
      </c>
      <c r="H6">
        <v>73</v>
      </c>
      <c r="I6">
        <v>78</v>
      </c>
      <c r="J6">
        <v>0</v>
      </c>
      <c r="K6" s="2">
        <f>P5</f>
        <v>81.315789473684205</v>
      </c>
      <c r="L6" s="2">
        <f>Q5</f>
        <v>21052.631578947367</v>
      </c>
      <c r="M6" s="2">
        <f>L6*$P$1*1/(($P$1*$P$1*L6)+$R$1)</f>
        <v>0.41237113402061853</v>
      </c>
      <c r="N6" s="2">
        <f>K6+(M6*(H6-($P$1*K6)))</f>
        <v>77.886597938144334</v>
      </c>
      <c r="O6" s="2">
        <f>(POWER((1-M6*$P$1),2)*L6)+(M6*M6*$R$1)</f>
        <v>12371.134020618556</v>
      </c>
      <c r="P6" s="2">
        <f>$L$1*N6</f>
        <v>77.886597938144334</v>
      </c>
      <c r="Q6" s="2">
        <f>$L$1*$L$1*O6+$N$1</f>
        <v>22371.134020618556</v>
      </c>
    </row>
    <row r="7" spans="1:18" x14ac:dyDescent="0.25">
      <c r="B7" t="s">
        <v>16</v>
      </c>
      <c r="C7" t="s">
        <v>17</v>
      </c>
      <c r="D7" t="s">
        <v>18</v>
      </c>
      <c r="E7">
        <v>1</v>
      </c>
      <c r="F7">
        <v>96772</v>
      </c>
      <c r="G7">
        <v>85325</v>
      </c>
      <c r="H7">
        <v>78</v>
      </c>
      <c r="I7">
        <v>80</v>
      </c>
      <c r="J7">
        <v>0</v>
      </c>
      <c r="K7" s="2">
        <f>P6</f>
        <v>77.886597938144334</v>
      </c>
      <c r="L7" s="2">
        <f>Q6</f>
        <v>22371.134020618556</v>
      </c>
      <c r="M7" s="2">
        <f>L7*$P$1*1/(($P$1*$P$1*L7)+$R$1)</f>
        <v>0.42716535433070868</v>
      </c>
      <c r="N7" s="2">
        <f>K7+(M7*(H7-($P$1*K7)))</f>
        <v>77.935039370078741</v>
      </c>
      <c r="O7" s="2">
        <f>(POWER((1-M7*$P$1),2)*L7)+(M7*M7*$R$1)</f>
        <v>12814.960629921259</v>
      </c>
      <c r="P7" s="2">
        <f>$L$1*N7</f>
        <v>77.935039370078741</v>
      </c>
      <c r="Q7" s="2">
        <f>$L$1*$L$1*O7+$N$1</f>
        <v>22814.960629921261</v>
      </c>
    </row>
    <row r="8" spans="1:18" x14ac:dyDescent="0.25">
      <c r="B8" t="s">
        <v>16</v>
      </c>
      <c r="C8" t="s">
        <v>17</v>
      </c>
      <c r="D8" t="s">
        <v>18</v>
      </c>
      <c r="E8">
        <v>1</v>
      </c>
      <c r="F8">
        <v>96716</v>
      </c>
      <c r="G8">
        <v>85292</v>
      </c>
      <c r="H8">
        <v>76</v>
      </c>
      <c r="I8">
        <v>77</v>
      </c>
      <c r="J8">
        <v>0</v>
      </c>
      <c r="K8" s="2">
        <f>P7</f>
        <v>77.935039370078741</v>
      </c>
      <c r="L8" s="2">
        <f>Q7</f>
        <v>22814.960629921261</v>
      </c>
      <c r="M8" s="2">
        <f>L8*$P$1*1/(($P$1*$P$1*L8)+$R$1)</f>
        <v>0.43197912784196796</v>
      </c>
      <c r="N8" s="2">
        <f>K8+(M8*(H8-($P$1*K8)))</f>
        <v>77.099142750652248</v>
      </c>
      <c r="O8" s="2">
        <f>(POWER((1-M8*$P$1),2)*L8)+(M8*M8*$R$1)</f>
        <v>12959.373835259037</v>
      </c>
      <c r="P8" s="2">
        <f>$L$1*N8</f>
        <v>77.099142750652248</v>
      </c>
      <c r="Q8" s="2">
        <f>$L$1*$L$1*O8+$N$1</f>
        <v>22959.373835259037</v>
      </c>
    </row>
    <row r="9" spans="1:18" x14ac:dyDescent="0.25">
      <c r="B9" t="s">
        <v>16</v>
      </c>
      <c r="C9" t="s">
        <v>17</v>
      </c>
      <c r="D9" t="s">
        <v>18</v>
      </c>
      <c r="E9">
        <v>1</v>
      </c>
      <c r="F9">
        <v>96709</v>
      </c>
      <c r="G9">
        <v>85227</v>
      </c>
      <c r="H9">
        <v>85</v>
      </c>
      <c r="I9">
        <v>78</v>
      </c>
      <c r="J9">
        <v>0</v>
      </c>
      <c r="K9" s="2">
        <f t="shared" ref="K9:K19" si="0">P8</f>
        <v>77.099142750652248</v>
      </c>
      <c r="L9" s="2">
        <f t="shared" ref="L9:L19" si="1">Q8</f>
        <v>22959.373835259037</v>
      </c>
      <c r="M9" s="2">
        <f t="shared" ref="M9:M69" si="2">L9*$P$1*1/(($P$1*$P$1*L9)+$R$1)</f>
        <v>0.43352804560489827</v>
      </c>
      <c r="N9" s="2">
        <f t="shared" ref="N9:N19" si="3">K9+(M9*(H9-($P$1*K9)))</f>
        <v>80.524385952565268</v>
      </c>
      <c r="O9" s="2">
        <f t="shared" ref="O9:O19" si="4">(POWER((1-M9*$P$1),2)*L9)+(M9*M9*$R$1)</f>
        <v>13005.84136814695</v>
      </c>
      <c r="P9" s="2">
        <f t="shared" ref="P9:P19" si="5">$L$1*N9</f>
        <v>80.524385952565268</v>
      </c>
      <c r="Q9" s="2">
        <f t="shared" ref="Q9:Q19" si="6">$L$1*$L$1*O9+$N$1</f>
        <v>23005.84136814695</v>
      </c>
    </row>
    <row r="10" spans="1:18" x14ac:dyDescent="0.25">
      <c r="B10" t="s">
        <v>16</v>
      </c>
      <c r="C10" t="s">
        <v>17</v>
      </c>
      <c r="D10" t="s">
        <v>18</v>
      </c>
      <c r="E10">
        <v>1</v>
      </c>
      <c r="F10">
        <v>96652</v>
      </c>
      <c r="G10">
        <v>85181</v>
      </c>
      <c r="H10">
        <v>80</v>
      </c>
      <c r="I10">
        <v>79</v>
      </c>
      <c r="J10">
        <v>0</v>
      </c>
      <c r="K10" s="2">
        <f t="shared" si="0"/>
        <v>80.524385952565268</v>
      </c>
      <c r="L10" s="2">
        <f t="shared" si="1"/>
        <v>23005.84136814695</v>
      </c>
      <c r="M10" s="2">
        <f t="shared" si="2"/>
        <v>0.43402464283817516</v>
      </c>
      <c r="N10" s="2">
        <f t="shared" si="3"/>
        <v>80.296789526793773</v>
      </c>
      <c r="O10" s="2">
        <f t="shared" si="4"/>
        <v>13020.739285145257</v>
      </c>
      <c r="P10" s="2">
        <f t="shared" si="5"/>
        <v>80.296789526793773</v>
      </c>
      <c r="Q10" s="2">
        <f t="shared" si="6"/>
        <v>23020.739285145257</v>
      </c>
    </row>
    <row r="11" spans="1:18" x14ac:dyDescent="0.25">
      <c r="B11" t="s">
        <v>16</v>
      </c>
      <c r="C11" t="s">
        <v>17</v>
      </c>
      <c r="D11" t="s">
        <v>18</v>
      </c>
      <c r="E11">
        <v>1</v>
      </c>
      <c r="F11">
        <v>96593</v>
      </c>
      <c r="G11">
        <v>85112</v>
      </c>
      <c r="H11">
        <v>78</v>
      </c>
      <c r="I11">
        <v>79</v>
      </c>
      <c r="J11">
        <f>AVERAGE(H4:H11)</f>
        <v>79.875</v>
      </c>
      <c r="K11" s="2">
        <f t="shared" si="0"/>
        <v>80.296789526793773</v>
      </c>
      <c r="L11" s="2">
        <f t="shared" si="1"/>
        <v>23020.739285145257</v>
      </c>
      <c r="M11" s="2">
        <f t="shared" si="2"/>
        <v>0.4341836721917407</v>
      </c>
      <c r="N11" s="2">
        <f t="shared" si="3"/>
        <v>79.299561015798929</v>
      </c>
      <c r="O11" s="2">
        <f t="shared" si="4"/>
        <v>13025.510165752221</v>
      </c>
      <c r="P11" s="2">
        <f t="shared" si="5"/>
        <v>79.299561015798929</v>
      </c>
      <c r="Q11" s="2">
        <f t="shared" si="6"/>
        <v>23025.510165752221</v>
      </c>
    </row>
    <row r="12" spans="1:18" x14ac:dyDescent="0.25">
      <c r="B12" t="s">
        <v>16</v>
      </c>
      <c r="C12" t="s">
        <v>17</v>
      </c>
      <c r="D12" t="s">
        <v>18</v>
      </c>
      <c r="E12">
        <v>1</v>
      </c>
      <c r="F12">
        <v>96568</v>
      </c>
      <c r="G12">
        <v>85060</v>
      </c>
      <c r="H12">
        <v>90</v>
      </c>
      <c r="I12">
        <v>83</v>
      </c>
      <c r="J12">
        <f t="shared" ref="J12:J70" si="7">AVERAGE(H5:H12)</f>
        <v>80.5</v>
      </c>
      <c r="K12" s="2">
        <f t="shared" si="0"/>
        <v>79.299561015798929</v>
      </c>
      <c r="L12" s="2">
        <f t="shared" si="1"/>
        <v>23025.510165752221</v>
      </c>
      <c r="M12" s="2">
        <f t="shared" si="2"/>
        <v>0.43423458055899655</v>
      </c>
      <c r="N12" s="2">
        <f t="shared" si="3"/>
        <v>83.946061649900614</v>
      </c>
      <c r="O12" s="2">
        <f t="shared" si="4"/>
        <v>13027.037416769894</v>
      </c>
      <c r="P12" s="2">
        <f t="shared" si="5"/>
        <v>83.946061649900614</v>
      </c>
      <c r="Q12" s="2">
        <f t="shared" si="6"/>
        <v>23027.037416769894</v>
      </c>
    </row>
    <row r="13" spans="1:18" x14ac:dyDescent="0.25">
      <c r="B13" t="s">
        <v>16</v>
      </c>
      <c r="C13" t="s">
        <v>17</v>
      </c>
      <c r="D13" t="s">
        <v>18</v>
      </c>
      <c r="E13">
        <v>1</v>
      </c>
      <c r="F13">
        <v>96539</v>
      </c>
      <c r="G13">
        <v>85005</v>
      </c>
      <c r="H13">
        <v>80</v>
      </c>
      <c r="I13">
        <v>82</v>
      </c>
      <c r="J13">
        <f t="shared" si="7"/>
        <v>80</v>
      </c>
      <c r="K13" s="2">
        <f t="shared" si="0"/>
        <v>83.946061649900614</v>
      </c>
      <c r="L13" s="2">
        <f t="shared" si="1"/>
        <v>23027.037416769894</v>
      </c>
      <c r="M13" s="2">
        <f t="shared" si="2"/>
        <v>0.43425087537489987</v>
      </c>
      <c r="N13" s="2">
        <f t="shared" si="3"/>
        <v>82.23248092414795</v>
      </c>
      <c r="O13" s="2">
        <f t="shared" si="4"/>
        <v>13027.526261246992</v>
      </c>
      <c r="P13" s="2">
        <f t="shared" si="5"/>
        <v>82.23248092414795</v>
      </c>
      <c r="Q13" s="2">
        <f t="shared" si="6"/>
        <v>23027.526261246992</v>
      </c>
    </row>
    <row r="14" spans="1:18" x14ac:dyDescent="0.25">
      <c r="B14" t="s">
        <v>16</v>
      </c>
      <c r="C14" t="s">
        <v>17</v>
      </c>
      <c r="D14" t="s">
        <v>18</v>
      </c>
      <c r="E14">
        <v>1</v>
      </c>
      <c r="F14">
        <v>96497</v>
      </c>
      <c r="G14">
        <v>84954</v>
      </c>
      <c r="H14">
        <v>80</v>
      </c>
      <c r="I14">
        <v>82</v>
      </c>
      <c r="J14">
        <f t="shared" si="7"/>
        <v>80.875</v>
      </c>
      <c r="K14" s="2">
        <f t="shared" si="0"/>
        <v>82.23248092414795</v>
      </c>
      <c r="L14" s="2">
        <f t="shared" si="1"/>
        <v>23027.526261246992</v>
      </c>
      <c r="M14" s="2">
        <f t="shared" si="2"/>
        <v>0.43425609084230882</v>
      </c>
      <c r="N14" s="2">
        <f t="shared" si="3"/>
        <v>81.263012485147442</v>
      </c>
      <c r="O14" s="2">
        <f t="shared" si="4"/>
        <v>13027.682725269267</v>
      </c>
      <c r="P14" s="2">
        <f t="shared" si="5"/>
        <v>81.263012485147442</v>
      </c>
      <c r="Q14" s="2">
        <f t="shared" si="6"/>
        <v>23027.682725269267</v>
      </c>
    </row>
    <row r="15" spans="1:18" x14ac:dyDescent="0.25">
      <c r="B15" t="s">
        <v>16</v>
      </c>
      <c r="C15" t="s">
        <v>17</v>
      </c>
      <c r="D15" t="s">
        <v>18</v>
      </c>
      <c r="E15">
        <v>1</v>
      </c>
      <c r="F15">
        <v>96470</v>
      </c>
      <c r="G15">
        <v>84919</v>
      </c>
      <c r="H15">
        <v>78</v>
      </c>
      <c r="I15">
        <v>82</v>
      </c>
      <c r="J15">
        <f t="shared" si="7"/>
        <v>80.875</v>
      </c>
      <c r="K15" s="2">
        <f t="shared" si="0"/>
        <v>81.263012485147442</v>
      </c>
      <c r="L15" s="2">
        <f t="shared" si="1"/>
        <v>23027.682725269267</v>
      </c>
      <c r="M15" s="2">
        <f t="shared" si="2"/>
        <v>0.43425776013206574</v>
      </c>
      <c r="N15" s="2">
        <f t="shared" si="3"/>
        <v>79.846023992064346</v>
      </c>
      <c r="O15" s="2">
        <f t="shared" si="4"/>
        <v>13027.732803961972</v>
      </c>
      <c r="P15" s="2">
        <f t="shared" si="5"/>
        <v>79.846023992064346</v>
      </c>
      <c r="Q15" s="2">
        <f t="shared" si="6"/>
        <v>23027.732803961972</v>
      </c>
    </row>
    <row r="16" spans="1:18" x14ac:dyDescent="0.25">
      <c r="B16" t="s">
        <v>16</v>
      </c>
      <c r="C16" t="s">
        <v>17</v>
      </c>
      <c r="D16" t="s">
        <v>18</v>
      </c>
      <c r="E16">
        <v>1</v>
      </c>
      <c r="F16">
        <v>96472</v>
      </c>
      <c r="G16">
        <v>84889</v>
      </c>
      <c r="H16">
        <v>75</v>
      </c>
      <c r="I16">
        <v>78</v>
      </c>
      <c r="J16">
        <f t="shared" si="7"/>
        <v>80.75</v>
      </c>
      <c r="K16" s="2">
        <f t="shared" si="0"/>
        <v>79.846023992064346</v>
      </c>
      <c r="L16" s="2">
        <f t="shared" si="1"/>
        <v>23027.732803961972</v>
      </c>
      <c r="M16" s="2">
        <f t="shared" si="2"/>
        <v>0.43425829441158853</v>
      </c>
      <c r="N16" s="2">
        <f t="shared" si="3"/>
        <v>77.741597878592842</v>
      </c>
      <c r="O16" s="2">
        <f t="shared" si="4"/>
        <v>13027.748832347659</v>
      </c>
      <c r="P16" s="2">
        <f t="shared" si="5"/>
        <v>77.741597878592842</v>
      </c>
      <c r="Q16" s="2">
        <f t="shared" si="6"/>
        <v>23027.748832347657</v>
      </c>
    </row>
    <row r="17" spans="2:17" x14ac:dyDescent="0.25">
      <c r="B17" t="s">
        <v>16</v>
      </c>
      <c r="C17" t="s">
        <v>17</v>
      </c>
      <c r="D17" t="s">
        <v>18</v>
      </c>
      <c r="E17">
        <v>1</v>
      </c>
      <c r="F17">
        <v>96491</v>
      </c>
      <c r="G17">
        <v>84851</v>
      </c>
      <c r="H17">
        <v>76</v>
      </c>
      <c r="I17">
        <v>77</v>
      </c>
      <c r="J17">
        <f t="shared" si="7"/>
        <v>79.625</v>
      </c>
      <c r="K17" s="2">
        <f t="shared" si="0"/>
        <v>77.741597878592842</v>
      </c>
      <c r="L17" s="2">
        <f t="shared" si="1"/>
        <v>23027.748832347657</v>
      </c>
      <c r="M17" s="2">
        <f t="shared" si="2"/>
        <v>0.43425846541500573</v>
      </c>
      <c r="N17" s="2">
        <f t="shared" si="3"/>
        <v>76.985294256465082</v>
      </c>
      <c r="O17" s="2">
        <f t="shared" si="4"/>
        <v>13027.753962450173</v>
      </c>
      <c r="P17" s="2">
        <f t="shared" si="5"/>
        <v>76.985294256465082</v>
      </c>
      <c r="Q17" s="2">
        <f t="shared" si="6"/>
        <v>23027.753962450173</v>
      </c>
    </row>
    <row r="18" spans="2:17" x14ac:dyDescent="0.25">
      <c r="B18" t="s">
        <v>16</v>
      </c>
      <c r="C18" t="s">
        <v>17</v>
      </c>
      <c r="D18" t="s">
        <v>18</v>
      </c>
      <c r="E18">
        <v>1</v>
      </c>
      <c r="F18">
        <v>96501</v>
      </c>
      <c r="G18">
        <v>84848</v>
      </c>
      <c r="H18">
        <v>74</v>
      </c>
      <c r="I18">
        <v>75</v>
      </c>
      <c r="J18">
        <f t="shared" si="7"/>
        <v>78.875</v>
      </c>
      <c r="K18" s="2">
        <f t="shared" si="0"/>
        <v>76.985294256465082</v>
      </c>
      <c r="L18" s="2">
        <f t="shared" si="1"/>
        <v>23027.753962450173</v>
      </c>
      <c r="M18" s="2">
        <f t="shared" si="2"/>
        <v>0.43425852014694993</v>
      </c>
      <c r="N18" s="2">
        <f t="shared" si="3"/>
        <v>75.688904790449371</v>
      </c>
      <c r="O18" s="2">
        <f t="shared" si="4"/>
        <v>13027.755604408496</v>
      </c>
      <c r="P18" s="2">
        <f t="shared" si="5"/>
        <v>75.688904790449371</v>
      </c>
      <c r="Q18" s="2">
        <f t="shared" si="6"/>
        <v>23027.755604408496</v>
      </c>
    </row>
    <row r="19" spans="2:17" x14ac:dyDescent="0.25">
      <c r="B19" t="s">
        <v>16</v>
      </c>
      <c r="C19" t="s">
        <v>17</v>
      </c>
      <c r="D19" t="s">
        <v>18</v>
      </c>
      <c r="E19">
        <v>1</v>
      </c>
      <c r="F19">
        <v>96537</v>
      </c>
      <c r="G19">
        <v>84802</v>
      </c>
      <c r="H19">
        <v>78</v>
      </c>
      <c r="I19">
        <v>75</v>
      </c>
      <c r="J19">
        <f t="shared" si="7"/>
        <v>78.875</v>
      </c>
      <c r="K19" s="2">
        <f t="shared" si="0"/>
        <v>75.688904790449371</v>
      </c>
      <c r="L19" s="2">
        <f t="shared" si="1"/>
        <v>23027.755604408496</v>
      </c>
      <c r="M19" s="2">
        <f t="shared" si="2"/>
        <v>0.43425853766464273</v>
      </c>
      <c r="N19" s="2">
        <f t="shared" si="3"/>
        <v>76.692517616552593</v>
      </c>
      <c r="O19" s="2">
        <f t="shared" si="4"/>
        <v>13027.75612993928</v>
      </c>
      <c r="P19" s="2">
        <f t="shared" si="5"/>
        <v>76.692517616552593</v>
      </c>
      <c r="Q19" s="2">
        <f t="shared" si="6"/>
        <v>23027.75612993928</v>
      </c>
    </row>
    <row r="20" spans="2:17" x14ac:dyDescent="0.25">
      <c r="B20" t="s">
        <v>16</v>
      </c>
      <c r="C20" t="s">
        <v>17</v>
      </c>
      <c r="D20" t="s">
        <v>18</v>
      </c>
      <c r="E20">
        <v>1</v>
      </c>
      <c r="F20">
        <v>96553</v>
      </c>
      <c r="G20">
        <v>84768</v>
      </c>
      <c r="H20">
        <v>77</v>
      </c>
      <c r="I20">
        <v>76</v>
      </c>
      <c r="J20">
        <f t="shared" si="7"/>
        <v>77.25</v>
      </c>
      <c r="K20" s="2">
        <f t="shared" ref="K20:K69" si="8">P19</f>
        <v>76.692517616552593</v>
      </c>
      <c r="L20" s="2">
        <f t="shared" ref="L20:L69" si="9">Q19</f>
        <v>23027.75612993928</v>
      </c>
      <c r="M20" s="2">
        <f t="shared" si="2"/>
        <v>0.434258543271415</v>
      </c>
      <c r="N20" s="2">
        <f t="shared" ref="N20:N69" si="10">K20+(M20*(H20-($P$1*K20)))</f>
        <v>76.826044468470087</v>
      </c>
      <c r="O20" s="2">
        <f t="shared" ref="O20:O69" si="11">(POWER((1-M20*$P$1),2)*L20)+(M20*M20*$R$1)</f>
        <v>13027.756298142451</v>
      </c>
      <c r="P20" s="2">
        <f t="shared" ref="P20:P69" si="12">$L$1*N20</f>
        <v>76.826044468470087</v>
      </c>
      <c r="Q20" s="2">
        <f t="shared" ref="Q20:Q69" si="13">$L$1*$L$1*O20+$N$1</f>
        <v>23027.756298142449</v>
      </c>
    </row>
    <row r="21" spans="2:17" x14ac:dyDescent="0.25">
      <c r="B21" t="s">
        <v>16</v>
      </c>
      <c r="C21" t="s">
        <v>17</v>
      </c>
      <c r="D21" t="s">
        <v>18</v>
      </c>
      <c r="E21">
        <v>1</v>
      </c>
      <c r="F21">
        <v>96555</v>
      </c>
      <c r="G21">
        <v>84716</v>
      </c>
      <c r="H21">
        <v>77</v>
      </c>
      <c r="I21">
        <v>76</v>
      </c>
      <c r="J21">
        <f t="shared" si="7"/>
        <v>76.875</v>
      </c>
      <c r="K21" s="2">
        <f t="shared" si="8"/>
        <v>76.826044468470087</v>
      </c>
      <c r="L21" s="2">
        <f t="shared" si="9"/>
        <v>23027.756298142449</v>
      </c>
      <c r="M21" s="2">
        <f t="shared" si="2"/>
        <v>0.43425854506593758</v>
      </c>
      <c r="N21" s="2">
        <f t="shared" si="10"/>
        <v>76.901586144498438</v>
      </c>
      <c r="O21" s="2">
        <f t="shared" si="11"/>
        <v>13027.756351978129</v>
      </c>
      <c r="P21" s="2">
        <f t="shared" si="12"/>
        <v>76.901586144498438</v>
      </c>
      <c r="Q21" s="2">
        <f t="shared" si="13"/>
        <v>23027.756351978129</v>
      </c>
    </row>
    <row r="22" spans="2:17" x14ac:dyDescent="0.25">
      <c r="B22" t="s">
        <v>16</v>
      </c>
      <c r="C22" t="s">
        <v>17</v>
      </c>
      <c r="D22" t="s">
        <v>18</v>
      </c>
      <c r="E22">
        <v>1</v>
      </c>
      <c r="F22">
        <v>96536</v>
      </c>
      <c r="G22">
        <v>84695</v>
      </c>
      <c r="H22">
        <v>76</v>
      </c>
      <c r="I22">
        <v>77</v>
      </c>
      <c r="J22">
        <f t="shared" si="7"/>
        <v>76.375</v>
      </c>
      <c r="K22" s="2">
        <f t="shared" si="8"/>
        <v>76.901586144498438</v>
      </c>
      <c r="L22" s="2">
        <f t="shared" si="9"/>
        <v>23027.756351978129</v>
      </c>
      <c r="M22" s="2">
        <f t="shared" si="2"/>
        <v>0.43425854564029864</v>
      </c>
      <c r="N22" s="2">
        <f t="shared" si="10"/>
        <v>76.510064656619107</v>
      </c>
      <c r="O22" s="2">
        <f t="shared" si="11"/>
        <v>13027.756369208959</v>
      </c>
      <c r="P22" s="2">
        <f t="shared" si="12"/>
        <v>76.510064656619107</v>
      </c>
      <c r="Q22" s="2">
        <f t="shared" si="13"/>
        <v>23027.756369208961</v>
      </c>
    </row>
    <row r="23" spans="2:17" x14ac:dyDescent="0.25">
      <c r="B23" t="s">
        <v>16</v>
      </c>
      <c r="C23" t="s">
        <v>17</v>
      </c>
      <c r="D23" t="s">
        <v>18</v>
      </c>
      <c r="E23">
        <v>1</v>
      </c>
      <c r="F23">
        <v>96548</v>
      </c>
      <c r="G23">
        <v>84662</v>
      </c>
      <c r="H23">
        <v>80</v>
      </c>
      <c r="I23">
        <v>77</v>
      </c>
      <c r="J23">
        <f t="shared" si="7"/>
        <v>76.625</v>
      </c>
      <c r="K23" s="2">
        <f t="shared" si="8"/>
        <v>76.510064656619107</v>
      </c>
      <c r="L23" s="2">
        <f t="shared" si="9"/>
        <v>23027.756369208961</v>
      </c>
      <c r="M23" s="2">
        <f t="shared" si="2"/>
        <v>0.43425854582413054</v>
      </c>
      <c r="N23" s="2">
        <f t="shared" si="10"/>
        <v>78.025598903855936</v>
      </c>
      <c r="O23" s="2">
        <f t="shared" si="11"/>
        <v>13027.756374723915</v>
      </c>
      <c r="P23" s="2">
        <f t="shared" si="12"/>
        <v>78.025598903855936</v>
      </c>
      <c r="Q23" s="2">
        <f t="shared" si="13"/>
        <v>23027.756374723915</v>
      </c>
    </row>
    <row r="24" spans="2:17" x14ac:dyDescent="0.25">
      <c r="B24" t="s">
        <v>16</v>
      </c>
      <c r="C24" t="s">
        <v>17</v>
      </c>
      <c r="D24" t="s">
        <v>18</v>
      </c>
      <c r="E24">
        <v>1</v>
      </c>
      <c r="F24">
        <v>96526</v>
      </c>
      <c r="G24">
        <v>84617</v>
      </c>
      <c r="H24">
        <v>78</v>
      </c>
      <c r="I24">
        <v>77</v>
      </c>
      <c r="J24">
        <f t="shared" si="7"/>
        <v>77</v>
      </c>
      <c r="K24" s="2">
        <f t="shared" si="8"/>
        <v>78.025598903855936</v>
      </c>
      <c r="L24" s="2">
        <f t="shared" si="9"/>
        <v>23027.756374723915</v>
      </c>
      <c r="M24" s="2">
        <f t="shared" si="2"/>
        <v>0.43425854588296836</v>
      </c>
      <c r="N24" s="2">
        <f t="shared" si="10"/>
        <v>78.014482361091254</v>
      </c>
      <c r="O24" s="2">
        <f t="shared" si="11"/>
        <v>13027.756376489051</v>
      </c>
      <c r="P24" s="2">
        <f t="shared" si="12"/>
        <v>78.014482361091254</v>
      </c>
      <c r="Q24" s="2">
        <f t="shared" si="13"/>
        <v>23027.756376489051</v>
      </c>
    </row>
    <row r="25" spans="2:17" x14ac:dyDescent="0.25">
      <c r="B25" t="s">
        <v>16</v>
      </c>
      <c r="C25" t="s">
        <v>17</v>
      </c>
      <c r="D25" t="s">
        <v>18</v>
      </c>
      <c r="E25">
        <v>1</v>
      </c>
      <c r="F25">
        <v>96489</v>
      </c>
      <c r="G25">
        <v>84563</v>
      </c>
      <c r="H25">
        <v>80</v>
      </c>
      <c r="I25">
        <v>78</v>
      </c>
      <c r="J25">
        <f t="shared" si="7"/>
        <v>77.5</v>
      </c>
      <c r="K25" s="2">
        <f t="shared" si="8"/>
        <v>78.014482361091254</v>
      </c>
      <c r="L25" s="2">
        <f t="shared" si="9"/>
        <v>23027.756376489051</v>
      </c>
      <c r="M25" s="2">
        <f t="shared" si="2"/>
        <v>0.43425854590180024</v>
      </c>
      <c r="N25" s="2">
        <f t="shared" si="10"/>
        <v>78.876710363826135</v>
      </c>
      <c r="O25" s="2">
        <f t="shared" si="11"/>
        <v>13027.756377054007</v>
      </c>
      <c r="P25" s="2">
        <f t="shared" si="12"/>
        <v>78.876710363826135</v>
      </c>
      <c r="Q25" s="2">
        <f t="shared" si="13"/>
        <v>23027.756377054007</v>
      </c>
    </row>
    <row r="26" spans="2:17" x14ac:dyDescent="0.25">
      <c r="B26" t="s">
        <v>16</v>
      </c>
      <c r="C26" t="s">
        <v>17</v>
      </c>
      <c r="D26" t="s">
        <v>18</v>
      </c>
      <c r="E26">
        <v>1</v>
      </c>
      <c r="F26">
        <v>96477</v>
      </c>
      <c r="G26">
        <v>84530</v>
      </c>
      <c r="H26">
        <v>78</v>
      </c>
      <c r="I26">
        <v>79</v>
      </c>
      <c r="J26">
        <f t="shared" si="7"/>
        <v>78</v>
      </c>
      <c r="K26" s="2">
        <f t="shared" si="8"/>
        <v>78.876710363826135</v>
      </c>
      <c r="L26" s="2">
        <f t="shared" si="9"/>
        <v>23027.756377054007</v>
      </c>
      <c r="M26" s="2">
        <f t="shared" si="2"/>
        <v>0.43425854590782764</v>
      </c>
      <c r="N26" s="2">
        <f t="shared" si="10"/>
        <v>78.49599139604868</v>
      </c>
      <c r="O26" s="2">
        <f t="shared" si="11"/>
        <v>13027.756377234829</v>
      </c>
      <c r="P26" s="2">
        <f t="shared" si="12"/>
        <v>78.49599139604868</v>
      </c>
      <c r="Q26" s="2">
        <f t="shared" si="13"/>
        <v>23027.756377234829</v>
      </c>
    </row>
    <row r="27" spans="2:17" x14ac:dyDescent="0.25">
      <c r="B27" t="s">
        <v>16</v>
      </c>
      <c r="C27" t="s">
        <v>17</v>
      </c>
      <c r="D27" t="s">
        <v>18</v>
      </c>
      <c r="E27">
        <v>1</v>
      </c>
      <c r="F27">
        <v>96450</v>
      </c>
      <c r="G27">
        <v>84475</v>
      </c>
      <c r="H27">
        <v>82</v>
      </c>
      <c r="I27">
        <v>79</v>
      </c>
      <c r="J27">
        <f t="shared" si="7"/>
        <v>78.5</v>
      </c>
      <c r="K27" s="2">
        <f t="shared" si="8"/>
        <v>78.49599139604868</v>
      </c>
      <c r="L27" s="2">
        <f t="shared" si="9"/>
        <v>23027.756377234829</v>
      </c>
      <c r="M27" s="2">
        <f t="shared" si="2"/>
        <v>0.43425854590975677</v>
      </c>
      <c r="N27" s="2">
        <f t="shared" si="10"/>
        <v>80.017637077255856</v>
      </c>
      <c r="O27" s="2">
        <f t="shared" si="11"/>
        <v>13027.756377292702</v>
      </c>
      <c r="P27" s="2">
        <f t="shared" si="12"/>
        <v>80.017637077255856</v>
      </c>
      <c r="Q27" s="2">
        <f t="shared" si="13"/>
        <v>23027.756377292702</v>
      </c>
    </row>
    <row r="28" spans="2:17" x14ac:dyDescent="0.25">
      <c r="B28" t="s">
        <v>16</v>
      </c>
      <c r="C28" t="s">
        <v>17</v>
      </c>
      <c r="D28" t="s">
        <v>18</v>
      </c>
      <c r="E28">
        <v>1</v>
      </c>
      <c r="F28">
        <v>96410</v>
      </c>
      <c r="G28">
        <v>84429</v>
      </c>
      <c r="H28">
        <v>82</v>
      </c>
      <c r="I28">
        <v>80</v>
      </c>
      <c r="J28">
        <f t="shared" si="7"/>
        <v>79.125</v>
      </c>
      <c r="K28" s="2">
        <f t="shared" si="8"/>
        <v>80.017637077255856</v>
      </c>
      <c r="L28" s="2">
        <f t="shared" si="9"/>
        <v>23027.756377292702</v>
      </c>
      <c r="M28" s="2">
        <f t="shared" si="2"/>
        <v>0.43425854591037422</v>
      </c>
      <c r="N28" s="2">
        <f t="shared" si="10"/>
        <v>80.878495117553371</v>
      </c>
      <c r="O28" s="2">
        <f t="shared" si="11"/>
        <v>13027.756377311225</v>
      </c>
      <c r="P28" s="2">
        <f t="shared" si="12"/>
        <v>80.878495117553371</v>
      </c>
      <c r="Q28" s="2">
        <f t="shared" si="13"/>
        <v>23027.756377311227</v>
      </c>
    </row>
    <row r="29" spans="2:17" x14ac:dyDescent="0.25">
      <c r="B29" t="s">
        <v>16</v>
      </c>
      <c r="C29" t="s">
        <v>17</v>
      </c>
      <c r="D29" t="s">
        <v>18</v>
      </c>
      <c r="E29">
        <v>1</v>
      </c>
      <c r="F29">
        <v>96342</v>
      </c>
      <c r="G29">
        <v>84371</v>
      </c>
      <c r="H29">
        <v>80</v>
      </c>
      <c r="I29">
        <v>80</v>
      </c>
      <c r="J29">
        <f t="shared" si="7"/>
        <v>79.5</v>
      </c>
      <c r="K29" s="2">
        <f t="shared" si="8"/>
        <v>80.878495117553371</v>
      </c>
      <c r="L29" s="2">
        <f t="shared" si="9"/>
        <v>23027.756377311227</v>
      </c>
      <c r="M29" s="2">
        <f t="shared" si="2"/>
        <v>0.43425854591057184</v>
      </c>
      <c r="N29" s="2">
        <f t="shared" si="10"/>
        <v>80.497001105215105</v>
      </c>
      <c r="O29" s="2">
        <f t="shared" si="11"/>
        <v>13027.756377317155</v>
      </c>
      <c r="P29" s="2">
        <f t="shared" si="12"/>
        <v>80.497001105215105</v>
      </c>
      <c r="Q29" s="2">
        <f t="shared" si="13"/>
        <v>23027.756377317157</v>
      </c>
    </row>
    <row r="30" spans="2:17" x14ac:dyDescent="0.25">
      <c r="B30" t="s">
        <v>16</v>
      </c>
      <c r="C30" t="s">
        <v>17</v>
      </c>
      <c r="D30" t="s">
        <v>18</v>
      </c>
      <c r="E30">
        <v>1</v>
      </c>
      <c r="F30">
        <v>96315</v>
      </c>
      <c r="G30">
        <v>84335</v>
      </c>
      <c r="H30">
        <v>80</v>
      </c>
      <c r="I30">
        <v>81</v>
      </c>
      <c r="J30">
        <f t="shared" si="7"/>
        <v>80</v>
      </c>
      <c r="K30" s="2">
        <f t="shared" si="8"/>
        <v>80.497001105215105</v>
      </c>
      <c r="L30" s="2">
        <f t="shared" si="9"/>
        <v>23027.756377317157</v>
      </c>
      <c r="M30" s="2">
        <f t="shared" si="2"/>
        <v>0.43425854591063512</v>
      </c>
      <c r="N30" s="2">
        <f t="shared" si="10"/>
        <v>80.281174127948418</v>
      </c>
      <c r="O30" s="2">
        <f t="shared" si="11"/>
        <v>13027.756377319052</v>
      </c>
      <c r="P30" s="2">
        <f t="shared" si="12"/>
        <v>80.281174127948418</v>
      </c>
      <c r="Q30" s="2">
        <f t="shared" si="13"/>
        <v>23027.756377319052</v>
      </c>
    </row>
    <row r="31" spans="2:17" x14ac:dyDescent="0.25">
      <c r="B31" t="s">
        <v>16</v>
      </c>
      <c r="C31" t="s">
        <v>17</v>
      </c>
      <c r="D31" t="s">
        <v>18</v>
      </c>
      <c r="E31">
        <v>1</v>
      </c>
      <c r="F31">
        <v>96307</v>
      </c>
      <c r="G31">
        <v>84277</v>
      </c>
      <c r="H31">
        <v>78</v>
      </c>
      <c r="I31">
        <v>80</v>
      </c>
      <c r="J31">
        <f t="shared" si="7"/>
        <v>79.75</v>
      </c>
      <c r="K31" s="2">
        <f t="shared" si="8"/>
        <v>80.281174127948418</v>
      </c>
      <c r="L31" s="2">
        <f t="shared" si="9"/>
        <v>23027.756377319052</v>
      </c>
      <c r="M31" s="2">
        <f t="shared" si="2"/>
        <v>0.43425854591065538</v>
      </c>
      <c r="N31" s="2">
        <f t="shared" si="10"/>
        <v>79.290554768176534</v>
      </c>
      <c r="O31" s="2">
        <f t="shared" si="11"/>
        <v>13027.75637731966</v>
      </c>
      <c r="P31" s="2">
        <f t="shared" si="12"/>
        <v>79.290554768176534</v>
      </c>
      <c r="Q31" s="2">
        <f t="shared" si="13"/>
        <v>23027.75637731966</v>
      </c>
    </row>
    <row r="32" spans="2:17" x14ac:dyDescent="0.25">
      <c r="B32" t="s">
        <v>16</v>
      </c>
      <c r="C32" t="s">
        <v>17</v>
      </c>
      <c r="D32" t="s">
        <v>18</v>
      </c>
      <c r="E32">
        <v>1</v>
      </c>
      <c r="F32">
        <v>96314</v>
      </c>
      <c r="G32">
        <v>84237</v>
      </c>
      <c r="H32">
        <v>78</v>
      </c>
      <c r="I32">
        <v>79</v>
      </c>
      <c r="J32">
        <f t="shared" si="7"/>
        <v>79.75</v>
      </c>
      <c r="K32" s="2">
        <f t="shared" si="8"/>
        <v>79.290554768176534</v>
      </c>
      <c r="L32" s="2">
        <f t="shared" si="9"/>
        <v>23027.75637731966</v>
      </c>
      <c r="M32" s="2">
        <f t="shared" si="2"/>
        <v>0.43425854591066182</v>
      </c>
      <c r="N32" s="2">
        <f t="shared" si="10"/>
        <v>78.730120331130124</v>
      </c>
      <c r="O32" s="2">
        <f t="shared" si="11"/>
        <v>13027.756377319854</v>
      </c>
      <c r="P32" s="2">
        <f t="shared" si="12"/>
        <v>78.730120331130124</v>
      </c>
      <c r="Q32" s="2">
        <f t="shared" si="13"/>
        <v>23027.756377319856</v>
      </c>
    </row>
    <row r="33" spans="2:17" x14ac:dyDescent="0.25">
      <c r="B33" t="s">
        <v>16</v>
      </c>
      <c r="C33" t="s">
        <v>17</v>
      </c>
      <c r="D33" t="s">
        <v>18</v>
      </c>
      <c r="E33">
        <v>1</v>
      </c>
      <c r="F33">
        <v>96322</v>
      </c>
      <c r="G33">
        <v>84208</v>
      </c>
      <c r="H33">
        <v>78</v>
      </c>
      <c r="I33">
        <v>78</v>
      </c>
      <c r="J33">
        <f t="shared" si="7"/>
        <v>79.5</v>
      </c>
      <c r="K33" s="2">
        <f t="shared" si="8"/>
        <v>78.730120331130124</v>
      </c>
      <c r="L33" s="2">
        <f t="shared" si="9"/>
        <v>23027.756377319856</v>
      </c>
      <c r="M33" s="2">
        <f t="shared" si="2"/>
        <v>0.43425854591066393</v>
      </c>
      <c r="N33" s="2">
        <f t="shared" si="10"/>
        <v>78.41305933779374</v>
      </c>
      <c r="O33" s="2">
        <f t="shared" si="11"/>
        <v>13027.756377319918</v>
      </c>
      <c r="P33" s="2">
        <f t="shared" si="12"/>
        <v>78.41305933779374</v>
      </c>
      <c r="Q33" s="2">
        <f t="shared" si="13"/>
        <v>23027.756377319918</v>
      </c>
    </row>
    <row r="34" spans="2:17" x14ac:dyDescent="0.25">
      <c r="B34" t="s">
        <v>16</v>
      </c>
      <c r="C34" t="s">
        <v>17</v>
      </c>
      <c r="D34" t="s">
        <v>18</v>
      </c>
      <c r="E34">
        <v>1</v>
      </c>
      <c r="F34">
        <v>96342</v>
      </c>
      <c r="G34">
        <v>84186</v>
      </c>
      <c r="H34">
        <v>72</v>
      </c>
      <c r="I34">
        <v>76</v>
      </c>
      <c r="J34">
        <f t="shared" si="7"/>
        <v>78.75</v>
      </c>
      <c r="K34" s="2">
        <f t="shared" si="8"/>
        <v>78.41305933779374</v>
      </c>
      <c r="L34" s="2">
        <f t="shared" si="9"/>
        <v>23027.756377319918</v>
      </c>
      <c r="M34" s="2">
        <f t="shared" si="2"/>
        <v>0.43425854591066454</v>
      </c>
      <c r="N34" s="2">
        <f t="shared" si="10"/>
        <v>75.628133514924627</v>
      </c>
      <c r="O34" s="2">
        <f t="shared" si="11"/>
        <v>13027.756377319938</v>
      </c>
      <c r="P34" s="2">
        <f t="shared" si="12"/>
        <v>75.628133514924627</v>
      </c>
      <c r="Q34" s="2">
        <f t="shared" si="13"/>
        <v>23027.756377319936</v>
      </c>
    </row>
    <row r="35" spans="2:17" x14ac:dyDescent="0.25">
      <c r="B35" t="s">
        <v>16</v>
      </c>
      <c r="C35" t="s">
        <v>17</v>
      </c>
      <c r="D35" t="s">
        <v>18</v>
      </c>
      <c r="E35">
        <v>1</v>
      </c>
      <c r="F35">
        <v>96376</v>
      </c>
      <c r="G35">
        <v>84175</v>
      </c>
      <c r="H35">
        <v>80</v>
      </c>
      <c r="I35">
        <v>77</v>
      </c>
      <c r="J35">
        <f t="shared" si="7"/>
        <v>78.5</v>
      </c>
      <c r="K35" s="2">
        <f t="shared" si="8"/>
        <v>75.628133514924627</v>
      </c>
      <c r="L35" s="2">
        <f t="shared" si="9"/>
        <v>23027.756377319936</v>
      </c>
      <c r="M35" s="2">
        <f t="shared" si="2"/>
        <v>0.43425854591066476</v>
      </c>
      <c r="N35" s="2">
        <f t="shared" si="10"/>
        <v>77.526653897649027</v>
      </c>
      <c r="O35" s="2">
        <f t="shared" si="11"/>
        <v>13027.756377319944</v>
      </c>
      <c r="P35" s="2">
        <f t="shared" si="12"/>
        <v>77.526653897649027</v>
      </c>
      <c r="Q35" s="2">
        <f t="shared" si="13"/>
        <v>23027.756377319944</v>
      </c>
    </row>
    <row r="36" spans="2:17" x14ac:dyDescent="0.25">
      <c r="B36" t="s">
        <v>16</v>
      </c>
      <c r="C36" t="s">
        <v>17</v>
      </c>
      <c r="D36" t="s">
        <v>18</v>
      </c>
      <c r="E36">
        <v>1</v>
      </c>
      <c r="F36">
        <v>96393</v>
      </c>
      <c r="G36">
        <v>84132</v>
      </c>
      <c r="H36">
        <v>78</v>
      </c>
      <c r="I36">
        <v>77</v>
      </c>
      <c r="J36">
        <f t="shared" si="7"/>
        <v>78</v>
      </c>
      <c r="K36" s="2">
        <f t="shared" si="8"/>
        <v>77.526653897649027</v>
      </c>
      <c r="L36" s="2">
        <f t="shared" si="9"/>
        <v>23027.756377319944</v>
      </c>
      <c r="M36" s="2">
        <f t="shared" si="2"/>
        <v>0.43425854591066487</v>
      </c>
      <c r="N36" s="2">
        <f t="shared" si="10"/>
        <v>77.732208487768446</v>
      </c>
      <c r="O36" s="2">
        <f t="shared" si="11"/>
        <v>13027.756377319944</v>
      </c>
      <c r="P36" s="2">
        <f t="shared" si="12"/>
        <v>77.732208487768446</v>
      </c>
      <c r="Q36" s="2">
        <f t="shared" si="13"/>
        <v>23027.756377319944</v>
      </c>
    </row>
    <row r="37" spans="2:17" x14ac:dyDescent="0.25">
      <c r="B37" t="s">
        <v>16</v>
      </c>
      <c r="C37" t="s">
        <v>17</v>
      </c>
      <c r="D37" t="s">
        <v>18</v>
      </c>
      <c r="E37">
        <v>1</v>
      </c>
      <c r="F37">
        <v>96382</v>
      </c>
      <c r="G37">
        <v>84098</v>
      </c>
      <c r="H37">
        <v>78</v>
      </c>
      <c r="I37">
        <v>77</v>
      </c>
      <c r="J37">
        <f t="shared" si="7"/>
        <v>77.75</v>
      </c>
      <c r="K37" s="2">
        <f t="shared" si="8"/>
        <v>77.732208487768446</v>
      </c>
      <c r="L37" s="2">
        <f t="shared" si="9"/>
        <v>23027.756377319944</v>
      </c>
      <c r="M37" s="2">
        <f t="shared" si="2"/>
        <v>0.43425854591066487</v>
      </c>
      <c r="N37" s="2">
        <f t="shared" si="10"/>
        <v>77.848499240477338</v>
      </c>
      <c r="O37" s="2">
        <f t="shared" si="11"/>
        <v>13027.756377319944</v>
      </c>
      <c r="P37" s="2">
        <f t="shared" si="12"/>
        <v>77.848499240477338</v>
      </c>
      <c r="Q37" s="2">
        <f t="shared" si="13"/>
        <v>23027.756377319944</v>
      </c>
    </row>
    <row r="38" spans="2:17" x14ac:dyDescent="0.25">
      <c r="B38" t="s">
        <v>16</v>
      </c>
      <c r="C38" t="s">
        <v>17</v>
      </c>
      <c r="D38" t="s">
        <v>18</v>
      </c>
      <c r="E38">
        <v>1</v>
      </c>
      <c r="F38">
        <v>96374</v>
      </c>
      <c r="G38">
        <v>84075</v>
      </c>
      <c r="H38">
        <v>78</v>
      </c>
      <c r="I38">
        <v>78</v>
      </c>
      <c r="J38">
        <f t="shared" si="7"/>
        <v>77.5</v>
      </c>
      <c r="K38" s="2">
        <f t="shared" si="8"/>
        <v>77.848499240477338</v>
      </c>
      <c r="L38" s="2">
        <f t="shared" si="9"/>
        <v>23027.756377319944</v>
      </c>
      <c r="M38" s="2">
        <f t="shared" si="2"/>
        <v>0.43425854591066487</v>
      </c>
      <c r="N38" s="2">
        <f t="shared" si="10"/>
        <v>77.914289740012009</v>
      </c>
      <c r="O38" s="2">
        <f t="shared" si="11"/>
        <v>13027.756377319944</v>
      </c>
      <c r="P38" s="2">
        <f t="shared" si="12"/>
        <v>77.914289740012009</v>
      </c>
      <c r="Q38" s="2">
        <f t="shared" si="13"/>
        <v>23027.756377319944</v>
      </c>
    </row>
    <row r="39" spans="2:17" x14ac:dyDescent="0.25">
      <c r="B39" t="s">
        <v>16</v>
      </c>
      <c r="C39" t="s">
        <v>17</v>
      </c>
      <c r="D39" t="s">
        <v>18</v>
      </c>
      <c r="E39">
        <v>1</v>
      </c>
      <c r="F39">
        <v>96381</v>
      </c>
      <c r="G39">
        <v>84053</v>
      </c>
      <c r="H39">
        <v>80</v>
      </c>
      <c r="I39">
        <v>78</v>
      </c>
      <c r="J39">
        <f t="shared" si="7"/>
        <v>77.75</v>
      </c>
      <c r="K39" s="2">
        <f t="shared" si="8"/>
        <v>77.914289740012009</v>
      </c>
      <c r="L39" s="2">
        <f t="shared" si="9"/>
        <v>23027.756377319944</v>
      </c>
      <c r="M39" s="2">
        <f t="shared" si="2"/>
        <v>0.43425854591066487</v>
      </c>
      <c r="N39" s="2">
        <f t="shared" si="10"/>
        <v>78.820027244705344</v>
      </c>
      <c r="O39" s="2">
        <f t="shared" si="11"/>
        <v>13027.756377319944</v>
      </c>
      <c r="P39" s="2">
        <f t="shared" si="12"/>
        <v>78.820027244705344</v>
      </c>
      <c r="Q39" s="2">
        <f t="shared" si="13"/>
        <v>23027.756377319944</v>
      </c>
    </row>
    <row r="40" spans="2:17" x14ac:dyDescent="0.25">
      <c r="B40" t="s">
        <v>16</v>
      </c>
      <c r="C40" t="s">
        <v>17</v>
      </c>
      <c r="D40" t="s">
        <v>18</v>
      </c>
      <c r="E40">
        <v>1</v>
      </c>
      <c r="F40">
        <v>96382</v>
      </c>
      <c r="G40">
        <v>84008</v>
      </c>
      <c r="H40">
        <v>82</v>
      </c>
      <c r="I40">
        <v>79</v>
      </c>
      <c r="J40">
        <f t="shared" si="7"/>
        <v>78.25</v>
      </c>
      <c r="K40" s="2">
        <f t="shared" si="8"/>
        <v>78.820027244705344</v>
      </c>
      <c r="L40" s="2">
        <f t="shared" si="9"/>
        <v>23027.756377319944</v>
      </c>
      <c r="M40" s="2">
        <f t="shared" si="2"/>
        <v>0.43425854591066487</v>
      </c>
      <c r="N40" s="2">
        <f t="shared" si="10"/>
        <v>80.200957589455129</v>
      </c>
      <c r="O40" s="2">
        <f t="shared" si="11"/>
        <v>13027.756377319944</v>
      </c>
      <c r="P40" s="2">
        <f t="shared" si="12"/>
        <v>80.200957589455129</v>
      </c>
      <c r="Q40" s="2">
        <f t="shared" si="13"/>
        <v>23027.756377319944</v>
      </c>
    </row>
    <row r="41" spans="2:17" x14ac:dyDescent="0.25">
      <c r="B41" t="s">
        <v>16</v>
      </c>
      <c r="C41" t="s">
        <v>17</v>
      </c>
      <c r="D41" t="s">
        <v>18</v>
      </c>
      <c r="E41">
        <v>1</v>
      </c>
      <c r="F41">
        <v>96343</v>
      </c>
      <c r="G41">
        <v>83959</v>
      </c>
      <c r="H41">
        <v>80</v>
      </c>
      <c r="I41">
        <v>80</v>
      </c>
      <c r="J41">
        <f t="shared" si="7"/>
        <v>78.5</v>
      </c>
      <c r="K41" s="2">
        <f t="shared" si="8"/>
        <v>80.200957589455129</v>
      </c>
      <c r="L41" s="2">
        <f t="shared" si="9"/>
        <v>23027.756377319944</v>
      </c>
      <c r="M41" s="2">
        <f t="shared" si="2"/>
        <v>0.43425854591066487</v>
      </c>
      <c r="N41" s="2">
        <f t="shared" si="10"/>
        <v>80.113690038868626</v>
      </c>
      <c r="O41" s="2">
        <f t="shared" si="11"/>
        <v>13027.756377319944</v>
      </c>
      <c r="P41" s="2">
        <f t="shared" si="12"/>
        <v>80.113690038868626</v>
      </c>
      <c r="Q41" s="2">
        <f t="shared" si="13"/>
        <v>23027.756377319944</v>
      </c>
    </row>
    <row r="42" spans="2:17" x14ac:dyDescent="0.25">
      <c r="B42" t="s">
        <v>16</v>
      </c>
      <c r="C42" t="s">
        <v>17</v>
      </c>
      <c r="D42" t="s">
        <v>18</v>
      </c>
      <c r="E42">
        <v>1</v>
      </c>
      <c r="F42">
        <v>96336</v>
      </c>
      <c r="G42">
        <v>83943</v>
      </c>
      <c r="H42">
        <v>82</v>
      </c>
      <c r="I42">
        <v>81</v>
      </c>
      <c r="J42">
        <f t="shared" si="7"/>
        <v>79.75</v>
      </c>
      <c r="K42" s="2">
        <f t="shared" si="8"/>
        <v>80.113690038868626</v>
      </c>
      <c r="L42" s="2">
        <f t="shared" si="9"/>
        <v>23027.756377319944</v>
      </c>
      <c r="M42" s="2">
        <f t="shared" si="2"/>
        <v>0.43425854591066487</v>
      </c>
      <c r="N42" s="2">
        <f t="shared" si="10"/>
        <v>80.932836259726344</v>
      </c>
      <c r="O42" s="2">
        <f t="shared" si="11"/>
        <v>13027.756377319944</v>
      </c>
      <c r="P42" s="2">
        <f t="shared" si="12"/>
        <v>80.932836259726344</v>
      </c>
      <c r="Q42" s="2">
        <f t="shared" si="13"/>
        <v>23027.756377319944</v>
      </c>
    </row>
    <row r="43" spans="2:17" x14ac:dyDescent="0.25">
      <c r="B43" t="s">
        <v>16</v>
      </c>
      <c r="C43" t="s">
        <v>17</v>
      </c>
      <c r="D43" t="s">
        <v>18</v>
      </c>
      <c r="E43">
        <v>1</v>
      </c>
      <c r="F43">
        <v>96304</v>
      </c>
      <c r="G43">
        <v>83896</v>
      </c>
      <c r="H43">
        <v>88</v>
      </c>
      <c r="I43">
        <v>83</v>
      </c>
      <c r="J43">
        <f t="shared" si="7"/>
        <v>80.75</v>
      </c>
      <c r="K43" s="2">
        <f t="shared" si="8"/>
        <v>80.932836259726344</v>
      </c>
      <c r="L43" s="2">
        <f t="shared" si="9"/>
        <v>23027.756377319944</v>
      </c>
      <c r="M43" s="2">
        <f t="shared" si="2"/>
        <v>0.43425854591066487</v>
      </c>
      <c r="N43" s="2">
        <f t="shared" si="10"/>
        <v>84.001812509290161</v>
      </c>
      <c r="O43" s="2">
        <f t="shared" si="11"/>
        <v>13027.756377319944</v>
      </c>
      <c r="P43" s="2">
        <f t="shared" si="12"/>
        <v>84.001812509290161</v>
      </c>
      <c r="Q43" s="2">
        <f t="shared" si="13"/>
        <v>23027.756377319944</v>
      </c>
    </row>
    <row r="44" spans="2:17" x14ac:dyDescent="0.25">
      <c r="B44" t="s">
        <v>16</v>
      </c>
      <c r="C44" t="s">
        <v>17</v>
      </c>
      <c r="D44" t="s">
        <v>18</v>
      </c>
      <c r="E44">
        <v>1</v>
      </c>
      <c r="F44">
        <v>96235</v>
      </c>
      <c r="G44">
        <v>83837</v>
      </c>
      <c r="H44">
        <v>80</v>
      </c>
      <c r="I44">
        <v>82</v>
      </c>
      <c r="J44">
        <f t="shared" si="7"/>
        <v>81</v>
      </c>
      <c r="K44" s="2">
        <f t="shared" si="8"/>
        <v>84.001812509290161</v>
      </c>
      <c r="L44" s="2">
        <f t="shared" si="9"/>
        <v>23027.756377319944</v>
      </c>
      <c r="M44" s="2">
        <f t="shared" si="2"/>
        <v>0.43425854591066487</v>
      </c>
      <c r="N44" s="2">
        <f t="shared" si="10"/>
        <v>82.263991227998702</v>
      </c>
      <c r="O44" s="2">
        <f t="shared" si="11"/>
        <v>13027.756377319944</v>
      </c>
      <c r="P44" s="2">
        <f t="shared" si="12"/>
        <v>82.263991227998702</v>
      </c>
      <c r="Q44" s="2">
        <f t="shared" si="13"/>
        <v>23027.756377319944</v>
      </c>
    </row>
    <row r="45" spans="2:17" x14ac:dyDescent="0.25">
      <c r="B45" t="s">
        <v>16</v>
      </c>
      <c r="C45" t="s">
        <v>17</v>
      </c>
      <c r="D45" t="s">
        <v>18</v>
      </c>
      <c r="E45">
        <v>1</v>
      </c>
      <c r="F45">
        <v>96136</v>
      </c>
      <c r="G45">
        <v>83759</v>
      </c>
      <c r="H45">
        <v>82</v>
      </c>
      <c r="I45">
        <v>83</v>
      </c>
      <c r="J45">
        <f t="shared" si="7"/>
        <v>81.5</v>
      </c>
      <c r="K45" s="2">
        <f t="shared" si="8"/>
        <v>82.263991227998702</v>
      </c>
      <c r="L45" s="2">
        <f t="shared" si="9"/>
        <v>23027.756377319944</v>
      </c>
      <c r="M45" s="2">
        <f t="shared" si="2"/>
        <v>0.43425854591066487</v>
      </c>
      <c r="N45" s="2">
        <f t="shared" si="10"/>
        <v>82.149350781194812</v>
      </c>
      <c r="O45" s="2">
        <f t="shared" si="11"/>
        <v>13027.756377319944</v>
      </c>
      <c r="P45" s="2">
        <f t="shared" si="12"/>
        <v>82.149350781194812</v>
      </c>
      <c r="Q45" s="2">
        <f t="shared" si="13"/>
        <v>23027.756377319944</v>
      </c>
    </row>
    <row r="46" spans="2:17" x14ac:dyDescent="0.25">
      <c r="B46" t="s">
        <v>16</v>
      </c>
      <c r="C46" t="s">
        <v>17</v>
      </c>
      <c r="D46" t="s">
        <v>18</v>
      </c>
      <c r="E46">
        <v>1</v>
      </c>
      <c r="F46">
        <v>96032</v>
      </c>
      <c r="G46">
        <v>83683</v>
      </c>
      <c r="H46">
        <v>75</v>
      </c>
      <c r="I46">
        <v>81</v>
      </c>
      <c r="J46">
        <f t="shared" si="7"/>
        <v>81.125</v>
      </c>
      <c r="K46" s="2">
        <f t="shared" si="8"/>
        <v>82.149350781194812</v>
      </c>
      <c r="L46" s="2">
        <f t="shared" si="9"/>
        <v>23027.756377319944</v>
      </c>
      <c r="M46" s="2">
        <f t="shared" si="2"/>
        <v>0.43425854591066487</v>
      </c>
      <c r="N46" s="2">
        <f t="shared" si="10"/>
        <v>79.04468410674788</v>
      </c>
      <c r="O46" s="2">
        <f t="shared" si="11"/>
        <v>13027.756377319944</v>
      </c>
      <c r="P46" s="2">
        <f t="shared" si="12"/>
        <v>79.04468410674788</v>
      </c>
      <c r="Q46" s="2">
        <f t="shared" si="13"/>
        <v>23027.756377319944</v>
      </c>
    </row>
    <row r="47" spans="2:17" x14ac:dyDescent="0.25">
      <c r="B47" t="s">
        <v>16</v>
      </c>
      <c r="C47" t="s">
        <v>17</v>
      </c>
      <c r="D47" t="s">
        <v>18</v>
      </c>
      <c r="E47">
        <v>1</v>
      </c>
      <c r="F47">
        <v>96033</v>
      </c>
      <c r="G47">
        <v>83658</v>
      </c>
      <c r="H47">
        <v>84</v>
      </c>
      <c r="I47">
        <v>80</v>
      </c>
      <c r="J47">
        <f t="shared" si="7"/>
        <v>81.625</v>
      </c>
      <c r="K47" s="2">
        <f t="shared" si="8"/>
        <v>79.04468410674788</v>
      </c>
      <c r="L47" s="2">
        <f t="shared" si="9"/>
        <v>23027.756377319944</v>
      </c>
      <c r="M47" s="2">
        <f t="shared" si="2"/>
        <v>0.43425854591066487</v>
      </c>
      <c r="N47" s="2">
        <f t="shared" si="10"/>
        <v>81.196572381079548</v>
      </c>
      <c r="O47" s="2">
        <f t="shared" si="11"/>
        <v>13027.756377319944</v>
      </c>
      <c r="P47" s="2">
        <f t="shared" si="12"/>
        <v>81.196572381079548</v>
      </c>
      <c r="Q47" s="2">
        <f t="shared" si="13"/>
        <v>23027.756377319944</v>
      </c>
    </row>
    <row r="48" spans="2:17" x14ac:dyDescent="0.25">
      <c r="B48" t="s">
        <v>16</v>
      </c>
      <c r="C48" t="s">
        <v>17</v>
      </c>
      <c r="D48" t="s">
        <v>18</v>
      </c>
      <c r="E48">
        <v>1</v>
      </c>
      <c r="F48">
        <v>96024</v>
      </c>
      <c r="G48">
        <v>83609</v>
      </c>
      <c r="H48">
        <v>78</v>
      </c>
      <c r="I48">
        <v>79</v>
      </c>
      <c r="J48">
        <f t="shared" si="7"/>
        <v>81.125</v>
      </c>
      <c r="K48" s="2">
        <f t="shared" si="8"/>
        <v>81.196572381079548</v>
      </c>
      <c r="L48" s="2">
        <f t="shared" si="9"/>
        <v>23027.756377319944</v>
      </c>
      <c r="M48" s="2">
        <f t="shared" si="2"/>
        <v>0.43425854591066487</v>
      </c>
      <c r="N48" s="2">
        <f t="shared" si="10"/>
        <v>79.808433506973756</v>
      </c>
      <c r="O48" s="2">
        <f t="shared" si="11"/>
        <v>13027.756377319944</v>
      </c>
      <c r="P48" s="2">
        <f t="shared" si="12"/>
        <v>79.808433506973756</v>
      </c>
      <c r="Q48" s="2">
        <f t="shared" si="13"/>
        <v>23027.756377319944</v>
      </c>
    </row>
    <row r="49" spans="2:17" x14ac:dyDescent="0.25">
      <c r="B49" t="s">
        <v>16</v>
      </c>
      <c r="C49" t="s">
        <v>17</v>
      </c>
      <c r="D49" t="s">
        <v>18</v>
      </c>
      <c r="E49">
        <v>1</v>
      </c>
      <c r="F49">
        <v>96033</v>
      </c>
      <c r="G49">
        <v>83585</v>
      </c>
      <c r="H49">
        <v>77</v>
      </c>
      <c r="I49">
        <v>78</v>
      </c>
      <c r="J49">
        <f t="shared" si="7"/>
        <v>80.75</v>
      </c>
      <c r="K49" s="2">
        <f t="shared" si="8"/>
        <v>79.808433506973756</v>
      </c>
      <c r="L49" s="2">
        <f t="shared" si="9"/>
        <v>23027.756377319944</v>
      </c>
      <c r="M49" s="2">
        <f t="shared" si="2"/>
        <v>0.43425854591066487</v>
      </c>
      <c r="N49" s="2">
        <f t="shared" si="10"/>
        <v>78.588847255948551</v>
      </c>
      <c r="O49" s="2">
        <f t="shared" si="11"/>
        <v>13027.756377319944</v>
      </c>
      <c r="P49" s="2">
        <f t="shared" si="12"/>
        <v>78.588847255948551</v>
      </c>
      <c r="Q49" s="2">
        <f t="shared" si="13"/>
        <v>23027.756377319944</v>
      </c>
    </row>
    <row r="50" spans="2:17" x14ac:dyDescent="0.25">
      <c r="B50" t="s">
        <v>16</v>
      </c>
      <c r="C50" t="s">
        <v>17</v>
      </c>
      <c r="D50" t="s">
        <v>18</v>
      </c>
      <c r="E50">
        <v>1</v>
      </c>
      <c r="F50">
        <v>95986</v>
      </c>
      <c r="G50">
        <v>83496</v>
      </c>
      <c r="H50">
        <v>71</v>
      </c>
      <c r="I50">
        <v>77</v>
      </c>
      <c r="J50">
        <f t="shared" si="7"/>
        <v>79.375</v>
      </c>
      <c r="K50" s="2">
        <f t="shared" si="8"/>
        <v>78.588847255948551</v>
      </c>
      <c r="L50" s="2">
        <f t="shared" si="9"/>
        <v>23027.756377319944</v>
      </c>
      <c r="M50" s="2">
        <f t="shared" si="2"/>
        <v>0.43425854591066487</v>
      </c>
      <c r="N50" s="2">
        <f t="shared" si="10"/>
        <v>75.293325481442196</v>
      </c>
      <c r="O50" s="2">
        <f t="shared" si="11"/>
        <v>13027.756377319944</v>
      </c>
      <c r="P50" s="2">
        <f t="shared" si="12"/>
        <v>75.293325481442196</v>
      </c>
      <c r="Q50" s="2">
        <f t="shared" si="13"/>
        <v>23027.756377319944</v>
      </c>
    </row>
    <row r="51" spans="2:17" x14ac:dyDescent="0.25">
      <c r="B51" t="s">
        <v>16</v>
      </c>
      <c r="C51" t="s">
        <v>17</v>
      </c>
      <c r="D51" t="s">
        <v>18</v>
      </c>
      <c r="E51">
        <v>1</v>
      </c>
      <c r="F51">
        <v>96027</v>
      </c>
      <c r="G51">
        <v>83512</v>
      </c>
      <c r="H51">
        <v>84</v>
      </c>
      <c r="I51">
        <v>77</v>
      </c>
      <c r="J51">
        <f t="shared" si="7"/>
        <v>78.875</v>
      </c>
      <c r="K51" s="2">
        <f t="shared" si="8"/>
        <v>75.293325481442196</v>
      </c>
      <c r="L51" s="2">
        <f t="shared" si="9"/>
        <v>23027.756377319944</v>
      </c>
      <c r="M51" s="2">
        <f t="shared" si="2"/>
        <v>0.43425854591066487</v>
      </c>
      <c r="N51" s="2">
        <f t="shared" si="10"/>
        <v>79.074273297588547</v>
      </c>
      <c r="O51" s="2">
        <f t="shared" si="11"/>
        <v>13027.756377319944</v>
      </c>
      <c r="P51" s="2">
        <f t="shared" si="12"/>
        <v>79.074273297588547</v>
      </c>
      <c r="Q51" s="2">
        <f t="shared" si="13"/>
        <v>23027.756377319944</v>
      </c>
    </row>
    <row r="52" spans="2:17" x14ac:dyDescent="0.25">
      <c r="B52" t="s">
        <v>16</v>
      </c>
      <c r="C52" t="s">
        <v>17</v>
      </c>
      <c r="D52" t="s">
        <v>18</v>
      </c>
      <c r="E52">
        <v>1</v>
      </c>
      <c r="F52">
        <v>96165</v>
      </c>
      <c r="G52">
        <v>83518</v>
      </c>
      <c r="H52">
        <v>75</v>
      </c>
      <c r="I52">
        <v>76</v>
      </c>
      <c r="J52">
        <f t="shared" si="7"/>
        <v>78.25</v>
      </c>
      <c r="K52" s="2">
        <f t="shared" si="8"/>
        <v>79.074273297588547</v>
      </c>
      <c r="L52" s="2">
        <f t="shared" si="9"/>
        <v>23027.756377319944</v>
      </c>
      <c r="M52" s="2">
        <f t="shared" si="2"/>
        <v>0.43425854591066487</v>
      </c>
      <c r="N52" s="2">
        <f t="shared" si="10"/>
        <v>77.304985299735094</v>
      </c>
      <c r="O52" s="2">
        <f t="shared" si="11"/>
        <v>13027.756377319944</v>
      </c>
      <c r="P52" s="2">
        <f t="shared" si="12"/>
        <v>77.304985299735094</v>
      </c>
      <c r="Q52" s="2">
        <f t="shared" si="13"/>
        <v>23027.756377319944</v>
      </c>
    </row>
    <row r="53" spans="2:17" x14ac:dyDescent="0.25">
      <c r="B53" t="s">
        <v>16</v>
      </c>
      <c r="C53" t="s">
        <v>17</v>
      </c>
      <c r="D53" t="s">
        <v>18</v>
      </c>
      <c r="E53">
        <v>1</v>
      </c>
      <c r="F53">
        <v>96205</v>
      </c>
      <c r="G53">
        <v>83502</v>
      </c>
      <c r="H53">
        <v>78</v>
      </c>
      <c r="I53">
        <v>77</v>
      </c>
      <c r="J53">
        <f t="shared" si="7"/>
        <v>77.75</v>
      </c>
      <c r="K53" s="2">
        <f t="shared" si="8"/>
        <v>77.304985299735094</v>
      </c>
      <c r="L53" s="2">
        <f t="shared" si="9"/>
        <v>23027.756377319944</v>
      </c>
      <c r="M53" s="2">
        <f t="shared" si="2"/>
        <v>0.43425854591066487</v>
      </c>
      <c r="N53" s="2">
        <f t="shared" si="10"/>
        <v>77.606801372858669</v>
      </c>
      <c r="O53" s="2">
        <f t="shared" si="11"/>
        <v>13027.756377319944</v>
      </c>
      <c r="P53" s="2">
        <f t="shared" si="12"/>
        <v>77.606801372858669</v>
      </c>
      <c r="Q53" s="2">
        <f t="shared" si="13"/>
        <v>23027.756377319944</v>
      </c>
    </row>
    <row r="54" spans="2:17" x14ac:dyDescent="0.25">
      <c r="B54" t="s">
        <v>16</v>
      </c>
      <c r="C54" t="s">
        <v>17</v>
      </c>
      <c r="D54" t="s">
        <v>18</v>
      </c>
      <c r="E54">
        <v>1</v>
      </c>
      <c r="F54">
        <v>96332</v>
      </c>
      <c r="G54">
        <v>83520</v>
      </c>
      <c r="H54">
        <v>75</v>
      </c>
      <c r="I54">
        <v>78</v>
      </c>
      <c r="J54">
        <f t="shared" si="7"/>
        <v>77.75</v>
      </c>
      <c r="K54" s="2">
        <f t="shared" si="8"/>
        <v>77.606801372858669</v>
      </c>
      <c r="L54" s="2">
        <f t="shared" si="9"/>
        <v>23027.756377319944</v>
      </c>
      <c r="M54" s="2">
        <f t="shared" si="2"/>
        <v>0.43425854591066487</v>
      </c>
      <c r="N54" s="2">
        <f t="shared" si="10"/>
        <v>76.474775599203141</v>
      </c>
      <c r="O54" s="2">
        <f t="shared" si="11"/>
        <v>13027.756377319944</v>
      </c>
      <c r="P54" s="2">
        <f t="shared" si="12"/>
        <v>76.474775599203141</v>
      </c>
      <c r="Q54" s="2">
        <f t="shared" si="13"/>
        <v>23027.756377319944</v>
      </c>
    </row>
    <row r="55" spans="2:17" x14ac:dyDescent="0.25">
      <c r="B55" t="s">
        <v>16</v>
      </c>
      <c r="C55" t="s">
        <v>17</v>
      </c>
      <c r="D55" t="s">
        <v>18</v>
      </c>
      <c r="E55">
        <v>1</v>
      </c>
      <c r="F55">
        <v>96352</v>
      </c>
      <c r="G55">
        <v>83522</v>
      </c>
      <c r="H55">
        <v>73</v>
      </c>
      <c r="I55">
        <v>75</v>
      </c>
      <c r="J55">
        <f t="shared" si="7"/>
        <v>76.375</v>
      </c>
      <c r="K55" s="2">
        <f t="shared" si="8"/>
        <v>76.474775599203141</v>
      </c>
      <c r="L55" s="2">
        <f t="shared" si="9"/>
        <v>23027.756377319944</v>
      </c>
      <c r="M55" s="2">
        <f t="shared" si="2"/>
        <v>0.43425854591066487</v>
      </c>
      <c r="N55" s="2">
        <f t="shared" si="10"/>
        <v>74.96582460012732</v>
      </c>
      <c r="O55" s="2">
        <f t="shared" si="11"/>
        <v>13027.756377319944</v>
      </c>
      <c r="P55" s="2">
        <f t="shared" si="12"/>
        <v>74.96582460012732</v>
      </c>
      <c r="Q55" s="2">
        <f t="shared" si="13"/>
        <v>23027.756377319944</v>
      </c>
    </row>
    <row r="56" spans="2:17" x14ac:dyDescent="0.25">
      <c r="B56" t="s">
        <v>16</v>
      </c>
      <c r="C56" t="s">
        <v>17</v>
      </c>
      <c r="D56" t="s">
        <v>18</v>
      </c>
      <c r="E56">
        <v>1</v>
      </c>
      <c r="F56">
        <v>96253</v>
      </c>
      <c r="G56">
        <v>83417</v>
      </c>
      <c r="H56">
        <v>75</v>
      </c>
      <c r="I56">
        <v>75</v>
      </c>
      <c r="J56">
        <f t="shared" si="7"/>
        <v>76</v>
      </c>
      <c r="K56" s="2">
        <f t="shared" si="8"/>
        <v>74.96582460012732</v>
      </c>
      <c r="L56" s="2">
        <f t="shared" si="9"/>
        <v>23027.756377319944</v>
      </c>
      <c r="M56" s="2">
        <f t="shared" si="2"/>
        <v>0.43425854591066487</v>
      </c>
      <c r="N56" s="2">
        <f t="shared" si="10"/>
        <v>74.980665559581951</v>
      </c>
      <c r="O56" s="2">
        <f t="shared" si="11"/>
        <v>13027.756377319944</v>
      </c>
      <c r="P56" s="2">
        <f t="shared" si="12"/>
        <v>74.980665559581951</v>
      </c>
      <c r="Q56" s="2">
        <f t="shared" si="13"/>
        <v>23027.756377319944</v>
      </c>
    </row>
    <row r="57" spans="2:17" x14ac:dyDescent="0.25">
      <c r="B57" t="s">
        <v>16</v>
      </c>
      <c r="C57" t="s">
        <v>17</v>
      </c>
      <c r="D57" t="s">
        <v>18</v>
      </c>
      <c r="E57">
        <v>1</v>
      </c>
      <c r="F57">
        <v>96226</v>
      </c>
      <c r="G57">
        <v>83418</v>
      </c>
      <c r="H57">
        <v>90</v>
      </c>
      <c r="I57">
        <v>78</v>
      </c>
      <c r="J57">
        <f t="shared" si="7"/>
        <v>77.625</v>
      </c>
      <c r="K57" s="2">
        <f t="shared" si="8"/>
        <v>74.980665559581951</v>
      </c>
      <c r="L57" s="2">
        <f t="shared" si="9"/>
        <v>23027.756377319944</v>
      </c>
      <c r="M57" s="2">
        <f t="shared" si="2"/>
        <v>0.43425854591066487</v>
      </c>
      <c r="N57" s="2">
        <f t="shared" si="10"/>
        <v>81.502939894223857</v>
      </c>
      <c r="O57" s="2">
        <f t="shared" si="11"/>
        <v>13027.756377319944</v>
      </c>
      <c r="P57" s="2">
        <f t="shared" si="12"/>
        <v>81.502939894223857</v>
      </c>
      <c r="Q57" s="2">
        <f t="shared" si="13"/>
        <v>23027.756377319944</v>
      </c>
    </row>
    <row r="58" spans="2:17" x14ac:dyDescent="0.25">
      <c r="B58" t="s">
        <v>16</v>
      </c>
      <c r="C58" t="s">
        <v>17</v>
      </c>
      <c r="D58" t="s">
        <v>18</v>
      </c>
      <c r="E58">
        <v>1</v>
      </c>
      <c r="F58">
        <v>96212</v>
      </c>
      <c r="G58">
        <v>83343</v>
      </c>
      <c r="H58">
        <v>82</v>
      </c>
      <c r="I58">
        <v>80</v>
      </c>
      <c r="J58">
        <f t="shared" si="7"/>
        <v>79</v>
      </c>
      <c r="K58" s="2">
        <f t="shared" si="8"/>
        <v>81.502939894223857</v>
      </c>
      <c r="L58" s="2">
        <f t="shared" si="9"/>
        <v>23027.756377319944</v>
      </c>
      <c r="M58" s="2">
        <f t="shared" si="2"/>
        <v>0.43425854591066487</v>
      </c>
      <c r="N58" s="2">
        <f t="shared" si="10"/>
        <v>81.718792492988413</v>
      </c>
      <c r="O58" s="2">
        <f t="shared" si="11"/>
        <v>13027.756377319944</v>
      </c>
      <c r="P58" s="2">
        <f t="shared" si="12"/>
        <v>81.718792492988413</v>
      </c>
      <c r="Q58" s="2">
        <f t="shared" si="13"/>
        <v>23027.756377319944</v>
      </c>
    </row>
    <row r="59" spans="2:17" x14ac:dyDescent="0.25">
      <c r="B59" t="s">
        <v>16</v>
      </c>
      <c r="C59" t="s">
        <v>17</v>
      </c>
      <c r="D59" t="s">
        <v>18</v>
      </c>
      <c r="E59">
        <v>1</v>
      </c>
      <c r="F59">
        <v>96145</v>
      </c>
      <c r="G59">
        <v>83283</v>
      </c>
      <c r="H59">
        <v>92</v>
      </c>
      <c r="I59">
        <v>84</v>
      </c>
      <c r="J59">
        <f t="shared" si="7"/>
        <v>80</v>
      </c>
      <c r="K59" s="2">
        <f t="shared" si="8"/>
        <v>81.718792492988413</v>
      </c>
      <c r="L59" s="2">
        <f t="shared" si="9"/>
        <v>23027.756377319944</v>
      </c>
      <c r="M59" s="2">
        <f t="shared" si="2"/>
        <v>0.43425854591066487</v>
      </c>
      <c r="N59" s="2">
        <f t="shared" si="10"/>
        <v>86.18349471518907</v>
      </c>
      <c r="O59" s="2">
        <f t="shared" si="11"/>
        <v>13027.756377319944</v>
      </c>
      <c r="P59" s="2">
        <f t="shared" si="12"/>
        <v>86.18349471518907</v>
      </c>
      <c r="Q59" s="2">
        <f t="shared" si="13"/>
        <v>23027.756377319944</v>
      </c>
    </row>
    <row r="60" spans="2:17" x14ac:dyDescent="0.25">
      <c r="B60" t="s">
        <v>16</v>
      </c>
      <c r="C60" t="s">
        <v>17</v>
      </c>
      <c r="D60" t="s">
        <v>18</v>
      </c>
      <c r="E60">
        <v>1</v>
      </c>
      <c r="F60">
        <v>96164</v>
      </c>
      <c r="G60">
        <v>83306</v>
      </c>
      <c r="H60">
        <v>84</v>
      </c>
      <c r="I60">
        <v>87</v>
      </c>
      <c r="J60">
        <f t="shared" si="7"/>
        <v>81.125</v>
      </c>
      <c r="K60" s="2">
        <f t="shared" si="8"/>
        <v>86.18349471518907</v>
      </c>
      <c r="L60" s="2">
        <f t="shared" si="9"/>
        <v>23027.756377319944</v>
      </c>
      <c r="M60" s="2">
        <f t="shared" si="2"/>
        <v>0.43425854591066487</v>
      </c>
      <c r="N60" s="2">
        <f t="shared" si="10"/>
        <v>85.235293475167438</v>
      </c>
      <c r="O60" s="2">
        <f t="shared" si="11"/>
        <v>13027.756377319944</v>
      </c>
      <c r="P60" s="2">
        <f t="shared" si="12"/>
        <v>85.235293475167438</v>
      </c>
      <c r="Q60" s="2">
        <f t="shared" si="13"/>
        <v>23027.756377319944</v>
      </c>
    </row>
    <row r="61" spans="2:17" x14ac:dyDescent="0.25">
      <c r="B61" t="s">
        <v>16</v>
      </c>
      <c r="C61" t="s">
        <v>17</v>
      </c>
      <c r="D61" t="s">
        <v>18</v>
      </c>
      <c r="E61">
        <v>1</v>
      </c>
      <c r="F61">
        <v>96201</v>
      </c>
      <c r="G61">
        <v>83308</v>
      </c>
      <c r="H61">
        <v>84</v>
      </c>
      <c r="I61">
        <v>85</v>
      </c>
      <c r="J61">
        <f t="shared" si="7"/>
        <v>81.875</v>
      </c>
      <c r="K61" s="2">
        <f t="shared" si="8"/>
        <v>85.235293475167438</v>
      </c>
      <c r="L61" s="2">
        <f t="shared" si="9"/>
        <v>23027.756377319944</v>
      </c>
      <c r="M61" s="2">
        <f t="shared" si="2"/>
        <v>0.43425854591066487</v>
      </c>
      <c r="N61" s="2">
        <f t="shared" si="10"/>
        <v>84.6988567268683</v>
      </c>
      <c r="O61" s="2">
        <f t="shared" si="11"/>
        <v>13027.756377319944</v>
      </c>
      <c r="P61" s="2">
        <f t="shared" si="12"/>
        <v>84.6988567268683</v>
      </c>
      <c r="Q61" s="2">
        <f t="shared" si="13"/>
        <v>23027.756377319944</v>
      </c>
    </row>
    <row r="62" spans="2:17" x14ac:dyDescent="0.25">
      <c r="B62" t="s">
        <v>16</v>
      </c>
      <c r="C62" t="s">
        <v>17</v>
      </c>
      <c r="D62" t="s">
        <v>18</v>
      </c>
      <c r="E62">
        <v>1</v>
      </c>
      <c r="F62">
        <v>96201</v>
      </c>
      <c r="G62">
        <v>83280</v>
      </c>
      <c r="H62">
        <v>84</v>
      </c>
      <c r="I62">
        <v>86</v>
      </c>
      <c r="J62">
        <f t="shared" si="7"/>
        <v>83</v>
      </c>
      <c r="K62" s="2">
        <f t="shared" si="8"/>
        <v>84.6988567268683</v>
      </c>
      <c r="L62" s="2">
        <f t="shared" si="9"/>
        <v>23027.756377319944</v>
      </c>
      <c r="M62" s="2">
        <f t="shared" si="2"/>
        <v>0.43425854591066487</v>
      </c>
      <c r="N62" s="2">
        <f t="shared" si="10"/>
        <v>84.39537222085859</v>
      </c>
      <c r="O62" s="2">
        <f t="shared" si="11"/>
        <v>13027.756377319944</v>
      </c>
      <c r="P62" s="2">
        <f t="shared" si="12"/>
        <v>84.39537222085859</v>
      </c>
      <c r="Q62" s="2">
        <f t="shared" si="13"/>
        <v>23027.756377319944</v>
      </c>
    </row>
    <row r="63" spans="2:17" x14ac:dyDescent="0.25">
      <c r="B63" t="s">
        <v>16</v>
      </c>
      <c r="C63" t="s">
        <v>17</v>
      </c>
      <c r="D63" t="s">
        <v>18</v>
      </c>
      <c r="E63">
        <v>1</v>
      </c>
      <c r="F63">
        <v>96203</v>
      </c>
      <c r="G63">
        <v>83255</v>
      </c>
      <c r="H63">
        <v>78</v>
      </c>
      <c r="I63">
        <v>82</v>
      </c>
      <c r="J63">
        <f t="shared" si="7"/>
        <v>83.625</v>
      </c>
      <c r="K63" s="2">
        <f t="shared" si="8"/>
        <v>84.39537222085859</v>
      </c>
      <c r="L63" s="2">
        <f t="shared" si="9"/>
        <v>23027.756377319944</v>
      </c>
      <c r="M63" s="2">
        <f t="shared" si="2"/>
        <v>0.43425854591066487</v>
      </c>
      <c r="N63" s="2">
        <f t="shared" si="10"/>
        <v>81.618127179671077</v>
      </c>
      <c r="O63" s="2">
        <f t="shared" si="11"/>
        <v>13027.756377319944</v>
      </c>
      <c r="P63" s="2">
        <f t="shared" si="12"/>
        <v>81.618127179671077</v>
      </c>
      <c r="Q63" s="2">
        <f t="shared" si="13"/>
        <v>23027.756377319944</v>
      </c>
    </row>
    <row r="64" spans="2:17" x14ac:dyDescent="0.25">
      <c r="B64" t="s">
        <v>16</v>
      </c>
      <c r="C64" t="s">
        <v>17</v>
      </c>
      <c r="D64" t="s">
        <v>18</v>
      </c>
      <c r="E64">
        <v>1</v>
      </c>
      <c r="F64">
        <v>96197</v>
      </c>
      <c r="G64">
        <v>83244</v>
      </c>
      <c r="H64">
        <v>77</v>
      </c>
      <c r="I64">
        <v>80</v>
      </c>
      <c r="J64">
        <f t="shared" si="7"/>
        <v>83.875</v>
      </c>
      <c r="K64" s="2">
        <f t="shared" si="8"/>
        <v>81.618127179671077</v>
      </c>
      <c r="L64" s="2">
        <f t="shared" si="9"/>
        <v>23027.756377319944</v>
      </c>
      <c r="M64" s="2">
        <f t="shared" si="2"/>
        <v>0.43425854591066487</v>
      </c>
      <c r="N64" s="2">
        <f t="shared" si="10"/>
        <v>79.612665985796596</v>
      </c>
      <c r="O64" s="2">
        <f t="shared" si="11"/>
        <v>13027.756377319944</v>
      </c>
      <c r="P64" s="2">
        <f t="shared" si="12"/>
        <v>79.612665985796596</v>
      </c>
      <c r="Q64" s="2">
        <f t="shared" si="13"/>
        <v>23027.756377319944</v>
      </c>
    </row>
    <row r="65" spans="1:17" x14ac:dyDescent="0.25">
      <c r="B65" t="s">
        <v>16</v>
      </c>
      <c r="C65" t="s">
        <v>17</v>
      </c>
      <c r="D65" t="s">
        <v>18</v>
      </c>
      <c r="E65">
        <v>1</v>
      </c>
      <c r="F65">
        <v>96233</v>
      </c>
      <c r="G65">
        <v>83231</v>
      </c>
      <c r="H65">
        <v>80</v>
      </c>
      <c r="I65">
        <v>79</v>
      </c>
      <c r="J65">
        <f t="shared" si="7"/>
        <v>82.625</v>
      </c>
      <c r="K65" s="2">
        <f t="shared" si="8"/>
        <v>79.612665985796596</v>
      </c>
      <c r="L65" s="2">
        <f t="shared" si="9"/>
        <v>23027.756377319944</v>
      </c>
      <c r="M65" s="2">
        <f t="shared" si="2"/>
        <v>0.43425854591066487</v>
      </c>
      <c r="N65" s="2">
        <f t="shared" si="10"/>
        <v>79.780869091586311</v>
      </c>
      <c r="O65" s="2">
        <f t="shared" si="11"/>
        <v>13027.756377319944</v>
      </c>
      <c r="P65" s="2">
        <f t="shared" si="12"/>
        <v>79.780869091586311</v>
      </c>
      <c r="Q65" s="2">
        <f t="shared" si="13"/>
        <v>23027.756377319944</v>
      </c>
    </row>
    <row r="66" spans="1:17" x14ac:dyDescent="0.25">
      <c r="B66" t="s">
        <v>16</v>
      </c>
      <c r="C66" t="s">
        <v>17</v>
      </c>
      <c r="D66" t="s">
        <v>18</v>
      </c>
      <c r="E66">
        <v>1</v>
      </c>
      <c r="F66">
        <v>96239</v>
      </c>
      <c r="G66">
        <v>83218</v>
      </c>
      <c r="H66">
        <v>74</v>
      </c>
      <c r="I66">
        <v>77</v>
      </c>
      <c r="J66">
        <f t="shared" si="7"/>
        <v>81.625</v>
      </c>
      <c r="K66" s="2">
        <f t="shared" si="8"/>
        <v>79.780869091586311</v>
      </c>
      <c r="L66" s="2">
        <f t="shared" si="9"/>
        <v>23027.756377319944</v>
      </c>
      <c r="M66" s="2">
        <f t="shared" si="2"/>
        <v>0.43425854591066487</v>
      </c>
      <c r="N66" s="2">
        <f t="shared" si="10"/>
        <v>77.270477285774135</v>
      </c>
      <c r="O66" s="2">
        <f t="shared" si="11"/>
        <v>13027.756377319944</v>
      </c>
      <c r="P66" s="2">
        <f t="shared" si="12"/>
        <v>77.270477285774135</v>
      </c>
      <c r="Q66" s="2">
        <f t="shared" si="13"/>
        <v>23027.756377319944</v>
      </c>
    </row>
    <row r="67" spans="1:17" x14ac:dyDescent="0.25">
      <c r="B67" t="s">
        <v>16</v>
      </c>
      <c r="C67" t="s">
        <v>17</v>
      </c>
      <c r="D67" t="s">
        <v>18</v>
      </c>
      <c r="E67">
        <v>1</v>
      </c>
      <c r="F67">
        <v>96253</v>
      </c>
      <c r="G67">
        <v>83206</v>
      </c>
      <c r="H67">
        <v>73</v>
      </c>
      <c r="I67">
        <v>76</v>
      </c>
      <c r="J67">
        <f t="shared" si="7"/>
        <v>79.25</v>
      </c>
      <c r="K67" s="2">
        <f t="shared" si="8"/>
        <v>77.270477285774135</v>
      </c>
      <c r="L67" s="2">
        <f t="shared" si="9"/>
        <v>23027.756377319944</v>
      </c>
      <c r="M67" s="2">
        <f t="shared" si="2"/>
        <v>0.43425854591066487</v>
      </c>
      <c r="N67" s="2">
        <f t="shared" si="10"/>
        <v>75.415986029309337</v>
      </c>
      <c r="O67" s="2">
        <f t="shared" si="11"/>
        <v>13027.756377319944</v>
      </c>
      <c r="P67" s="2">
        <f t="shared" si="12"/>
        <v>75.415986029309337</v>
      </c>
      <c r="Q67" s="2">
        <f t="shared" si="13"/>
        <v>23027.756377319944</v>
      </c>
    </row>
    <row r="68" spans="1:17" x14ac:dyDescent="0.25">
      <c r="B68" t="s">
        <v>16</v>
      </c>
      <c r="C68" t="s">
        <v>17</v>
      </c>
      <c r="D68" t="s">
        <v>18</v>
      </c>
      <c r="E68">
        <v>1</v>
      </c>
      <c r="F68">
        <v>96271</v>
      </c>
      <c r="G68">
        <v>83182</v>
      </c>
      <c r="H68">
        <v>73</v>
      </c>
      <c r="I68">
        <v>75</v>
      </c>
      <c r="J68">
        <f t="shared" si="7"/>
        <v>77.875</v>
      </c>
      <c r="K68" s="2">
        <f t="shared" si="8"/>
        <v>75.415986029309337</v>
      </c>
      <c r="L68" s="2">
        <f t="shared" si="9"/>
        <v>23027.756377319944</v>
      </c>
      <c r="M68" s="2">
        <f t="shared" si="2"/>
        <v>0.43425854591066487</v>
      </c>
      <c r="N68" s="2">
        <f t="shared" si="10"/>
        <v>74.366823449280986</v>
      </c>
      <c r="O68" s="2">
        <f t="shared" si="11"/>
        <v>13027.756377319944</v>
      </c>
      <c r="P68" s="2">
        <f t="shared" si="12"/>
        <v>74.366823449280986</v>
      </c>
      <c r="Q68" s="2">
        <f t="shared" si="13"/>
        <v>23027.756377319944</v>
      </c>
    </row>
    <row r="69" spans="1:17" x14ac:dyDescent="0.25">
      <c r="B69" t="s">
        <v>16</v>
      </c>
      <c r="C69" t="s">
        <v>17</v>
      </c>
      <c r="D69" t="s">
        <v>18</v>
      </c>
      <c r="E69">
        <v>1</v>
      </c>
      <c r="F69">
        <v>96338</v>
      </c>
      <c r="G69">
        <v>83193</v>
      </c>
      <c r="H69">
        <v>71</v>
      </c>
      <c r="I69">
        <v>72</v>
      </c>
      <c r="J69">
        <f t="shared" si="7"/>
        <v>76.25</v>
      </c>
      <c r="K69" s="2">
        <f t="shared" si="8"/>
        <v>74.366823449280986</v>
      </c>
      <c r="L69" s="2">
        <f t="shared" si="9"/>
        <v>23027.756377319944</v>
      </c>
      <c r="M69" s="2">
        <f t="shared" si="2"/>
        <v>0.43425854591066487</v>
      </c>
      <c r="N69" s="2">
        <f t="shared" si="10"/>
        <v>72.904751593858293</v>
      </c>
      <c r="O69" s="2">
        <f t="shared" si="11"/>
        <v>13027.756377319944</v>
      </c>
      <c r="P69" s="2">
        <f t="shared" si="12"/>
        <v>72.904751593858293</v>
      </c>
      <c r="Q69" s="2">
        <f t="shared" si="13"/>
        <v>23027.756377319944</v>
      </c>
    </row>
    <row r="70" spans="1:17" x14ac:dyDescent="0.25">
      <c r="A70" t="s">
        <v>0</v>
      </c>
      <c r="B70" t="s">
        <v>12</v>
      </c>
      <c r="C70" t="s">
        <v>19</v>
      </c>
      <c r="D70" t="s">
        <v>14</v>
      </c>
      <c r="E70">
        <v>6</v>
      </c>
      <c r="F70" t="s">
        <v>15</v>
      </c>
      <c r="G70">
        <v>2018</v>
      </c>
      <c r="H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</dc:creator>
  <cp:lastModifiedBy>wa</cp:lastModifiedBy>
  <dcterms:created xsi:type="dcterms:W3CDTF">2018-09-06T08:29:41Z</dcterms:created>
  <dcterms:modified xsi:type="dcterms:W3CDTF">2018-09-06T08:29:41Z</dcterms:modified>
</cp:coreProperties>
</file>