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rinterSettings/printerSettings1.bin" ContentType="application/vnd.openxmlformats-officedocument.spreadsheetml.printerSettings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printerSettings/printerSettings2.bin" ContentType="application/vnd.openxmlformats-officedocument.spreadsheetml.printerSettings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Sementsov\Desktop\HomeProjects\design\"/>
    </mc:Choice>
  </mc:AlternateContent>
  <bookViews>
    <workbookView xWindow="0" yWindow="0" windowWidth="20730" windowHeight="9000" firstSheet="1" activeTab="2"/>
  </bookViews>
  <sheets>
    <sheet name="Бизнес-данные" sheetId="4" state="hidden" r:id="rId1"/>
    <sheet name="Сущности и cf" sheetId="9" r:id="rId2"/>
    <sheet name="Атрибуты Профиля" sheetId="8" r:id="rId3"/>
    <sheet name="Контактные данные" sheetId="7" state="hidden" r:id="rId4"/>
  </sheets>
  <externalReferences>
    <externalReference r:id="rId5"/>
  </externalReferences>
  <definedNames>
    <definedName name="boolean">#REF!</definedName>
    <definedName name="code_source">#REF!</definedName>
    <definedName name="column_family">Таблица33[column_family]</definedName>
    <definedName name="consentPurpose">#REF!</definedName>
    <definedName name="consentSubjectType_data">#REF!</definedName>
    <definedName name="consentTypeCode">#REF!</definedName>
    <definedName name="consentTypeName">#REF!</definedName>
    <definedName name="datatype">#REF!</definedName>
    <definedName name="entity">Таблица25[entity]</definedName>
    <definedName name="format_roles">#REF!</definedName>
    <definedName name="int_ext">#REF!</definedName>
    <definedName name="kind_type">#REF!</definedName>
    <definedName name="mode_topic">#REF!</definedName>
    <definedName name="namespace">Таблица24[namespace]</definedName>
    <definedName name="payment_condition">#REF!</definedName>
    <definedName name="profile">Таблица28[profile]</definedName>
    <definedName name="Source">#REF!</definedName>
    <definedName name="topic">#REF!</definedName>
    <definedName name="type">#REF!</definedName>
    <definedName name="БизнесДанные">#REF!</definedName>
    <definedName name="БизнесКатегорииДанных">#REF!</definedName>
    <definedName name="БизнесКатегорииДанныхPrev">#REF!</definedName>
    <definedName name="Булево">#REF!</definedName>
    <definedName name="ВерсииПлатформы">#REF!</definedName>
    <definedName name="ДействияПерсДанными">#REF!</definedName>
    <definedName name="ДействияСДанными">#REF!</definedName>
    <definedName name="ДетализированноеДействиеСДанными">#REF!</definedName>
    <definedName name="Код_data_flow">#REF!</definedName>
    <definedName name="КодПроцесса">#REF!</definedName>
    <definedName name="КодТипаДокумента">#REF!</definedName>
    <definedName name="Объект">#REF!</definedName>
    <definedName name="Ответственный">#REF!</definedName>
    <definedName name="ПолноеНаименованиеDF">#REF!</definedName>
    <definedName name="ПолноеНаименованиеПроцесса">#REF!</definedName>
    <definedName name="РасширенноеБулево">#REF!</definedName>
    <definedName name="РежимВзаимодействия">#REF!</definedName>
    <definedName name="Решения">#REF!</definedName>
    <definedName name="СпособПолученияДанных">#REF!</definedName>
    <definedName name="Статус">#REF!</definedName>
    <definedName name="ТипАтрибута">[1]Basic!$CO$2:$CO$6</definedName>
    <definedName name="ТипПодчиненияСущности">#REF!</definedName>
    <definedName name="ФТ">#REF!</definedName>
    <definedName name="ФункциональныеМодули">#REF!</definedName>
    <definedName name="ФункциональныеРазделы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3" i="8" l="1"/>
  <c r="AJ3" i="8"/>
  <c r="W4" i="8"/>
  <c r="AJ4" i="8"/>
  <c r="W2" i="8"/>
  <c r="W5" i="8"/>
  <c r="AJ2" i="8"/>
  <c r="AJ5" i="8"/>
  <c r="AI2" i="8" l="1"/>
  <c r="AI4" i="8"/>
  <c r="AI3" i="8"/>
  <c r="AI5" i="8"/>
  <c r="H3" i="8" l="1"/>
  <c r="H4" i="8"/>
  <c r="H5" i="8"/>
  <c r="H2" i="8"/>
</calcChain>
</file>

<file path=xl/sharedStrings.xml><?xml version="1.0" encoding="utf-8"?>
<sst xmlns="http://schemas.openxmlformats.org/spreadsheetml/2006/main" count="358" uniqueCount="162">
  <si>
    <t>Да</t>
  </si>
  <si>
    <t>Нет</t>
  </si>
  <si>
    <t>MVP SDVD</t>
  </si>
  <si>
    <t xml:space="preserve"> --//--</t>
  </si>
  <si>
    <t>Consumer</t>
  </si>
  <si>
    <t>Merchant</t>
  </si>
  <si>
    <t>Campaigns</t>
  </si>
  <si>
    <t>Communication data</t>
  </si>
  <si>
    <t>Consent data</t>
  </si>
  <si>
    <t>Contact data</t>
  </si>
  <si>
    <t>Income data</t>
  </si>
  <si>
    <t>Personal data</t>
  </si>
  <si>
    <t>Propensity predictors</t>
  </si>
  <si>
    <t>Risk predictors</t>
  </si>
  <si>
    <t>Soc-dem data</t>
  </si>
  <si>
    <t>Объект</t>
  </si>
  <si>
    <t>Уточнить</t>
  </si>
  <si>
    <t>Бизнес-данные</t>
  </si>
  <si>
    <t>Бизнес-назначение</t>
  </si>
  <si>
    <t>Бизнес-правило</t>
  </si>
  <si>
    <t>Возможно совпадение по структуре с ХКБ</t>
  </si>
  <si>
    <t>SMUID</t>
  </si>
  <si>
    <t>FIO</t>
  </si>
  <si>
    <t>Birth date</t>
  </si>
  <si>
    <t>Passport issuer data</t>
  </si>
  <si>
    <t>Phone</t>
  </si>
  <si>
    <t>Email</t>
  </si>
  <si>
    <t>Address</t>
  </si>
  <si>
    <t>Personal income</t>
  </si>
  <si>
    <t>Spouse income</t>
  </si>
  <si>
    <t>Forecasted income</t>
  </si>
  <si>
    <t>Communication consent</t>
  </si>
  <si>
    <t>Gender</t>
  </si>
  <si>
    <t>Age</t>
  </si>
  <si>
    <t>Occupation</t>
  </si>
  <si>
    <t>Organization</t>
  </si>
  <si>
    <t>Education</t>
  </si>
  <si>
    <t>Work experience</t>
  </si>
  <si>
    <t>Count of SMS in last 12 months</t>
  </si>
  <si>
    <t>Flag denial of communication</t>
  </si>
  <si>
    <t>Версия платформы</t>
  </si>
  <si>
    <t>Уникальный идентификатор Клиента в SD</t>
  </si>
  <si>
    <t>=уникальный идентификатор</t>
  </si>
  <si>
    <t>ФИО Клиента</t>
  </si>
  <si>
    <t>ДР Клиента</t>
  </si>
  <si>
    <t>ddmmyyyy - формат</t>
  </si>
  <si>
    <t>Возраст Клиента, полных лет (на момент запроса)</t>
  </si>
  <si>
    <t>=ОКРУГЛВНИЗ(дата Расчета-Birth date) в годах
расчет необходимо выполнять на момент запроса данных</t>
  </si>
  <si>
    <t>Фамилия Имя Отчество:
 - все буквы прописные
- разделение, пробелы
 - необходимо иметь по отдельности, как приходит из заявки.</t>
  </si>
  <si>
    <t>храним все имеющиеся номера телефона с указанием типа, с выделением основного</t>
  </si>
  <si>
    <t>храним все имеющиеся почтовые адреса с указанием типа, с выделением основного</t>
  </si>
  <si>
    <t>храним все имеющиеся адреса с указанием типа, с выделением основного</t>
  </si>
  <si>
    <t>От Даты последней заявки (актуальности дохода) умножаем на 13% годовых, если клиент в возрасте до 35 лет, на 10% годовых, если клиент в возрасте 35-60 лет, на 7% годовых, если клиент в возрасте 60+. Дополнительный понижающий коэффициент 0,6 в случае перехода в пенсионный возраст</t>
  </si>
  <si>
    <t>возможно два значения: M/F</t>
  </si>
  <si>
    <t>флаг отказа от коммуникации</t>
  </si>
  <si>
    <t>считаем период от даты расчета в момент запроса</t>
  </si>
  <si>
    <t>должность</t>
  </si>
  <si>
    <t>организация</t>
  </si>
  <si>
    <t>образования</t>
  </si>
  <si>
    <t>стаж</t>
  </si>
  <si>
    <t>данные паспорта</t>
  </si>
  <si>
    <t>флаг отказа от коммуникации в зависимости от типа коммуникации</t>
  </si>
  <si>
    <t>Подтягиваются данные из N предыдущих заявок клиента (N&lt;5) со ссылкой на заявку</t>
  </si>
  <si>
    <t>- место
- дата выдачи
- серия паспорта
-номер паспорта
все по отдельности</t>
  </si>
  <si>
    <t>Count of outbound calls in last [period]</t>
  </si>
  <si>
    <t>Количество исходящих звонков за указанный период [period]:
 - последние 12 месяцев;
 - последние 6 месяцев;
 - последние 3 месяца;
 - последний 1 месяц;
 - последние 2 недели;
- последнюю 1 неделю;
- последние 3 дня;
- последний 1 день
Например:
 - Count of outbound calls in last 12 months
 - Count of outbound calls in last 6 months
 - Count of outbound calls in last 1 week</t>
  </si>
  <si>
    <t>считаем количество исходящих звонков за период от даты расчета в момент запроса</t>
  </si>
  <si>
    <t>Количество исходящих SMS за указанный период [period]:
 - последние 12 месяцев;
 - последние 6 месяцев;
 - последние 3 месяца;
 - последний 1 месяц;
 - последние 2 недели;
- последнюю 1 неделю;
- последние 3 дня;
- последний 1 день
Например:
 - Count of SMS in last 12 months
 - Count of SMS in last 3 months
 - Count of SMS in last 3 days</t>
  </si>
  <si>
    <t>считаем количество исходящих SMS за период от даты расчета в момент запроса</t>
  </si>
  <si>
    <t>Count of emails in last [period]</t>
  </si>
  <si>
    <t>Количество исходящих e-mail за указанный период [period]:
 - последние 12 месяцев;
 - последние 6 месяцев;
 - последние 3 месяца;
 - последний 1 месяц;
 - последние 2 недели;
- последнюю 1 неделю;
- последние 3 дня;
- последний 1 день
Например:
 - Count of emails in last 6 months
 - Count of emails in last 2 weeks
 - Count of emails in last 1 day</t>
  </si>
  <si>
    <t>считаем количество исходящих e-mail за период от даты расчета в момент запроса</t>
  </si>
  <si>
    <t>Count of applications in last [period]</t>
  </si>
  <si>
    <t>e-mail адреса</t>
  </si>
  <si>
    <t>телефоны  выделением основного</t>
  </si>
  <si>
    <t>адреса с выделением основного (факт, регистрация)</t>
  </si>
  <si>
    <t>доход клиента</t>
  </si>
  <si>
    <t>доход супруга(и)</t>
  </si>
  <si>
    <t>расчетный доход</t>
  </si>
  <si>
    <t>согласия на коммуникацию</t>
  </si>
  <si>
    <t>пол</t>
  </si>
  <si>
    <t>Количество заявок за указанный период [period]:
 - последние 12 месяцев;
 - последние 6 месяцев;
 - последние 3 месяца;
 - последний 1 месяц;
 - последние 2 недели;
- последнюю 1 неделю;
- последние 3 дня;
- последний 1 день
Например:
 - Count of applications in last 12 months
 - Count of applications in last 1 week
 - Count of applications in last 3 days</t>
  </si>
  <si>
    <t>Count of rejected applications in last [period]</t>
  </si>
  <si>
    <t>Количествоотказных заявок за указанный период [period]:
 - последние 12 месяцев;
 - последние 6 месяцев;
 - последние 3 месяца;
 - последний 1 месяц;
 - последние 2 недели;
- последнюю 1 неделю;
- последние 3 дня;
- последний 1 день
Например:
 - Count of rejected applications in last 6 months
 - Count of rejected applications in last 2 weeks
 - Count of rejected applications in last 1 day</t>
  </si>
  <si>
    <t>Previous applications data</t>
  </si>
  <si>
    <t>Данные из Заявок Клиента:
 - goods (товары);
 - price (цены);
 - date;
 - merchant;
 - bank;
 - status;
 - причина отказа, если она указана</t>
  </si>
  <si>
    <t>offer's client</t>
  </si>
  <si>
    <t>Результ расчета offer's</t>
  </si>
  <si>
    <t>Результат расчета offer's:
 - ссылка на offer's;
 - rejection reasons - причина отсутствия offer's после расчета, например, возраст</t>
  </si>
  <si>
    <t>Offer's</t>
  </si>
  <si>
    <t>Данные по Кампаниям Клиента с детализацией по всем их параметрам, а также с возможностью отбора действующих</t>
  </si>
  <si>
    <t>Данные по offer's Клиента с детализацией по всем их параметрам, а также с возможностью отбора действующих</t>
  </si>
  <si>
    <t>Результат формирования Кампаний:
 - ссылка на Кампанию;
 - rejection reasons - причина отсутствия Кампании после формирования, например, нет согласия от Клиента</t>
  </si>
  <si>
    <t>Персональные данные</t>
  </si>
  <si>
    <t>Банковская тайна</t>
  </si>
  <si>
    <t>Скалярная величнна (предиктор)</t>
  </si>
  <si>
    <t>import</t>
  </si>
  <si>
    <t>calculation</t>
  </si>
  <si>
    <t>generation</t>
  </si>
  <si>
    <t>Campaigns client</t>
  </si>
  <si>
    <t>Результ формирования Campaigns</t>
  </si>
  <si>
    <t>score income</t>
  </si>
  <si>
    <t>score по оценке финанового уровня</t>
  </si>
  <si>
    <t>VDA (потенциальный источник)</t>
  </si>
  <si>
    <t>SD HCFB (потенциальный источник)</t>
  </si>
  <si>
    <t>external source</t>
  </si>
  <si>
    <t>Основной способ получения данных</t>
  </si>
  <si>
    <t>System</t>
  </si>
  <si>
    <t>Бизнес-категория данных</t>
  </si>
  <si>
    <t>namespace</t>
  </si>
  <si>
    <t>entity</t>
  </si>
  <si>
    <t>namespace entity</t>
  </si>
  <si>
    <t>RK</t>
  </si>
  <si>
    <t>topic</t>
  </si>
  <si>
    <t>alias</t>
  </si>
  <si>
    <t>profile</t>
  </si>
  <si>
    <t>column_family</t>
  </si>
  <si>
    <t>datatype</t>
  </si>
  <si>
    <t>type</t>
  </si>
  <si>
    <t>kind_type</t>
  </si>
  <si>
    <t>client</t>
  </si>
  <si>
    <t>no_calculation_integration</t>
  </si>
  <si>
    <t>Зависит от (для предикторов event)</t>
  </si>
  <si>
    <t>не является предиктором с видом event</t>
  </si>
  <si>
    <t>default</t>
  </si>
  <si>
    <t>entity1</t>
  </si>
  <si>
    <t>entity2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</si>
  <si>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</si>
  <si>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</si>
  <si>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</si>
  <si>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</si>
  <si>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</si>
  <si>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</si>
  <si>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</si>
  <si>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</si>
  <si>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</si>
  <si>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</si>
  <si>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</si>
  <si>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cf1</t>
  </si>
  <si>
    <t>cf2</t>
  </si>
  <si>
    <t>cf3</t>
  </si>
  <si>
    <t>att1</t>
  </si>
  <si>
    <t>att2</t>
  </si>
  <si>
    <t>att3</t>
  </si>
  <si>
    <t>att4</t>
  </si>
  <si>
    <t>topic1</t>
  </si>
  <si>
    <t>predictor_att4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</si>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</sst>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9"/>
      <color theme="1"/>
      <name val="Calibri"/>
      <family val="2"/>
      <charset val="204"/>
      <scheme val="minor"/>
    </font>
    <font>
      <b/>
      <sz val="9"/>
      <color theme="1"/>
      <name val="Calibri"/>
      <family val="2"/>
      <charset val="204"/>
      <scheme val="minor"/>
    </font>
    <font>
      <b/>
      <sz val="9"/>
      <color theme="0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9"/>
      <color theme="1"/>
      <name val="Calibri"/>
      <family val="2"/>
      <charset val="204"/>
      <scheme val="minor"/>
    </font>
    <font>
      <b/>
      <sz val="9"/>
      <color theme="1"/>
      <name val="Calibri"/>
      <family val="2"/>
      <charset val="204"/>
      <scheme val="minor"/>
    </font>
    <font>
      <sz val="9"/>
      <color rgb="FFFF000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0" fontId="3" fillId="0" borderId="0"/>
  </cellStyleXfs>
  <cellXfs count="23">
    <xf numFmtId="0" fontId="0" fillId="0" borderId="0" xfId="0"/>
    <xf numFmtId="0" fontId="0" fillId="0" borderId="0" xfId="0" applyAlignment="1">
      <alignment horizontal="justify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NumberFormat="1" applyAlignment="1">
      <alignment horizontal="justify" vertical="center" wrapText="1"/>
    </xf>
    <xf numFmtId="0" fontId="0" fillId="0" borderId="0" xfId="0" applyAlignment="1">
      <alignment horizontal="center" vertical="center" wrapText="1"/>
    </xf>
    <xf numFmtId="0" fontId="0" fillId="3" borderId="1" xfId="0" applyFont="1" applyFill="1" applyBorder="1" applyAlignment="1">
      <alignment horizontal="justify" vertical="center" wrapText="1"/>
    </xf>
    <xf numFmtId="0" fontId="0" fillId="3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justify" vertical="center" wrapText="1"/>
    </xf>
    <xf numFmtId="0" fontId="0" fillId="0" borderId="1" xfId="0" applyFont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0" borderId="0" xfId="0" applyNumberFormat="1" applyAlignment="1">
      <alignment horizontal="center" vertical="center" wrapText="1"/>
    </xf>
    <xf numFmtId="0" fontId="1" fillId="0" borderId="0" xfId="0" applyFont="1" applyAlignment="1">
      <alignment horizontal="justify" vertical="center" wrapText="1"/>
    </xf>
    <xf numFmtId="14" fontId="0" fillId="0" borderId="0" xfId="0" applyNumberForma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0" fillId="0" borderId="0" xfId="0" quotePrefix="1" applyNumberFormat="1" applyAlignment="1">
      <alignment horizontal="justify" vertical="center" wrapText="1"/>
    </xf>
    <xf numFmtId="0" fontId="6" fillId="0" borderId="0" xfId="0" applyNumberFormat="1" applyFont="1" applyAlignment="1">
      <alignment horizontal="justify" vertical="center" wrapText="1"/>
    </xf>
    <xf numFmtId="0" fontId="0" fillId="0" borderId="0" xfId="0" applyNumberFormat="1" applyFill="1" applyAlignment="1">
      <alignment horizontal="justify" vertical="center" wrapText="1"/>
    </xf>
    <xf numFmtId="0" fontId="0" fillId="0" borderId="0" xfId="0" applyBorder="1" applyAlignment="1">
      <alignment horizontal="justify" vertical="center" wrapText="1"/>
    </xf>
    <xf numFmtId="0" fontId="0" fillId="0" borderId="0" xfId="0" applyNumberFormat="1" applyBorder="1" applyAlignment="1">
      <alignment horizontal="center" vertical="center" wrapText="1"/>
    </xf>
    <xf numFmtId="0" fontId="0" fillId="0" borderId="0" xfId="0" applyNumberFormat="1" applyBorder="1" applyAlignment="1">
      <alignment horizontal="justify" vertical="center" wrapText="1"/>
    </xf>
    <xf numFmtId="0" fontId="4" fillId="0" borderId="0" xfId="0" applyFont="1" applyAlignment="1">
      <alignment horizontal="justify" vertical="center" wrapText="1"/>
    </xf>
    <xf numFmtId="0" fontId="5" fillId="0" borderId="0" xfId="0" applyNumberFormat="1" applyFont="1" applyAlignment="1">
      <alignment horizontal="justify" vertical="center" wrapText="1"/>
    </xf>
  </cellXfs>
  <cellStyles count="2">
    <cellStyle name="Normal" xfId="0" builtinId="0"/>
    <cellStyle name="Обычный 2" xfId="1"/>
  </cellStyles>
  <dxfs count="72"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justify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justify" vertical="center" textRotation="0" wrapText="1" indent="0" justifyLastLine="0" shrinkToFit="0" readingOrder="0"/>
    </dxf>
    <dxf>
      <numFmt numFmtId="0" formatCode="General"/>
      <alignment horizontal="justify" vertical="center" textRotation="0" wrapText="1" indent="0" justifyLastLine="0" shrinkToFit="0" readingOrder="0"/>
    </dxf>
    <dxf>
      <numFmt numFmtId="0" formatCode="General"/>
      <alignment horizontal="justify" vertical="center" textRotation="0" wrapText="1" indent="0" justifyLastLine="0" shrinkToFit="0" readingOrder="0"/>
    </dxf>
    <dxf>
      <numFmt numFmtId="0" formatCode="General"/>
      <alignment horizontal="justify" vertical="center" textRotation="0" wrapText="1" indent="0" justifyLastLine="0" shrinkToFit="0" readingOrder="0"/>
    </dxf>
    <dxf>
      <numFmt numFmtId="0" formatCode="General"/>
      <alignment horizontal="justify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justify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justify" vertical="center" textRotation="0" wrapText="1" indent="0" justifyLastLine="0" shrinkToFit="0" readingOrder="0"/>
    </dxf>
    <dxf>
      <numFmt numFmtId="0" formatCode="General"/>
      <alignment horizontal="justify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justify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justify" vertical="center" textRotation="0" wrapText="1" indent="0" justifyLastLine="0" shrinkToFit="0" readingOrder="0"/>
    </dxf>
    <dxf>
      <numFmt numFmtId="0" formatCode="General"/>
      <alignment horizontal="justify" vertical="center" textRotation="0" wrapText="1" indent="0" justifyLastLine="0" shrinkToFit="0" readingOrder="0"/>
    </dxf>
    <dxf>
      <numFmt numFmtId="0" formatCode="General"/>
      <alignment horizontal="justify" vertical="center" textRotation="0" wrapText="1" indent="0" justifyLastLine="0" shrinkToFit="0" readingOrder="0"/>
    </dxf>
    <dxf>
      <numFmt numFmtId="0" formatCode="General"/>
      <alignment horizontal="justify" vertical="center" textRotation="0" wrapText="1" indent="0" justifyLastLine="0" shrinkToFit="0" readingOrder="0"/>
    </dxf>
    <dxf>
      <numFmt numFmtId="0" formatCode="General"/>
      <alignment horizontal="justify" vertical="center" textRotation="0" wrapText="1" indent="0" justifyLastLine="0" shrinkToFit="0" readingOrder="0"/>
    </dxf>
    <dxf>
      <numFmt numFmtId="0" formatCode="General"/>
      <alignment horizontal="justify" vertical="center" textRotation="0" wrapText="1" indent="0" justifyLastLine="0" shrinkToFit="0" readingOrder="0"/>
    </dxf>
    <dxf>
      <numFmt numFmtId="0" formatCode="General"/>
      <alignment horizontal="justify" vertical="center" textRotation="0" wrapText="1" indent="0" justifyLastLine="0" shrinkToFit="0" readingOrder="0"/>
    </dxf>
    <dxf>
      <numFmt numFmtId="0" formatCode="General"/>
      <alignment horizontal="justify" vertical="center" textRotation="0" wrapText="1" indent="0" justifyLastLine="0" shrinkToFit="0" readingOrder="0"/>
    </dxf>
    <dxf>
      <numFmt numFmtId="0" formatCode="General"/>
      <alignment horizontal="justify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alignment horizontal="justify" vertical="center" textRotation="0" wrapText="1" indent="0" justifyLastLine="0" shrinkToFit="0" readingOrder="0"/>
    </dxf>
    <dxf>
      <alignment horizontal="justify" vertical="center" textRotation="0" wrapText="1" indent="0" justifyLastLine="0" shrinkToFit="0" readingOrder="0"/>
    </dxf>
    <dxf>
      <alignment horizontal="justify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alignment horizontal="justify" vertical="center" textRotation="0" wrapText="1" indent="0" justifyLastLine="0" shrinkToFit="0" readingOrder="0"/>
    </dxf>
    <dxf>
      <alignment horizontal="justify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alignment horizontal="justify" vertical="center" textRotation="0" wrapText="1" indent="0" justifyLastLine="0" shrinkToFit="0" readingOrder="0"/>
    </dxf>
    <dxf>
      <alignment horizontal="justify" vertical="center" textRotation="0" wrapText="1" indent="0" justifyLastLine="0" shrinkToFit="0" readingOrder="0"/>
    </dxf>
    <dxf>
      <alignment horizontal="justify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alignment horizontal="justify" vertical="center" textRotation="0" wrapText="1" indent="0" justifyLastLine="0" shrinkToFit="0" readingOrder="0"/>
    </dxf>
    <dxf>
      <alignment horizontal="justify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justify" vertical="center" textRotation="0" wrapText="1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justify" vertical="center" textRotation="0" wrapText="1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justify" vertical="center" textRotation="0" wrapText="1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justify" vertical="center" textRotation="0" wrapText="1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justify" vertical="center" textRotation="0" wrapText="1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justify" vertical="center" textRotation="0" wrapText="1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justify" vertical="center" textRotation="0" wrapText="1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23100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ers/project/&#1061;&#1086;&#1091;&#1084;%20&#1082;&#1088;&#1077;&#1076;&#1080;&#1090;/&#1069;&#1090;&#1072;&#1087;%202%20&#1055;&#1088;&#1086;&#1077;&#1082;&#1090;&#1080;&#1088;&#1086;&#1074;&#1072;&#1085;&#1080;&#1077;%20&#1089;&#1080;&#1089;&#1090;&#1077;&#1084;&#1099;/SD_9258/Profile360/&#1055;&#1086;&#1090;&#1086;&#1082;&#1080;%20&#1080;%20&#1082;&#1072;&#1090;&#1072;&#1083;&#1086;&#1075;%20&#1090;&#1088;&#1077;&#1073;&#1086;&#1074;&#1072;&#1085;&#1080;&#1081;%20Smart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ущности и rowkey"/>
      <sheetName val="Реализация топиков"/>
      <sheetName val="Basic"/>
      <sheetName val="Системы банка"/>
      <sheetName val="Бизнес данные"/>
      <sheetName val="Атрибуты ОперПрофиля Клиента"/>
      <sheetName val="Реестр интерфейсов"/>
      <sheetName val="Source_done"/>
      <sheetName val="Kudu statistics"/>
      <sheetName val="Лист4"/>
      <sheetName val="Лист2"/>
      <sheetName val="Ex_score"/>
      <sheetName val="StatusModentlClie"/>
      <sheetName val="Сводная таблица_Мурат"/>
      <sheetName val="Требования_SD"/>
      <sheetName val="Источники инт-х инт-в"/>
      <sheetName val="Prev_ИнтИнт"/>
      <sheetName val="Интеграционные интерфейсы"/>
      <sheetName val="Ответ лица по источникам"/>
      <sheetName val="Требования"/>
      <sheetName val="Контроль изменений"/>
      <sheetName val="Открытые и закрытые вопросы"/>
      <sheetName val="D%$&amp;01_DevSheet"/>
      <sheetName val="История изменений"/>
      <sheetName val="CRM"/>
      <sheetName val="Лист1"/>
      <sheetName val="Screens"/>
    </sheetNames>
    <sheetDataSet>
      <sheetData sheetId="0"/>
      <sheetData sheetId="1"/>
      <sheetData sheetId="2">
        <row r="2">
          <cell r="CO2" t="str">
            <v xml:space="preserve"> calculation</v>
          </cell>
        </row>
        <row r="3">
          <cell r="CO3" t="str">
            <v>integration</v>
          </cell>
        </row>
        <row r="4">
          <cell r="CO4" t="str">
            <v>generate ID</v>
          </cell>
        </row>
        <row r="5">
          <cell r="CO5" t="str">
            <v>Уточнение</v>
          </cell>
        </row>
        <row r="6">
          <cell r="CO6" t="str">
            <v xml:space="preserve"> --//--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tables/table1.xml><?xml version="1.0" encoding="utf-8"?>
<table xmlns="http://schemas.openxmlformats.org/spreadsheetml/2006/main" id="25" name="Таблица10" displayName="Таблица10" ref="A1:P30" totalsRowShown="0" headerRowDxfId="71" dataDxfId="70" tableBorderDxfId="69">
  <autoFilter ref="A1:P30"/>
  <tableColumns count="16">
    <tableColumn id="1" name="Бизнес-данные" dataDxfId="68"/>
    <tableColumn id="2" name="Бизнес-назначение" dataDxfId="67"/>
    <tableColumn id="3" name="Бизнес-правило" dataDxfId="66"/>
    <tableColumn id="4" name="Бизнес-категория данных" dataDxfId="65"/>
    <tableColumn id="5" name="Основной способ получения данных" dataDxfId="64"/>
    <tableColumn id="6" name="VDA (потенциальный источник)" dataDxfId="63"/>
    <tableColumn id="7" name="SD HCFB (потенциальный источник)" dataDxfId="62"/>
    <tableColumn id="8" name="external source" dataDxfId="61"/>
    <tableColumn id="9" name="Персональные данные" dataDxfId="60"/>
    <tableColumn id="10" name="Банковская тайна" dataDxfId="59"/>
    <tableColumn id="11" name="Скалярная величнна (предиктор)" dataDxfId="58"/>
    <tableColumn id="12" name="Возможно совпадение по структуре с ХКБ" dataDxfId="57"/>
    <tableColumn id="13" name="Версия платформы" dataDxfId="56"/>
    <tableColumn id="14" name="Объект" dataDxfId="55"/>
    <tableColumn id="15" name="Consumer" dataDxfId="54"/>
    <tableColumn id="16" name="Merchant" dataDxfId="5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3" name="Таблица24" displayName="Таблица24" ref="C1:C2" totalsRowShown="0" headerRowDxfId="52" dataDxfId="51">
  <autoFilter ref="C1:C2"/>
  <tableColumns count="1">
    <tableColumn id="1" name="namespace" dataDxfId="5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4" name="Таблица25" displayName="Таблица25" ref="E1:F4" totalsRowShown="0" headerRowDxfId="49" dataDxfId="48">
  <autoFilter ref="E1:F4"/>
  <tableColumns count="2">
    <tableColumn id="1" name="entity" dataDxfId="47"/>
    <tableColumn id="2" name="namespace entity" dataDxfId="46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8" name="Таблица28" displayName="Таблица28" ref="A1:A2" totalsRowShown="0" headerRowDxfId="45" dataDxfId="44">
  <autoFilter ref="A1:A2"/>
  <tableColumns count="1">
    <tableColumn id="1" name="profile" dataDxfId="43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33" name="Таблица33" displayName="Таблица33" ref="S1:T4" totalsRowShown="0" headerRowDxfId="42" dataDxfId="41">
  <autoFilter ref="S1:T4"/>
  <tableColumns count="2">
    <tableColumn id="1" name="column_family" dataDxfId="40"/>
    <tableColumn id="2" name="entity" dataDxfId="3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32" name="Таблица32" displayName="Таблица32" ref="A1:AK5" totalsRowShown="0" headerRowDxfId="38" dataDxfId="37">
  <autoFilter ref="A1:AK5"/>
  <tableColumns count="37">
    <tableColumn id="1" name="alias" dataDxfId="36"/>
    <tableColumn id="2" name="Column2" dataDxfId="35"/>
    <tableColumn id="36" name="Column1" dataDxfId="34"/>
    <tableColumn id="3" name="Column3" dataDxfId="33"/>
    <tableColumn id="4" name="profile" dataDxfId="32">
      <calculatedColumnFormula>IFERROR(VLOOKUP(Таблица32[[#This Row],[entity]],Таблица25[#All],3,FALSE),"")</calculatedColumnFormula>
    </tableColumn>
    <tableColumn id="34" name="namespace entity" dataDxfId="31">
      <calculatedColumnFormula>IFERROR(VLOOKUP(Таблица32[[#This Row],[entity]],Таблица25[#All],2,FALSE),"")</calculatedColumnFormula>
    </tableColumn>
    <tableColumn id="5" name="entity" dataDxfId="30"/>
    <tableColumn id="6" name="RK" dataDxfId="29">
      <calculatedColumnFormula>IFERROR(VLOOKUP(Таблица32[[#This Row],[entity]],Таблица25[#All],13,FALSE),"")</calculatedColumnFormula>
    </tableColumn>
    <tableColumn id="7" name="column_family" dataDxfId="28"/>
    <tableColumn id="8" name="datatype" dataDxfId="27"/>
    <tableColumn id="9" name="type" dataDxfId="26">
      <calculatedColumnFormula>IFERROR(VLOOKUP(Таблица32[[#This Row],[kind_type]],#REF!,2,FALSE)," --//--")</calculatedColumnFormula>
    </tableColumn>
    <tableColumn id="10" name="kind_type" dataDxfId="25"/>
    <tableColumn id="11" name="topic" dataDxfId="24"/>
    <tableColumn id="12" name="Column4" dataDxfId="23">
      <calculatedColumnFormula>IFERROR(VLOOKUP(Таблица32[[#This Row],[topic]],#REF!,2,FALSE),"")</calculatedColumnFormula>
    </tableColumn>
    <tableColumn id="13" name="Column5" dataDxfId="22"/>
    <tableColumn id="14" name="Column6" dataDxfId="21"/>
    <tableColumn id="15" name="Column7" dataDxfId="20"/>
    <tableColumn id="16" name="Column8" dataDxfId="19"/>
    <tableColumn id="17" name="Column9" dataDxfId="18"/>
    <tableColumn id="18" name="Column10" dataDxfId="17"/>
    <tableColumn id="19" name="Column11" dataDxfId="16"/>
    <tableColumn id="20" name="Column12" dataDxfId="15"/>
    <tableColumn id="21" name="Column13" dataDxfId="14">
      <calculatedColumnFormula>IFERROR(VLOOKUP(Таблица32[[#This Row],[topic]],#REF!,4,FALSE),"")</calculatedColumnFormula>
    </tableColumn>
    <tableColumn id="22" name="Column14" dataDxfId="13"/>
    <tableColumn id="23" name="Column15" dataDxfId="12"/>
    <tableColumn id="35" name="Column16" dataDxfId="11"/>
    <tableColumn id="24" name="Column17" dataDxfId="10"/>
    <tableColumn id="25" name="Column18" dataDxfId="9"/>
    <tableColumn id="26" name="Column19" dataDxfId="8"/>
    <tableColumn id="27" name="Column20" dataDxfId="7">
      <calculatedColumnFormula>IFERROR(CONCATENATE(Таблица32[[#This Row],[entity]],".",Таблица32[[#This Row],[column_family]],".",Таблица32[[#This Row],[alias]]),"")</calculatedColumnFormula>
    </tableColumn>
    <tableColumn id="28" name="Column21" dataDxfId="6">
      <calculatedColumnFormula>CONCATENATE("error_",Таблица32[[#This Row],[alias]])</calculatedColumnFormula>
    </tableColumn>
    <tableColumn id="29" name="Column22" dataDxfId="5">
      <calculatedColumnFormula>IF(Таблица32[[#This Row],[type]]=#REF!,CONCATENATE("quality_",Таблица32[[#This Row],[alias]]),"не используется")</calculatedColumnFormula>
    </tableColumn>
    <tableColumn id="30" name="Column23" dataDxfId="4"/>
    <tableColumn id="31" name="Column24" dataDxfId="3"/>
    <tableColumn id="32" name="Column25" dataDxfId="2">
      <calculatedColumnFormula>IFERROR(VLOOKUP(Таблица32[[#This Row],[entity]],Таблица25[#All],6,FALSE),"")</calculatedColumnFormula>
    </tableColumn>
    <tableColumn id="33" name="Column26" dataDxfId="1">
      <calculatedColumnFormula>IFERROR(VLOOKUP(Таблица32[[#This Row],[entity]],Таблица25[#All],8,FALSE),"")</calculatedColumnFormula>
    </tableColumn>
    <tableColumn id="37" name="Зависит от (для предикторов event)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customProperty" Target="../customProperty2.bin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customProperty" Target="../customProperty3.bin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workbookViewId="0">
      <pane xSplit="1" ySplit="1" topLeftCell="B26" activePane="bottomRight" state="frozen"/>
      <selection pane="topRight" activeCell="B1" sqref="B1"/>
      <selection pane="bottomLeft" activeCell="A2" sqref="A2"/>
      <selection pane="bottomRight" activeCell="C31" sqref="C31"/>
    </sheetView>
  </sheetViews>
  <sheetFormatPr defaultColWidth="9.1640625" defaultRowHeight="12" x14ac:dyDescent="0.2"/>
  <cols>
    <col min="1" max="1" width="24.33203125" style="1" customWidth="1"/>
    <col min="2" max="2" width="29.5" style="1" customWidth="1"/>
    <col min="3" max="3" width="42.5" style="1" customWidth="1"/>
    <col min="4" max="4" width="13.83203125" style="1" customWidth="1"/>
    <col min="5" max="5" width="10.33203125" style="1" customWidth="1"/>
    <col min="6" max="6" width="9" style="1" customWidth="1"/>
    <col min="7" max="7" width="9.5" style="1" customWidth="1"/>
    <col min="8" max="8" width="14.5" style="1" customWidth="1"/>
    <col min="9" max="9" width="8.33203125" style="1" customWidth="1"/>
    <col min="10" max="10" width="10.83203125" style="1" customWidth="1"/>
    <col min="11" max="11" width="11.5" style="1" customWidth="1"/>
    <col min="12" max="12" width="15.5" style="1" customWidth="1"/>
    <col min="13" max="13" width="8.5" style="1" customWidth="1"/>
    <col min="14" max="14" width="12" style="4" customWidth="1"/>
    <col min="15" max="16" width="15.6640625" style="4" customWidth="1"/>
    <col min="17" max="16384" width="9.1640625" style="1"/>
  </cols>
  <sheetData>
    <row r="1" spans="1:16" s="2" customFormat="1" ht="72" x14ac:dyDescent="0.2">
      <c r="A1" s="9" t="s">
        <v>17</v>
      </c>
      <c r="B1" s="9" t="s">
        <v>18</v>
      </c>
      <c r="C1" s="9" t="s">
        <v>19</v>
      </c>
      <c r="D1" s="9" t="s">
        <v>108</v>
      </c>
      <c r="E1" s="9" t="s">
        <v>106</v>
      </c>
      <c r="F1" s="9" t="s">
        <v>103</v>
      </c>
      <c r="G1" s="9" t="s">
        <v>104</v>
      </c>
      <c r="H1" s="9" t="s">
        <v>105</v>
      </c>
      <c r="I1" s="9" t="s">
        <v>93</v>
      </c>
      <c r="J1" s="9" t="s">
        <v>94</v>
      </c>
      <c r="K1" s="9" t="s">
        <v>95</v>
      </c>
      <c r="L1" s="9" t="s">
        <v>20</v>
      </c>
      <c r="M1" s="9" t="s">
        <v>40</v>
      </c>
      <c r="N1" s="9" t="s">
        <v>15</v>
      </c>
      <c r="O1" s="9" t="s">
        <v>4</v>
      </c>
      <c r="P1" s="9" t="s">
        <v>5</v>
      </c>
    </row>
    <row r="2" spans="1:16" ht="24" x14ac:dyDescent="0.2">
      <c r="A2" s="5" t="s">
        <v>21</v>
      </c>
      <c r="B2" s="5" t="s">
        <v>41</v>
      </c>
      <c r="C2" s="5" t="s">
        <v>42</v>
      </c>
      <c r="D2" s="5" t="s">
        <v>107</v>
      </c>
      <c r="E2" s="5" t="s">
        <v>98</v>
      </c>
      <c r="F2" s="6" t="s">
        <v>1</v>
      </c>
      <c r="G2" s="6" t="s">
        <v>1</v>
      </c>
      <c r="H2" s="6" t="s">
        <v>1</v>
      </c>
      <c r="I2" s="6" t="s">
        <v>1</v>
      </c>
      <c r="J2" s="6" t="s">
        <v>1</v>
      </c>
      <c r="K2" s="6" t="s">
        <v>1</v>
      </c>
      <c r="L2" s="6" t="s">
        <v>0</v>
      </c>
      <c r="M2" s="5" t="s">
        <v>2</v>
      </c>
      <c r="N2" s="6"/>
      <c r="O2" s="6" t="s">
        <v>0</v>
      </c>
      <c r="P2" s="6"/>
    </row>
    <row r="3" spans="1:16" ht="60" x14ac:dyDescent="0.2">
      <c r="A3" s="7" t="s">
        <v>22</v>
      </c>
      <c r="B3" s="7" t="s">
        <v>43</v>
      </c>
      <c r="C3" s="7" t="s">
        <v>48</v>
      </c>
      <c r="D3" s="7" t="s">
        <v>11</v>
      </c>
      <c r="E3" s="7" t="s">
        <v>96</v>
      </c>
      <c r="F3" s="8" t="s">
        <v>0</v>
      </c>
      <c r="G3" s="8" t="s">
        <v>0</v>
      </c>
      <c r="H3" s="8" t="s">
        <v>0</v>
      </c>
      <c r="I3" s="8" t="s">
        <v>0</v>
      </c>
      <c r="J3" s="8" t="s">
        <v>16</v>
      </c>
      <c r="K3" s="8" t="s">
        <v>1</v>
      </c>
      <c r="L3" s="8" t="s">
        <v>0</v>
      </c>
      <c r="M3" s="7" t="s">
        <v>2</v>
      </c>
      <c r="N3" s="8"/>
      <c r="O3" s="8" t="s">
        <v>0</v>
      </c>
      <c r="P3" s="8"/>
    </row>
    <row r="4" spans="1:16" ht="24" x14ac:dyDescent="0.2">
      <c r="A4" s="5" t="s">
        <v>23</v>
      </c>
      <c r="B4" s="5" t="s">
        <v>44</v>
      </c>
      <c r="C4" s="5" t="s">
        <v>45</v>
      </c>
      <c r="D4" s="5" t="s">
        <v>11</v>
      </c>
      <c r="E4" s="5" t="s">
        <v>96</v>
      </c>
      <c r="F4" s="6" t="s">
        <v>0</v>
      </c>
      <c r="G4" s="6" t="s">
        <v>0</v>
      </c>
      <c r="H4" s="6" t="s">
        <v>0</v>
      </c>
      <c r="I4" s="6" t="s">
        <v>0</v>
      </c>
      <c r="J4" s="6" t="s">
        <v>16</v>
      </c>
      <c r="K4" s="6" t="s">
        <v>1</v>
      </c>
      <c r="L4" s="6" t="s">
        <v>0</v>
      </c>
      <c r="M4" s="5" t="s">
        <v>2</v>
      </c>
      <c r="N4" s="6"/>
      <c r="O4" s="6" t="s">
        <v>0</v>
      </c>
      <c r="P4" s="6"/>
    </row>
    <row r="5" spans="1:16" ht="60" x14ac:dyDescent="0.2">
      <c r="A5" s="7" t="s">
        <v>24</v>
      </c>
      <c r="B5" s="7" t="s">
        <v>60</v>
      </c>
      <c r="C5" s="7" t="s">
        <v>63</v>
      </c>
      <c r="D5" s="7" t="s">
        <v>11</v>
      </c>
      <c r="E5" s="7" t="s">
        <v>96</v>
      </c>
      <c r="F5" s="8" t="s">
        <v>0</v>
      </c>
      <c r="G5" s="8" t="s">
        <v>0</v>
      </c>
      <c r="H5" s="8" t="s">
        <v>0</v>
      </c>
      <c r="I5" s="8" t="s">
        <v>0</v>
      </c>
      <c r="J5" s="8" t="s">
        <v>16</v>
      </c>
      <c r="K5" s="8" t="s">
        <v>1</v>
      </c>
      <c r="L5" s="8" t="s">
        <v>0</v>
      </c>
      <c r="M5" s="7" t="s">
        <v>2</v>
      </c>
      <c r="N5" s="8"/>
      <c r="O5" s="8" t="s">
        <v>0</v>
      </c>
      <c r="P5" s="8"/>
    </row>
    <row r="6" spans="1:16" ht="24" x14ac:dyDescent="0.2">
      <c r="A6" s="5" t="s">
        <v>25</v>
      </c>
      <c r="B6" s="5" t="s">
        <v>74</v>
      </c>
      <c r="C6" s="5" t="s">
        <v>49</v>
      </c>
      <c r="D6" s="5" t="s">
        <v>9</v>
      </c>
      <c r="E6" s="5" t="s">
        <v>96</v>
      </c>
      <c r="F6" s="6" t="s">
        <v>0</v>
      </c>
      <c r="G6" s="6" t="s">
        <v>0</v>
      </c>
      <c r="H6" s="6" t="s">
        <v>0</v>
      </c>
      <c r="I6" s="6"/>
      <c r="J6" s="6"/>
      <c r="K6" s="6" t="s">
        <v>1</v>
      </c>
      <c r="L6" s="6" t="s">
        <v>0</v>
      </c>
      <c r="M6" s="5" t="s">
        <v>2</v>
      </c>
      <c r="N6" s="6"/>
      <c r="O6" s="6" t="s">
        <v>0</v>
      </c>
      <c r="P6" s="6"/>
    </row>
    <row r="7" spans="1:16" ht="24" x14ac:dyDescent="0.2">
      <c r="A7" s="7" t="s">
        <v>26</v>
      </c>
      <c r="B7" s="7" t="s">
        <v>73</v>
      </c>
      <c r="C7" s="7" t="s">
        <v>50</v>
      </c>
      <c r="D7" s="7" t="s">
        <v>9</v>
      </c>
      <c r="E7" s="7" t="s">
        <v>96</v>
      </c>
      <c r="F7" s="8" t="s">
        <v>0</v>
      </c>
      <c r="G7" s="8" t="s">
        <v>0</v>
      </c>
      <c r="H7" s="8" t="s">
        <v>0</v>
      </c>
      <c r="I7" s="8"/>
      <c r="J7" s="8"/>
      <c r="K7" s="8" t="s">
        <v>1</v>
      </c>
      <c r="L7" s="8" t="s">
        <v>0</v>
      </c>
      <c r="M7" s="7" t="s">
        <v>2</v>
      </c>
      <c r="N7" s="8"/>
      <c r="O7" s="8" t="s">
        <v>0</v>
      </c>
      <c r="P7" s="8"/>
    </row>
    <row r="8" spans="1:16" ht="24" x14ac:dyDescent="0.2">
      <c r="A8" s="5" t="s">
        <v>27</v>
      </c>
      <c r="B8" s="5" t="s">
        <v>75</v>
      </c>
      <c r="C8" s="5" t="s">
        <v>51</v>
      </c>
      <c r="D8" s="5" t="s">
        <v>9</v>
      </c>
      <c r="E8" s="5" t="s">
        <v>96</v>
      </c>
      <c r="F8" s="6" t="s">
        <v>0</v>
      </c>
      <c r="G8" s="6" t="s">
        <v>0</v>
      </c>
      <c r="H8" s="6" t="s">
        <v>0</v>
      </c>
      <c r="I8" s="6"/>
      <c r="J8" s="6"/>
      <c r="K8" s="6" t="s">
        <v>1</v>
      </c>
      <c r="L8" s="6" t="s">
        <v>0</v>
      </c>
      <c r="M8" s="5" t="s">
        <v>2</v>
      </c>
      <c r="N8" s="6"/>
      <c r="O8" s="6" t="s">
        <v>0</v>
      </c>
      <c r="P8" s="6"/>
    </row>
    <row r="9" spans="1:16" ht="24" x14ac:dyDescent="0.2">
      <c r="A9" s="7" t="s">
        <v>28</v>
      </c>
      <c r="B9" s="7" t="s">
        <v>76</v>
      </c>
      <c r="C9" s="7"/>
      <c r="D9" s="7" t="s">
        <v>10</v>
      </c>
      <c r="E9" s="7" t="s">
        <v>96</v>
      </c>
      <c r="F9" s="8" t="s">
        <v>0</v>
      </c>
      <c r="G9" s="8" t="s">
        <v>0</v>
      </c>
      <c r="H9" s="8" t="s">
        <v>0</v>
      </c>
      <c r="I9" s="8"/>
      <c r="J9" s="8"/>
      <c r="K9" s="8" t="s">
        <v>1</v>
      </c>
      <c r="L9" s="8" t="s">
        <v>0</v>
      </c>
      <c r="M9" s="7" t="s">
        <v>2</v>
      </c>
      <c r="N9" s="8"/>
      <c r="O9" s="8" t="s">
        <v>0</v>
      </c>
      <c r="P9" s="8"/>
    </row>
    <row r="10" spans="1:16" ht="24" x14ac:dyDescent="0.2">
      <c r="A10" s="5" t="s">
        <v>29</v>
      </c>
      <c r="B10" s="5" t="s">
        <v>77</v>
      </c>
      <c r="C10" s="5"/>
      <c r="D10" s="5" t="s">
        <v>10</v>
      </c>
      <c r="E10" s="5" t="s">
        <v>96</v>
      </c>
      <c r="F10" s="6" t="s">
        <v>0</v>
      </c>
      <c r="G10" s="6" t="s">
        <v>0</v>
      </c>
      <c r="H10" s="6" t="s">
        <v>0</v>
      </c>
      <c r="I10" s="6"/>
      <c r="J10" s="6"/>
      <c r="K10" s="6" t="s">
        <v>1</v>
      </c>
      <c r="L10" s="6" t="s">
        <v>0</v>
      </c>
      <c r="M10" s="5" t="s">
        <v>2</v>
      </c>
      <c r="N10" s="6"/>
      <c r="O10" s="6" t="s">
        <v>0</v>
      </c>
      <c r="P10" s="6"/>
    </row>
    <row r="11" spans="1:16" ht="84" x14ac:dyDescent="0.2">
      <c r="A11" s="7" t="s">
        <v>30</v>
      </c>
      <c r="B11" s="7" t="s">
        <v>78</v>
      </c>
      <c r="C11" s="7" t="s">
        <v>52</v>
      </c>
      <c r="D11" s="7" t="s">
        <v>10</v>
      </c>
      <c r="E11" s="7" t="s">
        <v>97</v>
      </c>
      <c r="F11" s="8" t="s">
        <v>1</v>
      </c>
      <c r="G11" s="8" t="s">
        <v>1</v>
      </c>
      <c r="H11" s="8" t="s">
        <v>1</v>
      </c>
      <c r="I11" s="8"/>
      <c r="J11" s="8"/>
      <c r="K11" s="8"/>
      <c r="L11" s="8"/>
      <c r="M11" s="7" t="s">
        <v>2</v>
      </c>
      <c r="N11" s="8"/>
      <c r="O11" s="8" t="s">
        <v>0</v>
      </c>
      <c r="P11" s="8"/>
    </row>
    <row r="12" spans="1:16" ht="24" x14ac:dyDescent="0.2">
      <c r="A12" s="5" t="s">
        <v>101</v>
      </c>
      <c r="B12" s="5" t="s">
        <v>102</v>
      </c>
      <c r="C12" s="5"/>
      <c r="D12" s="5" t="s">
        <v>10</v>
      </c>
      <c r="E12" s="5" t="s">
        <v>96</v>
      </c>
      <c r="F12" s="6" t="s">
        <v>1</v>
      </c>
      <c r="G12" s="6" t="s">
        <v>0</v>
      </c>
      <c r="H12" s="6" t="s">
        <v>0</v>
      </c>
      <c r="I12" s="6"/>
      <c r="J12" s="6"/>
      <c r="K12" s="6"/>
      <c r="L12" s="5"/>
      <c r="M12" s="5"/>
      <c r="N12" s="6"/>
      <c r="O12" s="6" t="s">
        <v>0</v>
      </c>
      <c r="P12" s="6"/>
    </row>
    <row r="13" spans="1:16" ht="24" x14ac:dyDescent="0.2">
      <c r="A13" s="7" t="s">
        <v>31</v>
      </c>
      <c r="B13" s="7" t="s">
        <v>79</v>
      </c>
      <c r="C13" s="7"/>
      <c r="D13" s="7" t="s">
        <v>8</v>
      </c>
      <c r="E13" s="7" t="s">
        <v>96</v>
      </c>
      <c r="F13" s="8"/>
      <c r="G13" s="8"/>
      <c r="H13" s="8"/>
      <c r="I13" s="8"/>
      <c r="J13" s="8"/>
      <c r="K13" s="8"/>
      <c r="L13" s="8"/>
      <c r="M13" s="7" t="s">
        <v>2</v>
      </c>
      <c r="N13" s="8"/>
      <c r="O13" s="8" t="s">
        <v>0</v>
      </c>
      <c r="P13" s="8"/>
    </row>
    <row r="14" spans="1:16" ht="24" x14ac:dyDescent="0.2">
      <c r="A14" s="5" t="s">
        <v>32</v>
      </c>
      <c r="B14" s="5" t="s">
        <v>80</v>
      </c>
      <c r="C14" s="5" t="s">
        <v>53</v>
      </c>
      <c r="D14" s="5" t="s">
        <v>14</v>
      </c>
      <c r="E14" s="5" t="s">
        <v>96</v>
      </c>
      <c r="F14" s="6"/>
      <c r="G14" s="6"/>
      <c r="H14" s="6"/>
      <c r="I14" s="6"/>
      <c r="J14" s="6"/>
      <c r="K14" s="6"/>
      <c r="L14" s="5"/>
      <c r="M14" s="5" t="s">
        <v>2</v>
      </c>
      <c r="N14" s="6"/>
      <c r="O14" s="6" t="s">
        <v>0</v>
      </c>
      <c r="P14" s="6"/>
    </row>
    <row r="15" spans="1:16" ht="48" x14ac:dyDescent="0.2">
      <c r="A15" s="7" t="s">
        <v>33</v>
      </c>
      <c r="B15" s="7" t="s">
        <v>46</v>
      </c>
      <c r="C15" s="7" t="s">
        <v>47</v>
      </c>
      <c r="D15" s="7" t="s">
        <v>14</v>
      </c>
      <c r="E15" s="7" t="s">
        <v>97</v>
      </c>
      <c r="F15" s="8"/>
      <c r="G15" s="8"/>
      <c r="H15" s="8"/>
      <c r="I15" s="8"/>
      <c r="J15" s="8"/>
      <c r="K15" s="8"/>
      <c r="L15" s="7"/>
      <c r="M15" s="7" t="s">
        <v>2</v>
      </c>
      <c r="N15" s="8"/>
      <c r="O15" s="8" t="s">
        <v>0</v>
      </c>
      <c r="P15" s="8"/>
    </row>
    <row r="16" spans="1:16" ht="24" x14ac:dyDescent="0.2">
      <c r="A16" s="5" t="s">
        <v>34</v>
      </c>
      <c r="B16" s="5" t="s">
        <v>56</v>
      </c>
      <c r="C16" s="5" t="s">
        <v>56</v>
      </c>
      <c r="D16" s="5" t="s">
        <v>14</v>
      </c>
      <c r="E16" s="5" t="s">
        <v>96</v>
      </c>
      <c r="F16" s="6"/>
      <c r="G16" s="6"/>
      <c r="H16" s="6"/>
      <c r="I16" s="6"/>
      <c r="J16" s="6"/>
      <c r="K16" s="6"/>
      <c r="L16" s="5"/>
      <c r="M16" s="5" t="s">
        <v>2</v>
      </c>
      <c r="N16" s="6"/>
      <c r="O16" s="6" t="s">
        <v>0</v>
      </c>
      <c r="P16" s="6"/>
    </row>
    <row r="17" spans="1:16" ht="24" x14ac:dyDescent="0.2">
      <c r="A17" s="7" t="s">
        <v>35</v>
      </c>
      <c r="B17" s="7" t="s">
        <v>57</v>
      </c>
      <c r="C17" s="7" t="s">
        <v>57</v>
      </c>
      <c r="D17" s="7" t="s">
        <v>14</v>
      </c>
      <c r="E17" s="7" t="s">
        <v>96</v>
      </c>
      <c r="F17" s="8"/>
      <c r="G17" s="8"/>
      <c r="H17" s="8"/>
      <c r="I17" s="8"/>
      <c r="J17" s="8"/>
      <c r="K17" s="8"/>
      <c r="L17" s="7"/>
      <c r="M17" s="7" t="s">
        <v>2</v>
      </c>
      <c r="N17" s="8"/>
      <c r="O17" s="8" t="s">
        <v>0</v>
      </c>
      <c r="P17" s="8"/>
    </row>
    <row r="18" spans="1:16" ht="24" x14ac:dyDescent="0.2">
      <c r="A18" s="5" t="s">
        <v>36</v>
      </c>
      <c r="B18" s="5" t="s">
        <v>58</v>
      </c>
      <c r="C18" s="5" t="s">
        <v>58</v>
      </c>
      <c r="D18" s="5" t="s">
        <v>14</v>
      </c>
      <c r="E18" s="5" t="s">
        <v>96</v>
      </c>
      <c r="F18" s="6"/>
      <c r="G18" s="6"/>
      <c r="H18" s="6"/>
      <c r="I18" s="6"/>
      <c r="J18" s="6"/>
      <c r="K18" s="6"/>
      <c r="L18" s="5"/>
      <c r="M18" s="5" t="s">
        <v>2</v>
      </c>
      <c r="N18" s="6"/>
      <c r="O18" s="6" t="s">
        <v>0</v>
      </c>
      <c r="P18" s="6"/>
    </row>
    <row r="19" spans="1:16" ht="24" x14ac:dyDescent="0.2">
      <c r="A19" s="7" t="s">
        <v>37</v>
      </c>
      <c r="B19" s="7" t="s">
        <v>59</v>
      </c>
      <c r="C19" s="7" t="s">
        <v>59</v>
      </c>
      <c r="D19" s="7" t="s">
        <v>14</v>
      </c>
      <c r="E19" s="7" t="s">
        <v>96</v>
      </c>
      <c r="F19" s="8"/>
      <c r="G19" s="8"/>
      <c r="H19" s="8"/>
      <c r="I19" s="8"/>
      <c r="J19" s="8"/>
      <c r="K19" s="8"/>
      <c r="L19" s="7"/>
      <c r="M19" s="7" t="s">
        <v>2</v>
      </c>
      <c r="N19" s="8"/>
      <c r="O19" s="8" t="s">
        <v>0</v>
      </c>
      <c r="P19" s="8"/>
    </row>
    <row r="20" spans="1:16" ht="216" x14ac:dyDescent="0.2">
      <c r="A20" s="5" t="s">
        <v>64</v>
      </c>
      <c r="B20" s="5" t="s">
        <v>65</v>
      </c>
      <c r="C20" s="5" t="s">
        <v>66</v>
      </c>
      <c r="D20" s="5" t="s">
        <v>7</v>
      </c>
      <c r="E20" s="5" t="s">
        <v>97</v>
      </c>
      <c r="F20" s="6"/>
      <c r="G20" s="6"/>
      <c r="H20" s="6"/>
      <c r="I20" s="6"/>
      <c r="J20" s="6"/>
      <c r="K20" s="6"/>
      <c r="L20" s="5"/>
      <c r="M20" s="5" t="s">
        <v>2</v>
      </c>
      <c r="N20" s="6"/>
      <c r="O20" s="6" t="s">
        <v>0</v>
      </c>
      <c r="P20" s="6"/>
    </row>
    <row r="21" spans="1:16" ht="192" x14ac:dyDescent="0.2">
      <c r="A21" s="7" t="s">
        <v>38</v>
      </c>
      <c r="B21" s="7" t="s">
        <v>67</v>
      </c>
      <c r="C21" s="7" t="s">
        <v>68</v>
      </c>
      <c r="D21" s="7" t="s">
        <v>7</v>
      </c>
      <c r="E21" s="7" t="s">
        <v>97</v>
      </c>
      <c r="F21" s="8"/>
      <c r="G21" s="8"/>
      <c r="H21" s="8"/>
      <c r="I21" s="8"/>
      <c r="J21" s="8"/>
      <c r="K21" s="8"/>
      <c r="L21" s="7"/>
      <c r="M21" s="7" t="s">
        <v>2</v>
      </c>
      <c r="N21" s="8"/>
      <c r="O21" s="8" t="s">
        <v>0</v>
      </c>
      <c r="P21" s="8"/>
    </row>
    <row r="22" spans="1:16" ht="192" x14ac:dyDescent="0.2">
      <c r="A22" s="5" t="s">
        <v>69</v>
      </c>
      <c r="B22" s="5" t="s">
        <v>70</v>
      </c>
      <c r="C22" s="5" t="s">
        <v>71</v>
      </c>
      <c r="D22" s="5" t="s">
        <v>7</v>
      </c>
      <c r="E22" s="5" t="s">
        <v>97</v>
      </c>
      <c r="F22" s="6"/>
      <c r="G22" s="6"/>
      <c r="H22" s="6"/>
      <c r="I22" s="6"/>
      <c r="J22" s="6"/>
      <c r="K22" s="6"/>
      <c r="L22" s="5"/>
      <c r="M22" s="5" t="s">
        <v>2</v>
      </c>
      <c r="N22" s="6"/>
      <c r="O22" s="6" t="s">
        <v>0</v>
      </c>
      <c r="P22" s="6"/>
    </row>
    <row r="23" spans="1:16" ht="36" x14ac:dyDescent="0.2">
      <c r="A23" s="7" t="s">
        <v>39</v>
      </c>
      <c r="B23" s="7" t="s">
        <v>61</v>
      </c>
      <c r="C23" s="7" t="s">
        <v>54</v>
      </c>
      <c r="D23" s="7" t="s">
        <v>7</v>
      </c>
      <c r="E23" s="7" t="s">
        <v>96</v>
      </c>
      <c r="F23" s="8"/>
      <c r="G23" s="8"/>
      <c r="H23" s="8"/>
      <c r="I23" s="8"/>
      <c r="J23" s="8"/>
      <c r="K23" s="8"/>
      <c r="L23" s="7"/>
      <c r="M23" s="7" t="s">
        <v>2</v>
      </c>
      <c r="N23" s="8"/>
      <c r="O23" s="8" t="s">
        <v>0</v>
      </c>
      <c r="P23" s="8"/>
    </row>
    <row r="24" spans="1:16" ht="204" x14ac:dyDescent="0.2">
      <c r="A24" s="5" t="s">
        <v>72</v>
      </c>
      <c r="B24" s="5" t="s">
        <v>81</v>
      </c>
      <c r="C24" s="5" t="s">
        <v>55</v>
      </c>
      <c r="D24" s="5" t="s">
        <v>13</v>
      </c>
      <c r="E24" s="5" t="s">
        <v>97</v>
      </c>
      <c r="F24" s="6"/>
      <c r="G24" s="6"/>
      <c r="H24" s="6"/>
      <c r="I24" s="6"/>
      <c r="J24" s="6"/>
      <c r="K24" s="6"/>
      <c r="L24" s="5"/>
      <c r="M24" s="5" t="s">
        <v>2</v>
      </c>
      <c r="N24" s="6"/>
      <c r="O24" s="6" t="s">
        <v>0</v>
      </c>
      <c r="P24" s="6"/>
    </row>
    <row r="25" spans="1:16" ht="204" x14ac:dyDescent="0.2">
      <c r="A25" s="7" t="s">
        <v>82</v>
      </c>
      <c r="B25" s="7" t="s">
        <v>83</v>
      </c>
      <c r="C25" s="7" t="s">
        <v>55</v>
      </c>
      <c r="D25" s="7" t="s">
        <v>13</v>
      </c>
      <c r="E25" s="7" t="s">
        <v>97</v>
      </c>
      <c r="F25" s="8"/>
      <c r="G25" s="8"/>
      <c r="H25" s="8"/>
      <c r="I25" s="8"/>
      <c r="J25" s="8"/>
      <c r="K25" s="8"/>
      <c r="L25" s="7"/>
      <c r="M25" s="7" t="s">
        <v>2</v>
      </c>
      <c r="N25" s="8"/>
      <c r="O25" s="8" t="s">
        <v>0</v>
      </c>
      <c r="P25" s="8"/>
    </row>
    <row r="26" spans="1:16" ht="108" x14ac:dyDescent="0.2">
      <c r="A26" s="5" t="s">
        <v>84</v>
      </c>
      <c r="B26" s="5" t="s">
        <v>85</v>
      </c>
      <c r="C26" s="5" t="s">
        <v>62</v>
      </c>
      <c r="D26" s="5" t="s">
        <v>12</v>
      </c>
      <c r="E26" s="5" t="s">
        <v>96</v>
      </c>
      <c r="F26" s="6"/>
      <c r="G26" s="6"/>
      <c r="H26" s="6"/>
      <c r="I26" s="6"/>
      <c r="J26" s="6"/>
      <c r="K26" s="6"/>
      <c r="L26" s="5"/>
      <c r="M26" s="5" t="s">
        <v>2</v>
      </c>
      <c r="N26" s="6"/>
      <c r="O26" s="6" t="s">
        <v>0</v>
      </c>
      <c r="P26" s="6"/>
    </row>
    <row r="27" spans="1:16" ht="60" x14ac:dyDescent="0.2">
      <c r="A27" s="7" t="s">
        <v>86</v>
      </c>
      <c r="B27" s="7" t="s">
        <v>91</v>
      </c>
      <c r="C27" s="7"/>
      <c r="D27" s="7" t="s">
        <v>89</v>
      </c>
      <c r="E27" s="7" t="s">
        <v>96</v>
      </c>
      <c r="F27" s="8"/>
      <c r="G27" s="8"/>
      <c r="H27" s="8"/>
      <c r="I27" s="8"/>
      <c r="J27" s="8"/>
      <c r="K27" s="8"/>
      <c r="L27" s="7"/>
      <c r="M27" s="7" t="s">
        <v>2</v>
      </c>
      <c r="N27" s="8"/>
      <c r="O27" s="8" t="s">
        <v>0</v>
      </c>
      <c r="P27" s="8"/>
    </row>
    <row r="28" spans="1:16" ht="60" x14ac:dyDescent="0.2">
      <c r="A28" s="5" t="s">
        <v>87</v>
      </c>
      <c r="B28" s="5" t="s">
        <v>88</v>
      </c>
      <c r="C28" s="5"/>
      <c r="D28" s="5" t="s">
        <v>13</v>
      </c>
      <c r="E28" s="5" t="s">
        <v>96</v>
      </c>
      <c r="F28" s="6"/>
      <c r="G28" s="6"/>
      <c r="H28" s="6"/>
      <c r="I28" s="6"/>
      <c r="J28" s="6"/>
      <c r="K28" s="6"/>
      <c r="L28" s="5"/>
      <c r="M28" s="5" t="s">
        <v>2</v>
      </c>
      <c r="N28" s="6"/>
      <c r="O28" s="6" t="s">
        <v>0</v>
      </c>
      <c r="P28" s="6"/>
    </row>
    <row r="29" spans="1:16" ht="60" x14ac:dyDescent="0.2">
      <c r="A29" s="7" t="s">
        <v>99</v>
      </c>
      <c r="B29" s="7" t="s">
        <v>90</v>
      </c>
      <c r="C29" s="7"/>
      <c r="D29" s="7" t="s">
        <v>6</v>
      </c>
      <c r="E29" s="7" t="s">
        <v>96</v>
      </c>
      <c r="F29" s="8"/>
      <c r="G29" s="8"/>
      <c r="H29" s="8"/>
      <c r="I29" s="8"/>
      <c r="J29" s="8"/>
      <c r="K29" s="8"/>
      <c r="L29" s="7"/>
      <c r="M29" s="7" t="s">
        <v>2</v>
      </c>
      <c r="N29" s="8"/>
      <c r="O29" s="8" t="s">
        <v>0</v>
      </c>
      <c r="P29" s="8"/>
    </row>
    <row r="30" spans="1:16" ht="84" x14ac:dyDescent="0.2">
      <c r="A30" s="5" t="s">
        <v>100</v>
      </c>
      <c r="B30" s="5" t="s">
        <v>92</v>
      </c>
      <c r="C30" s="5"/>
      <c r="D30" s="5" t="s">
        <v>6</v>
      </c>
      <c r="E30" s="5" t="s">
        <v>96</v>
      </c>
      <c r="F30" s="6"/>
      <c r="G30" s="6"/>
      <c r="H30" s="6"/>
      <c r="I30" s="6"/>
      <c r="J30" s="6"/>
      <c r="K30" s="6"/>
      <c r="L30" s="5"/>
      <c r="M30" s="5" t="s">
        <v>2</v>
      </c>
      <c r="N30" s="6"/>
      <c r="O30" s="6" t="s">
        <v>0</v>
      </c>
      <c r="P30" s="6"/>
    </row>
  </sheetData>
  <dataValidations count="6">
    <dataValidation type="list" allowBlank="1" showInputMessage="1" showErrorMessage="1" sqref="N2:N30">
      <formula1>Объект</formula1>
    </dataValidation>
    <dataValidation type="list" allowBlank="1" showInputMessage="1" showErrorMessage="1" sqref="D2:D30">
      <formula1>БизнесКатегорииДанныхPrev</formula1>
    </dataValidation>
    <dataValidation type="list" allowBlank="1" showInputMessage="1" showErrorMessage="1" sqref="O2:P30 F2:H30">
      <formula1>Булево</formula1>
    </dataValidation>
    <dataValidation type="list" allowBlank="1" showInputMessage="1" showErrorMessage="1" sqref="M2:M30">
      <formula1>ВерсииПлатформы</formula1>
    </dataValidation>
    <dataValidation type="list" allowBlank="1" showInputMessage="1" showErrorMessage="1" sqref="E2:E30">
      <formula1>СпособПолученияДанных</formula1>
    </dataValidation>
    <dataValidation type="list" allowBlank="1" showInputMessage="1" showErrorMessage="1" sqref="I2:L30">
      <formula1>РасширенноеБулево</formula1>
    </dataValidation>
  </dataValidations>
  <pageMargins left="0.7" right="0.7" top="0.75" bottom="0.75" header="0.3" footer="0.3"/>
  <customProperties>
    <customPr name="Guid" r:id="rId1"/>
  </customPropertie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4"/>
  <sheetViews>
    <sheetView workbookViewId="0">
      <pane ySplit="1" topLeftCell="A2" activePane="bottomLeft" state="frozen"/>
      <selection pane="bottomLeft" activeCell="E5" sqref="E5"/>
    </sheetView>
  </sheetViews>
  <sheetFormatPr defaultColWidth="9.1640625" defaultRowHeight="12" x14ac:dyDescent="0.2"/>
  <cols>
    <col min="1" max="1" width="41.5" style="1" customWidth="1"/>
    <col min="2" max="2" width="9.1640625" style="1"/>
    <col min="3" max="3" width="15.5" style="1" customWidth="1"/>
    <col min="4" max="4" width="9.1640625" style="1"/>
    <col min="5" max="5" width="27.5" style="1" customWidth="1"/>
    <col min="6" max="7" width="19.33203125" style="1" customWidth="1"/>
    <col min="8" max="9" width="19" style="1" customWidth="1"/>
    <col min="10" max="10" width="19.6640625" style="1" customWidth="1"/>
    <col min="11" max="11" width="18.6640625" style="1" customWidth="1"/>
    <col min="12" max="12" width="26.83203125" style="1" customWidth="1"/>
    <col min="13" max="17" width="20.6640625" style="1" customWidth="1"/>
    <col min="18" max="18" width="9.1640625" style="1"/>
    <col min="19" max="19" width="30.6640625" style="1" customWidth="1"/>
    <col min="20" max="20" width="18.1640625" style="1" customWidth="1"/>
    <col min="21" max="21" width="16.6640625" style="1" customWidth="1"/>
    <col min="22" max="22" width="12.5" style="1" customWidth="1"/>
    <col min="23" max="23" width="40.1640625" style="1" customWidth="1"/>
    <col min="24" max="24" width="9.1640625" style="1"/>
    <col min="25" max="25" width="27.83203125" style="1" customWidth="1"/>
    <col min="26" max="26" width="20" style="1" customWidth="1"/>
    <col min="27" max="27" width="20.6640625" style="1" customWidth="1"/>
    <col min="28" max="28" width="18.5" style="1" customWidth="1"/>
    <col min="29" max="29" width="12.5" style="1" customWidth="1"/>
    <col min="30" max="30" width="11.83203125" style="1" customWidth="1"/>
    <col min="31" max="16384" width="9.1640625" style="1"/>
  </cols>
  <sheetData>
    <row r="1" spans="1:30" s="2" customFormat="1" x14ac:dyDescent="0.2">
      <c r="A1" s="2" t="s">
        <v>115</v>
      </c>
      <c r="C1" s="2" t="s">
        <v>109</v>
      </c>
      <c r="E1" s="2" t="s">
        <v>110</v>
      </c>
      <c r="F1" s="2" t="s">
        <v>111</v>
      </c>
      <c r="H1" s="10"/>
      <c r="J1" s="10"/>
      <c r="L1" s="10"/>
      <c r="S1" s="2" t="s">
        <v>116</v>
      </c>
      <c r="T1" s="2" t="s">
        <v>110</v>
      </c>
      <c r="U1" s="10"/>
      <c r="W1" s="14"/>
      <c r="Z1" s="10"/>
      <c r="AC1" s="14"/>
      <c r="AD1" s="14"/>
    </row>
    <row r="2" spans="1:30" x14ac:dyDescent="0.2">
      <c r="A2" s="1" t="s">
        <v>120</v>
      </c>
      <c r="C2" s="1" t="s">
        <v>124</v>
      </c>
      <c r="E2" s="1" t="s">
        <v>3</v>
      </c>
      <c r="F2" s="1" t="s">
        <v>124</v>
      </c>
      <c r="J2" s="4"/>
      <c r="N2" s="12"/>
      <c r="O2" s="12"/>
      <c r="P2" s="12"/>
      <c r="Q2" s="12"/>
      <c r="S2" s="1" t="s">
        <v>138</v>
      </c>
      <c r="T2" s="1" t="s">
        <v>125</v>
      </c>
      <c r="V2" s="4"/>
      <c r="Y2" s="12"/>
      <c r="Z2" s="21"/>
      <c r="AA2" s="12"/>
      <c r="AB2" s="12"/>
      <c r="AC2" s="22"/>
      <c r="AD2" s="22"/>
    </row>
    <row r="3" spans="1:30" x14ac:dyDescent="0.2">
      <c r="E3" s="1" t="s">
        <v>125</v>
      </c>
      <c r="F3" s="1" t="s">
        <v>124</v>
      </c>
      <c r="J3" s="4"/>
      <c r="L3" s="3"/>
      <c r="M3" s="3"/>
      <c r="N3" s="3"/>
      <c r="O3" s="3"/>
      <c r="P3" s="3"/>
      <c r="Q3" s="3"/>
      <c r="S3" s="1" t="s">
        <v>139</v>
      </c>
      <c r="T3" s="1" t="s">
        <v>125</v>
      </c>
      <c r="V3" s="4"/>
      <c r="W3" s="3"/>
    </row>
    <row r="4" spans="1:30" x14ac:dyDescent="0.2">
      <c r="E4" s="1" t="s">
        <v>126</v>
      </c>
      <c r="F4" s="1" t="s">
        <v>124</v>
      </c>
      <c r="J4" s="4"/>
      <c r="L4" s="3"/>
      <c r="M4" s="3"/>
      <c r="N4" s="3"/>
      <c r="O4" s="3"/>
      <c r="P4" s="3"/>
      <c r="Q4" s="3"/>
      <c r="S4" s="1" t="s">
        <v>140</v>
      </c>
      <c r="T4" s="1" t="s">
        <v>126</v>
      </c>
      <c r="V4" s="4"/>
    </row>
    <row r="5" spans="1:30" x14ac:dyDescent="0.2">
      <c r="J5" s="4"/>
      <c r="L5" s="3"/>
      <c r="M5" s="3"/>
      <c r="N5" s="3"/>
      <c r="O5" s="3"/>
      <c r="P5" s="3"/>
      <c r="Q5" s="3"/>
      <c r="V5" s="4"/>
      <c r="W5" s="3"/>
    </row>
    <row r="6" spans="1:30" x14ac:dyDescent="0.2">
      <c r="J6" s="4"/>
      <c r="K6" s="3"/>
      <c r="L6" s="3"/>
      <c r="M6" s="3"/>
      <c r="N6" s="3"/>
      <c r="O6" s="3"/>
      <c r="P6" s="3"/>
      <c r="Q6" s="3"/>
      <c r="V6" s="4"/>
    </row>
    <row r="7" spans="1:30" x14ac:dyDescent="0.2">
      <c r="J7" s="4"/>
      <c r="K7" s="3"/>
      <c r="L7" s="3"/>
      <c r="M7" s="3"/>
      <c r="N7" s="3"/>
      <c r="O7" s="3"/>
      <c r="P7" s="3"/>
      <c r="Q7" s="3"/>
      <c r="V7" s="4"/>
    </row>
    <row r="8" spans="1:30" x14ac:dyDescent="0.2">
      <c r="J8" s="4"/>
      <c r="K8" s="3"/>
      <c r="L8" s="3"/>
      <c r="M8" s="3"/>
      <c r="N8" s="3"/>
      <c r="O8" s="3"/>
      <c r="P8" s="3"/>
      <c r="Q8" s="3"/>
      <c r="V8" s="4"/>
    </row>
    <row r="9" spans="1:30" x14ac:dyDescent="0.2">
      <c r="J9" s="4"/>
      <c r="K9" s="3"/>
      <c r="L9" s="3"/>
      <c r="M9" s="3"/>
      <c r="N9" s="3"/>
      <c r="O9" s="3"/>
      <c r="P9" s="3"/>
      <c r="Q9" s="3"/>
      <c r="V9" s="4"/>
    </row>
    <row r="10" spans="1:30" x14ac:dyDescent="0.2">
      <c r="J10" s="4"/>
      <c r="K10" s="3"/>
      <c r="M10" s="3"/>
      <c r="N10" s="3"/>
      <c r="O10" s="3"/>
      <c r="P10" s="3"/>
      <c r="Q10" s="3"/>
      <c r="V10" s="4"/>
    </row>
    <row r="11" spans="1:30" x14ac:dyDescent="0.2">
      <c r="J11" s="4"/>
      <c r="K11" s="3"/>
      <c r="M11" s="3"/>
      <c r="N11" s="3"/>
      <c r="O11" s="3"/>
      <c r="P11" s="3"/>
      <c r="Q11" s="3"/>
      <c r="V11" s="4"/>
    </row>
    <row r="12" spans="1:30" x14ac:dyDescent="0.2">
      <c r="J12" s="11"/>
      <c r="K12" s="3"/>
      <c r="M12" s="3"/>
      <c r="N12" s="3"/>
      <c r="O12" s="3"/>
      <c r="P12" s="3"/>
      <c r="Q12" s="3"/>
      <c r="V12" s="4"/>
    </row>
    <row r="13" spans="1:30" x14ac:dyDescent="0.2">
      <c r="J13" s="11"/>
      <c r="K13" s="3"/>
      <c r="M13" s="3"/>
      <c r="N13" s="3"/>
      <c r="O13" s="3"/>
      <c r="P13" s="3"/>
      <c r="Q13" s="3"/>
      <c r="V13" s="4"/>
    </row>
    <row r="14" spans="1:30" x14ac:dyDescent="0.2">
      <c r="J14" s="11"/>
      <c r="K14" s="3"/>
      <c r="M14" s="3"/>
      <c r="N14" s="3"/>
      <c r="O14" s="3"/>
      <c r="P14" s="3"/>
      <c r="Q14" s="3"/>
      <c r="V14" s="4"/>
    </row>
    <row r="15" spans="1:30" x14ac:dyDescent="0.2">
      <c r="J15" s="11"/>
      <c r="K15" s="3"/>
      <c r="M15" s="3"/>
      <c r="N15" s="3"/>
      <c r="O15" s="3"/>
      <c r="P15" s="3"/>
      <c r="Q15" s="3"/>
      <c r="V15" s="4"/>
    </row>
    <row r="16" spans="1:30" x14ac:dyDescent="0.2">
      <c r="J16" s="11"/>
      <c r="K16" s="3"/>
      <c r="M16" s="3"/>
      <c r="N16" s="3"/>
      <c r="O16" s="3"/>
      <c r="P16" s="3"/>
      <c r="Q16" s="3"/>
      <c r="V16" s="4"/>
    </row>
    <row r="17" spans="10:30" x14ac:dyDescent="0.2">
      <c r="J17" s="11"/>
      <c r="K17" s="3"/>
      <c r="M17" s="3"/>
      <c r="N17" s="3"/>
      <c r="O17" s="3"/>
      <c r="P17" s="3"/>
      <c r="Q17" s="3"/>
      <c r="V17" s="4"/>
    </row>
    <row r="18" spans="10:30" x14ac:dyDescent="0.2">
      <c r="J18" s="11"/>
      <c r="K18" s="3"/>
      <c r="M18" s="3"/>
      <c r="N18" s="3"/>
      <c r="O18" s="3"/>
      <c r="P18" s="3"/>
      <c r="Q18" s="3"/>
      <c r="V18" s="4"/>
    </row>
    <row r="19" spans="10:30" x14ac:dyDescent="0.2">
      <c r="J19" s="11"/>
      <c r="K19" s="3"/>
      <c r="M19" s="3"/>
      <c r="N19" s="3"/>
      <c r="O19" s="3"/>
      <c r="P19" s="3"/>
      <c r="Q19" s="3"/>
      <c r="V19" s="4"/>
    </row>
    <row r="20" spans="10:30" x14ac:dyDescent="0.2">
      <c r="J20" s="11"/>
      <c r="K20" s="3"/>
      <c r="M20" s="3"/>
      <c r="N20" s="3"/>
      <c r="O20" s="3"/>
      <c r="P20" s="3"/>
      <c r="Q20" s="3"/>
      <c r="V20" s="4"/>
      <c r="AC20" s="3"/>
      <c r="AD20" s="3"/>
    </row>
    <row r="21" spans="10:30" x14ac:dyDescent="0.2">
      <c r="J21" s="11"/>
      <c r="K21" s="3"/>
      <c r="M21" s="3"/>
      <c r="N21" s="3"/>
      <c r="O21" s="3"/>
      <c r="P21" s="3"/>
      <c r="Q21" s="3"/>
      <c r="V21" s="4"/>
      <c r="AC21" s="3"/>
      <c r="AD21" s="3"/>
    </row>
    <row r="22" spans="10:30" x14ac:dyDescent="0.2">
      <c r="J22" s="11"/>
      <c r="K22" s="3"/>
      <c r="M22" s="3"/>
      <c r="N22" s="3"/>
      <c r="O22" s="3"/>
      <c r="P22" s="3"/>
      <c r="Q22" s="3"/>
      <c r="V22" s="4"/>
      <c r="W22" s="3"/>
      <c r="AC22" s="3"/>
      <c r="AD22" s="3"/>
    </row>
    <row r="23" spans="10:30" x14ac:dyDescent="0.2">
      <c r="J23" s="11"/>
      <c r="K23" s="3"/>
      <c r="M23" s="3"/>
      <c r="N23" s="3"/>
      <c r="O23" s="3"/>
      <c r="P23" s="3"/>
      <c r="Q23" s="3"/>
      <c r="V23" s="4"/>
      <c r="W23" s="3"/>
    </row>
    <row r="24" spans="10:30" x14ac:dyDescent="0.2">
      <c r="J24" s="11"/>
      <c r="K24" s="3"/>
      <c r="M24" s="3"/>
      <c r="N24" s="3"/>
      <c r="O24" s="3"/>
      <c r="P24" s="3"/>
      <c r="Q24" s="3"/>
      <c r="V24" s="4"/>
      <c r="W24" s="3"/>
    </row>
    <row r="25" spans="10:30" x14ac:dyDescent="0.2">
      <c r="J25" s="11"/>
      <c r="K25" s="3"/>
      <c r="M25" s="3"/>
      <c r="N25" s="3"/>
      <c r="O25" s="3"/>
      <c r="P25" s="3"/>
      <c r="Q25" s="3"/>
      <c r="V25" s="4"/>
    </row>
    <row r="26" spans="10:30" x14ac:dyDescent="0.2">
      <c r="J26" s="11"/>
      <c r="K26" s="3"/>
      <c r="M26" s="3"/>
      <c r="N26" s="3"/>
      <c r="O26" s="3"/>
      <c r="P26" s="3"/>
      <c r="Q26" s="3"/>
      <c r="V26" s="4"/>
    </row>
    <row r="27" spans="10:30" x14ac:dyDescent="0.2">
      <c r="J27" s="11"/>
      <c r="K27" s="3"/>
      <c r="M27" s="3"/>
      <c r="N27" s="3"/>
      <c r="O27" s="3"/>
      <c r="P27" s="3"/>
      <c r="Q27" s="3"/>
      <c r="V27" s="4"/>
      <c r="W27" s="3"/>
    </row>
    <row r="28" spans="10:30" x14ac:dyDescent="0.2">
      <c r="J28" s="11"/>
      <c r="K28" s="3"/>
      <c r="M28" s="3"/>
      <c r="N28" s="3"/>
      <c r="O28" s="3"/>
      <c r="P28" s="3"/>
      <c r="Q28" s="3"/>
      <c r="V28" s="4"/>
      <c r="W28" s="3"/>
    </row>
    <row r="29" spans="10:30" x14ac:dyDescent="0.2">
      <c r="J29" s="19"/>
      <c r="K29" s="20"/>
      <c r="L29" s="18"/>
      <c r="M29" s="20"/>
      <c r="N29" s="20"/>
      <c r="O29" s="20"/>
      <c r="P29" s="20"/>
      <c r="Q29" s="20"/>
      <c r="V29" s="4"/>
      <c r="W29" s="3"/>
    </row>
    <row r="30" spans="10:30" x14ac:dyDescent="0.2">
      <c r="J30" s="11"/>
      <c r="K30" s="3"/>
      <c r="M30" s="3"/>
      <c r="N30" s="3"/>
      <c r="O30" s="3"/>
      <c r="P30" s="3"/>
      <c r="Q30" s="3"/>
      <c r="V30" s="4"/>
      <c r="W30" s="3"/>
    </row>
    <row r="31" spans="10:30" x14ac:dyDescent="0.2">
      <c r="J31" s="11"/>
      <c r="K31" s="3"/>
      <c r="M31" s="3"/>
      <c r="N31" s="3"/>
      <c r="O31" s="3"/>
      <c r="P31" s="3"/>
      <c r="Q31" s="3"/>
      <c r="V31" s="4"/>
      <c r="W31" s="3"/>
    </row>
    <row r="32" spans="10:30" x14ac:dyDescent="0.2">
      <c r="V32" s="4"/>
      <c r="W32" s="3"/>
    </row>
    <row r="33" spans="22:23" x14ac:dyDescent="0.2">
      <c r="V33" s="4"/>
      <c r="W33" s="3"/>
    </row>
    <row r="34" spans="22:23" x14ac:dyDescent="0.2">
      <c r="V34" s="4"/>
      <c r="W34" s="3"/>
    </row>
  </sheetData>
  <dataValidations count="9">
    <dataValidation type="list" allowBlank="1" showInputMessage="1" showErrorMessage="1" sqref="F2:F4">
      <formula1>namespace</formula1>
    </dataValidation>
    <dataValidation type="list" allowBlank="1" showInputMessage="1" showErrorMessage="1" sqref="H2:H4">
      <formula1>ТипПодчиненияСущности</formula1>
    </dataValidation>
    <dataValidation type="list" allowBlank="1" showInputMessage="1" showErrorMessage="1" sqref="G2:G4">
      <formula1>profile</formula1>
    </dataValidation>
    <dataValidation type="list" allowBlank="1" showInputMessage="1" showErrorMessage="1" sqref="T2:T4 I2:I4">
      <formula1>entity</formula1>
    </dataValidation>
    <dataValidation type="list" allowBlank="1" showInputMessage="1" showErrorMessage="1" sqref="AA2:AA41 U2:U4">
      <formula1>type</formula1>
    </dataValidation>
    <dataValidation type="list" allowBlank="1" showInputMessage="1" showErrorMessage="1" sqref="Z2:Z41">
      <formula1>mode_topic</formula1>
    </dataValidation>
    <dataValidation type="list" allowBlank="1" showInputMessage="1" showErrorMessage="1" sqref="AB2:AB41">
      <formula1>Source</formula1>
    </dataValidation>
    <dataValidation type="list" allowBlank="1" showInputMessage="1" showErrorMessage="1" sqref="AC2:AC41">
      <formula1>code_source</formula1>
    </dataValidation>
    <dataValidation type="list" allowBlank="1" showInputMessage="1" showErrorMessage="1" sqref="V2:V4">
      <formula1>Булево</formula1>
    </dataValidation>
  </dataValidations>
  <pageMargins left="0.7" right="0.7" top="0.75" bottom="0.75" header="0.3" footer="0.3"/>
  <pageSetup paperSize="9" orientation="portrait" horizontalDpi="1200" verticalDpi="1200" r:id="rId1"/>
  <customProperties>
    <customPr name="Guid" r:id="rId2"/>
  </customProperties>
  <tableParts count="4">
    <tablePart r:id="rId3"/>
    <tablePart r:id="rId4"/>
    <tablePart r:id="rId5"/>
    <tablePart r:id="rId6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52"/>
  <sheetViews>
    <sheetView tabSelected="1" workbookViewId="0">
      <pane xSplit="2" ySplit="1" topLeftCell="C226" activePane="bottomRight" state="frozen"/>
      <selection pane="topRight" activeCell="C1" sqref="C1"/>
      <selection pane="bottomLeft" activeCell="A2" sqref="A2"/>
      <selection pane="bottomRight" activeCell="A252" sqref="A252"/>
    </sheetView>
  </sheetViews>
  <sheetFormatPr defaultColWidth="9.1640625" defaultRowHeight="12" x14ac:dyDescent="0.2"/>
  <cols>
    <col min="1" max="1" width="45.1640625" style="11" customWidth="1"/>
    <col min="2" max="2" width="33.5" style="11" customWidth="1"/>
    <col min="3" max="3" width="19.33203125" style="11" customWidth="1"/>
    <col min="4" max="4" width="22.33203125" style="3" customWidth="1"/>
    <col min="5" max="5" width="11.1640625" style="3" customWidth="1"/>
    <col min="6" max="6" width="14.6640625" style="3" customWidth="1"/>
    <col min="7" max="7" width="18" style="3" customWidth="1"/>
    <col min="8" max="8" width="29" style="3" customWidth="1"/>
    <col min="9" max="9" width="16.33203125" style="3" customWidth="1"/>
    <col min="10" max="10" width="23.1640625" style="11" customWidth="1"/>
    <col min="11" max="11" width="21.5" style="11" customWidth="1"/>
    <col min="12" max="12" width="18.5" style="11" customWidth="1"/>
    <col min="13" max="13" width="19.5" style="11" customWidth="1"/>
    <col min="14" max="14" width="13.6640625" style="11" customWidth="1"/>
    <col min="15" max="15" width="11" style="11" customWidth="1"/>
    <col min="16" max="16" width="9.1640625" style="11" customWidth="1"/>
    <col min="17" max="17" width="9.6640625" style="11" customWidth="1"/>
    <col min="18" max="18" width="13.5" style="11" customWidth="1"/>
    <col min="19" max="19" width="9.83203125" style="11" customWidth="1"/>
    <col min="20" max="20" width="16.6640625" style="11" customWidth="1"/>
    <col min="21" max="21" width="11.83203125" style="11" customWidth="1"/>
    <col min="22" max="22" width="27.5" style="3" customWidth="1"/>
    <col min="23" max="23" width="14" style="11" customWidth="1"/>
    <col min="24" max="24" width="14.33203125" style="3" customWidth="1"/>
    <col min="25" max="25" width="65.6640625" style="3" customWidth="1"/>
    <col min="26" max="26" width="14.1640625" style="11" customWidth="1"/>
    <col min="27" max="27" width="20.83203125" style="3" customWidth="1"/>
    <col min="28" max="28" width="19.5" style="11" customWidth="1"/>
    <col min="29" max="29" width="9.1640625" style="11" customWidth="1"/>
    <col min="30" max="30" width="47.5" style="3" customWidth="1"/>
    <col min="31" max="31" width="47.1640625" style="3" customWidth="1"/>
    <col min="32" max="32" width="45" style="11" customWidth="1"/>
    <col min="33" max="33" width="19.5" style="3" customWidth="1"/>
    <col min="34" max="34" width="21.83203125" style="3" customWidth="1"/>
    <col min="35" max="35" width="16.5" style="11" customWidth="1"/>
    <col min="36" max="36" width="46.1640625" style="3" customWidth="1"/>
    <col min="37" max="37" width="52.6640625" style="11" customWidth="1"/>
    <col min="38" max="16384" width="9.1640625" style="11"/>
  </cols>
  <sheetData>
    <row r="1" spans="1:37" ht="39.6" customHeight="1" x14ac:dyDescent="0.2">
      <c r="A1" s="11" t="s">
        <v>114</v>
      </c>
      <c r="B1" s="11" t="s">
        <v>128</v>
      </c>
      <c r="C1" s="11" t="s">
        <v>127</v>
      </c>
      <c r="D1" s="11" t="s">
        <v>129</v>
      </c>
      <c r="E1" s="11" t="s">
        <v>115</v>
      </c>
      <c r="F1" s="11" t="s">
        <v>111</v>
      </c>
      <c r="G1" s="11" t="s">
        <v>110</v>
      </c>
      <c r="H1" s="11" t="s">
        <v>112</v>
      </c>
      <c r="I1" s="11" t="s">
        <v>116</v>
      </c>
      <c r="J1" s="11" t="s">
        <v>117</v>
      </c>
      <c r="K1" s="11" t="s">
        <v>118</v>
      </c>
      <c r="L1" s="11" t="s">
        <v>119</v>
      </c>
      <c r="M1" s="11" t="s">
        <v>113</v>
      </c>
      <c r="N1" s="11" t="s">
        <v>130</v>
      </c>
      <c r="O1" s="11" t="s">
        <v>131</v>
      </c>
      <c r="P1" s="11" t="s">
        <v>132</v>
      </c>
      <c r="Q1" s="11" t="s">
        <v>133</v>
      </c>
      <c r="R1" s="11" t="s">
        <v>134</v>
      </c>
      <c r="S1" s="11" t="s">
        <v>135</v>
      </c>
      <c r="T1" s="11" t="s">
        <v>136</v>
      </c>
      <c r="U1" s="11" t="s">
        <v>137</v>
      </c>
      <c r="V1" s="11" t="s">
        <v>147</v>
      </c>
      <c r="W1" s="11" t="s">
        <v>148</v>
      </c>
      <c r="X1" s="11" t="s">
        <v>149</v>
      </c>
      <c r="Y1" s="11" t="s">
        <v>150</v>
      </c>
      <c r="Z1" s="11" t="s">
        <v>151</v>
      </c>
      <c r="AA1" s="11" t="s">
        <v>152</v>
      </c>
      <c r="AB1" s="11" t="s">
        <v>153</v>
      </c>
      <c r="AC1" s="11" t="s">
        <v>154</v>
      </c>
      <c r="AD1" s="11" t="s">
        <v>155</v>
      </c>
      <c r="AE1" s="11" t="s">
        <v>156</v>
      </c>
      <c r="AF1" s="11" t="s">
        <v>157</v>
      </c>
      <c r="AG1" s="11" t="s">
        <v>158</v>
      </c>
      <c r="AH1" s="11" t="s">
        <v>159</v>
      </c>
      <c r="AI1" s="11" t="s">
        <v>160</v>
      </c>
      <c r="AJ1" s="11" t="s">
        <v>161</v>
      </c>
      <c r="AK1" s="11" t="s">
        <v>122</v>
      </c>
    </row>
    <row r="2" spans="1:37" ht="24" x14ac:dyDescent="0.2">
      <c r="A2" s="3" t="s">
        <v>141</v>
      </c>
      <c r="B2" s="3"/>
      <c r="C2" s="3"/>
      <c r="E2" s="3" t="s">
        <v>120</v>
      </c>
      <c r="F2" s="3" t="s">
        <v>124</v>
      </c>
      <c r="G2" s="3" t="s">
        <v>125</v>
      </c>
      <c r="H2" s="3" t="str">
        <f>IFERROR(VLOOKUP(Таблица32[[#This Row],[entity]],Таблица25[#All],13,FALSE),"")</f>
        <v/>
      </c>
      <c r="I2" s="3" t="s">
        <v>138</v>
      </c>
      <c r="L2" s="11" t="s">
        <v>121</v>
      </c>
      <c r="M2" s="11" t="s">
        <v>145</v>
      </c>
      <c r="W2" s="11" t="str">
        <f>IFERROR(VLOOKUP(Таблица32[[#This Row],[topic]],#REF!,4,FALSE),"")</f>
        <v/>
      </c>
      <c r="AB2" s="13"/>
      <c r="AF2" s="3"/>
      <c r="AI2" s="11" t="str">
        <f>IFERROR(VLOOKUP(Таблица32[[#This Row],[entity]],Таблица25[#All],6,FALSE),"")</f>
        <v/>
      </c>
      <c r="AJ2" s="3" t="str">
        <f>IFERROR(VLOOKUP(Таблица32[[#This Row],[entity]],Таблица25[#All],8,FALSE),"")</f>
        <v/>
      </c>
      <c r="AK2" s="11" t="s">
        <v>123</v>
      </c>
    </row>
    <row r="3" spans="1:37" ht="24" x14ac:dyDescent="0.2">
      <c r="A3" s="3" t="s">
        <v>142</v>
      </c>
      <c r="B3" s="3"/>
      <c r="C3" s="3"/>
      <c r="E3" s="3" t="s">
        <v>120</v>
      </c>
      <c r="F3" s="3" t="s">
        <v>124</v>
      </c>
      <c r="G3" s="3" t="s">
        <v>125</v>
      </c>
      <c r="H3" s="3" t="str">
        <f>IFERROR(VLOOKUP(Таблица32[[#This Row],[entity]],Таблица25[#All],13,FALSE),"")</f>
        <v/>
      </c>
      <c r="I3" s="3" t="s">
        <v>139</v>
      </c>
      <c r="L3" s="11" t="s">
        <v>121</v>
      </c>
      <c r="M3" s="11" t="s">
        <v>145</v>
      </c>
      <c r="W3" s="11" t="str">
        <f>IFERROR(VLOOKUP(Таблица32[[#This Row],[topic]],#REF!,4,FALSE),"")</f>
        <v/>
      </c>
      <c r="AB3" s="13"/>
      <c r="AF3" s="3"/>
      <c r="AI3" s="11" t="str">
        <f>IFERROR(VLOOKUP(Таблица32[[#This Row],[entity]],Таблица25[#All],6,FALSE),"")</f>
        <v/>
      </c>
      <c r="AJ3" s="3" t="str">
        <f>IFERROR(VLOOKUP(Таблица32[[#This Row],[entity]],Таблица25[#All],8,FALSE),"")</f>
        <v/>
      </c>
      <c r="AK3" s="11" t="s">
        <v>123</v>
      </c>
    </row>
    <row r="4" spans="1:37" ht="24" x14ac:dyDescent="0.2">
      <c r="A4" s="3" t="s">
        <v>143</v>
      </c>
      <c r="B4" s="3"/>
      <c r="C4" s="3"/>
      <c r="E4" s="3" t="s">
        <v>120</v>
      </c>
      <c r="F4" s="3" t="s">
        <v>124</v>
      </c>
      <c r="G4" s="3" t="s">
        <v>126</v>
      </c>
      <c r="H4" s="3" t="str">
        <f>IFERROR(VLOOKUP(Таблица32[[#This Row],[entity]],Таблица25[#All],13,FALSE),"")</f>
        <v/>
      </c>
      <c r="I4" s="3" t="s">
        <v>140</v>
      </c>
      <c r="L4" s="11" t="s">
        <v>121</v>
      </c>
      <c r="M4" s="11" t="s">
        <v>145</v>
      </c>
      <c r="W4" s="11" t="str">
        <f>IFERROR(VLOOKUP(Таблица32[[#This Row],[topic]],#REF!,4,FALSE),"")</f>
        <v/>
      </c>
      <c r="AB4" s="13"/>
      <c r="AF4" s="3"/>
      <c r="AI4" s="11" t="str">
        <f>IFERROR(VLOOKUP(Таблица32[[#This Row],[entity]],Таблица25[#All],6,FALSE),"")</f>
        <v/>
      </c>
      <c r="AJ4" s="3" t="str">
        <f>IFERROR(VLOOKUP(Таблица32[[#This Row],[entity]],Таблица25[#All],8,FALSE),"")</f>
        <v/>
      </c>
      <c r="AK4" s="11" t="s">
        <v>123</v>
      </c>
    </row>
    <row r="5" spans="1:37" ht="24" x14ac:dyDescent="0.2">
      <c r="A5" s="3" t="s">
        <v>144</v>
      </c>
      <c r="B5" s="3"/>
      <c r="C5" s="3"/>
      <c r="E5" s="3" t="s">
        <v>120</v>
      </c>
      <c r="F5" s="3" t="s">
        <v>124</v>
      </c>
      <c r="G5" s="3" t="s">
        <v>126</v>
      </c>
      <c r="H5" s="3" t="str">
        <f>IFERROR(VLOOKUP(Таблица32[[#This Row],[entity]],Таблица25[#All],13,FALSE),"")</f>
        <v/>
      </c>
      <c r="I5" s="3" t="s">
        <v>140</v>
      </c>
      <c r="L5" s="11" t="s">
        <v>121</v>
      </c>
      <c r="M5" s="11" t="s">
        <v>146</v>
      </c>
      <c r="W5" s="11" t="str">
        <f>IFERROR(VLOOKUP(Таблица32[[#This Row],[topic]],#REF!,4,FALSE),"")</f>
        <v/>
      </c>
      <c r="AB5" s="13"/>
      <c r="AF5" s="3"/>
      <c r="AI5" s="11" t="str">
        <f>IFERROR(VLOOKUP(Таблица32[[#This Row],[entity]],Таблица25[#All],6,FALSE),"")</f>
        <v/>
      </c>
      <c r="AJ5" s="3" t="str">
        <f>IFERROR(VLOOKUP(Таблица32[[#This Row],[entity]],Таблица25[#All],8,FALSE),"")</f>
        <v/>
      </c>
      <c r="AK5" s="11" t="s">
        <v>123</v>
      </c>
    </row>
    <row r="6" spans="1:37" x14ac:dyDescent="0.2">
      <c r="A6" s="3"/>
      <c r="B6" s="3"/>
      <c r="C6" s="3"/>
      <c r="AB6" s="13"/>
      <c r="AF6" s="3"/>
    </row>
    <row r="7" spans="1:37" x14ac:dyDescent="0.2">
      <c r="A7" s="3"/>
      <c r="B7" s="3"/>
      <c r="C7" s="3"/>
      <c r="AB7" s="13"/>
      <c r="AF7" s="3"/>
    </row>
    <row r="8" spans="1:37" x14ac:dyDescent="0.2">
      <c r="A8" s="3"/>
      <c r="B8" s="3"/>
      <c r="C8" s="17"/>
      <c r="AB8" s="13"/>
      <c r="AF8" s="3"/>
    </row>
    <row r="9" spans="1:37" x14ac:dyDescent="0.2">
      <c r="A9" s="3"/>
      <c r="B9" s="3"/>
      <c r="C9" s="3"/>
      <c r="AB9" s="13"/>
      <c r="AF9" s="3"/>
    </row>
    <row r="10" spans="1:37" x14ac:dyDescent="0.2">
      <c r="A10" s="3"/>
      <c r="B10" s="3"/>
      <c r="C10" s="3"/>
      <c r="AB10" s="13"/>
      <c r="AF10" s="3"/>
    </row>
    <row r="11" spans="1:37" x14ac:dyDescent="0.2">
      <c r="A11" s="3"/>
      <c r="B11" s="3"/>
      <c r="C11" s="3"/>
      <c r="AB11" s="13"/>
      <c r="AF11" s="3"/>
    </row>
    <row r="12" spans="1:37" x14ac:dyDescent="0.2">
      <c r="A12" s="3"/>
      <c r="B12" s="3"/>
      <c r="C12" s="3"/>
      <c r="AB12" s="13"/>
      <c r="AF12" s="3"/>
    </row>
    <row r="13" spans="1:37" x14ac:dyDescent="0.2">
      <c r="A13" s="3"/>
      <c r="B13" s="3"/>
      <c r="C13" s="3"/>
      <c r="AB13" s="13"/>
      <c r="AF13" s="3"/>
    </row>
    <row r="14" spans="1:37" x14ac:dyDescent="0.2">
      <c r="A14" s="3"/>
      <c r="B14" s="3"/>
      <c r="C14" s="3"/>
      <c r="AB14" s="13"/>
      <c r="AF14" s="3"/>
    </row>
    <row r="15" spans="1:37" x14ac:dyDescent="0.2">
      <c r="A15" s="3"/>
      <c r="B15" s="3"/>
      <c r="C15" s="3"/>
      <c r="AB15" s="13"/>
      <c r="AF15" s="3"/>
    </row>
    <row r="16" spans="1:37" x14ac:dyDescent="0.2">
      <c r="A16" s="3"/>
      <c r="B16" s="3"/>
      <c r="C16" s="3"/>
      <c r="AB16" s="13"/>
      <c r="AF16" s="3"/>
    </row>
    <row r="17" spans="1:32" x14ac:dyDescent="0.2">
      <c r="A17" s="3"/>
      <c r="B17" s="3"/>
      <c r="C17" s="3"/>
      <c r="AB17" s="13"/>
      <c r="AF17" s="3"/>
    </row>
    <row r="18" spans="1:32" x14ac:dyDescent="0.2">
      <c r="A18" s="3"/>
      <c r="B18" s="3"/>
      <c r="C18" s="3"/>
      <c r="AB18" s="13"/>
      <c r="AF18" s="3"/>
    </row>
    <row r="19" spans="1:32" x14ac:dyDescent="0.2">
      <c r="A19" s="3"/>
      <c r="B19" s="3"/>
      <c r="C19" s="3"/>
      <c r="AB19" s="13"/>
      <c r="AF19" s="3"/>
    </row>
    <row r="20" spans="1:32" x14ac:dyDescent="0.2">
      <c r="A20" s="3"/>
      <c r="B20" s="3"/>
      <c r="C20" s="3"/>
      <c r="AB20" s="13"/>
      <c r="AF20" s="3"/>
    </row>
    <row r="21" spans="1:32" x14ac:dyDescent="0.2">
      <c r="A21" s="3"/>
      <c r="B21" s="3"/>
      <c r="C21" s="3"/>
      <c r="AB21" s="13"/>
      <c r="AF21" s="3"/>
    </row>
    <row r="22" spans="1:32" x14ac:dyDescent="0.2">
      <c r="A22" s="3"/>
      <c r="B22" s="3"/>
      <c r="C22" s="3"/>
      <c r="AB22" s="13"/>
      <c r="AF22" s="3"/>
    </row>
    <row r="23" spans="1:32" x14ac:dyDescent="0.2">
      <c r="A23" s="3"/>
      <c r="B23" s="3"/>
      <c r="C23" s="3"/>
      <c r="AB23" s="13"/>
      <c r="AF23" s="3"/>
    </row>
    <row r="24" spans="1:32" x14ac:dyDescent="0.2">
      <c r="A24" s="3"/>
      <c r="B24" s="3"/>
      <c r="C24" s="3"/>
      <c r="AB24" s="13"/>
      <c r="AF24" s="3"/>
    </row>
    <row r="25" spans="1:32" x14ac:dyDescent="0.2">
      <c r="A25" s="3"/>
      <c r="B25" s="3"/>
      <c r="C25" s="3"/>
      <c r="AB25" s="13"/>
      <c r="AF25" s="3"/>
    </row>
    <row r="26" spans="1:32" x14ac:dyDescent="0.2">
      <c r="A26" s="3"/>
      <c r="B26" s="3"/>
      <c r="C26" s="3"/>
      <c r="AB26" s="13"/>
      <c r="AF26" s="3"/>
    </row>
    <row r="27" spans="1:32" x14ac:dyDescent="0.2">
      <c r="A27" s="3"/>
      <c r="B27" s="3"/>
      <c r="C27" s="3"/>
      <c r="AB27" s="13"/>
      <c r="AF27" s="3"/>
    </row>
    <row r="28" spans="1:32" x14ac:dyDescent="0.2">
      <c r="A28" s="3"/>
      <c r="B28" s="3"/>
      <c r="C28" s="3"/>
      <c r="AB28" s="13"/>
      <c r="AF28" s="3"/>
    </row>
    <row r="29" spans="1:32" x14ac:dyDescent="0.2">
      <c r="A29" s="3"/>
      <c r="B29" s="3"/>
      <c r="C29" s="3"/>
      <c r="AB29" s="13"/>
      <c r="AF29" s="3"/>
    </row>
    <row r="30" spans="1:32" x14ac:dyDescent="0.2">
      <c r="A30" s="3"/>
      <c r="B30" s="3"/>
      <c r="C30" s="3"/>
      <c r="AB30" s="13"/>
      <c r="AF30" s="3"/>
    </row>
    <row r="31" spans="1:32" x14ac:dyDescent="0.2">
      <c r="A31" s="3"/>
      <c r="B31" s="3"/>
      <c r="C31" s="3"/>
      <c r="AB31" s="13"/>
      <c r="AF31" s="3"/>
    </row>
    <row r="32" spans="1:32" x14ac:dyDescent="0.2">
      <c r="A32" s="3"/>
      <c r="B32" s="3"/>
      <c r="C32" s="3"/>
      <c r="AB32" s="13"/>
      <c r="AF32" s="3"/>
    </row>
    <row r="33" spans="1:32" x14ac:dyDescent="0.2">
      <c r="A33" s="3"/>
      <c r="B33" s="3"/>
      <c r="C33" s="3"/>
      <c r="AB33" s="13"/>
      <c r="AF33" s="3"/>
    </row>
    <row r="34" spans="1:32" x14ac:dyDescent="0.2">
      <c r="A34" s="3"/>
      <c r="B34" s="3"/>
      <c r="C34" s="3"/>
      <c r="AB34" s="13"/>
      <c r="AF34" s="3"/>
    </row>
    <row r="35" spans="1:32" x14ac:dyDescent="0.2">
      <c r="A35" s="3"/>
      <c r="B35" s="3"/>
      <c r="C35" s="3"/>
      <c r="AB35" s="13"/>
      <c r="AF35" s="3"/>
    </row>
    <row r="36" spans="1:32" x14ac:dyDescent="0.2">
      <c r="A36" s="3"/>
      <c r="B36" s="3"/>
      <c r="C36" s="3"/>
      <c r="AB36" s="13"/>
      <c r="AF36" s="3"/>
    </row>
    <row r="37" spans="1:32" x14ac:dyDescent="0.2">
      <c r="A37" s="3"/>
      <c r="B37" s="3"/>
      <c r="C37" s="3"/>
      <c r="AB37" s="13"/>
      <c r="AF37" s="3"/>
    </row>
    <row r="38" spans="1:32" x14ac:dyDescent="0.2">
      <c r="A38" s="3"/>
      <c r="B38" s="3"/>
      <c r="C38" s="3"/>
      <c r="AB38" s="13"/>
      <c r="AF38" s="3"/>
    </row>
    <row r="39" spans="1:32" x14ac:dyDescent="0.2">
      <c r="A39" s="3"/>
      <c r="B39" s="3"/>
      <c r="C39" s="3"/>
      <c r="AB39" s="13"/>
      <c r="AF39" s="3"/>
    </row>
    <row r="40" spans="1:32" x14ac:dyDescent="0.2">
      <c r="A40" s="3"/>
      <c r="B40" s="3"/>
      <c r="C40" s="3"/>
      <c r="AB40" s="13"/>
      <c r="AF40" s="3"/>
    </row>
    <row r="41" spans="1:32" x14ac:dyDescent="0.2">
      <c r="A41" s="3"/>
      <c r="B41" s="3"/>
      <c r="C41" s="3"/>
      <c r="AB41" s="13"/>
      <c r="AF41" s="3"/>
    </row>
    <row r="42" spans="1:32" x14ac:dyDescent="0.2">
      <c r="A42" s="3"/>
      <c r="B42" s="3"/>
      <c r="C42" s="3"/>
      <c r="AB42" s="13"/>
      <c r="AF42" s="3"/>
    </row>
    <row r="43" spans="1:32" x14ac:dyDescent="0.2">
      <c r="A43" s="3"/>
      <c r="B43" s="3"/>
      <c r="C43" s="3"/>
      <c r="AB43" s="13"/>
      <c r="AF43" s="3"/>
    </row>
    <row r="44" spans="1:32" x14ac:dyDescent="0.2">
      <c r="A44" s="3"/>
      <c r="B44" s="3"/>
      <c r="C44" s="3"/>
      <c r="AB44" s="13"/>
      <c r="AF44" s="3"/>
    </row>
    <row r="45" spans="1:32" x14ac:dyDescent="0.2">
      <c r="A45" s="3"/>
      <c r="B45" s="3"/>
      <c r="C45" s="3"/>
      <c r="AB45" s="13"/>
      <c r="AF45" s="3"/>
    </row>
    <row r="46" spans="1:32" x14ac:dyDescent="0.2">
      <c r="A46" s="3"/>
      <c r="B46" s="3"/>
      <c r="C46" s="3"/>
      <c r="AB46" s="13"/>
      <c r="AF46" s="3"/>
    </row>
    <row r="47" spans="1:32" x14ac:dyDescent="0.2">
      <c r="A47" s="3"/>
      <c r="B47" s="3"/>
      <c r="C47" s="3"/>
      <c r="AB47" s="13"/>
      <c r="AF47" s="3"/>
    </row>
    <row r="48" spans="1:32" x14ac:dyDescent="0.2">
      <c r="A48" s="3"/>
      <c r="B48" s="3"/>
      <c r="C48" s="3"/>
      <c r="AB48" s="13"/>
      <c r="AF48" s="3"/>
    </row>
    <row r="49" spans="1:32" x14ac:dyDescent="0.2">
      <c r="A49" s="3"/>
      <c r="B49" s="3"/>
      <c r="C49" s="3"/>
      <c r="AB49" s="13"/>
      <c r="AF49" s="3"/>
    </row>
    <row r="50" spans="1:32" x14ac:dyDescent="0.2">
      <c r="A50" s="3"/>
      <c r="B50" s="3"/>
      <c r="C50" s="3"/>
      <c r="AB50" s="13"/>
      <c r="AF50" s="3"/>
    </row>
    <row r="51" spans="1:32" x14ac:dyDescent="0.2">
      <c r="A51" s="3"/>
      <c r="B51" s="3"/>
      <c r="C51" s="3"/>
      <c r="AB51" s="13"/>
      <c r="AF51" s="3"/>
    </row>
    <row r="52" spans="1:32" x14ac:dyDescent="0.2">
      <c r="A52" s="3"/>
      <c r="B52" s="3"/>
      <c r="C52" s="3"/>
      <c r="AB52" s="13"/>
      <c r="AF52" s="3"/>
    </row>
    <row r="53" spans="1:32" x14ac:dyDescent="0.2">
      <c r="A53" s="3"/>
      <c r="B53" s="3"/>
      <c r="C53" s="3"/>
      <c r="AB53" s="13"/>
      <c r="AF53" s="3"/>
    </row>
    <row r="54" spans="1:32" x14ac:dyDescent="0.2">
      <c r="A54" s="3"/>
      <c r="B54" s="3"/>
      <c r="C54" s="3"/>
      <c r="AB54" s="13"/>
      <c r="AF54" s="3"/>
    </row>
    <row r="55" spans="1:32" x14ac:dyDescent="0.2">
      <c r="A55" s="3"/>
      <c r="B55" s="3"/>
      <c r="C55" s="3"/>
      <c r="AB55" s="13"/>
      <c r="AF55" s="3"/>
    </row>
    <row r="56" spans="1:32" x14ac:dyDescent="0.2">
      <c r="A56" s="3"/>
      <c r="B56" s="3"/>
      <c r="C56" s="3"/>
      <c r="AB56" s="13"/>
      <c r="AF56" s="3"/>
    </row>
    <row r="57" spans="1:32" x14ac:dyDescent="0.2">
      <c r="A57" s="3"/>
      <c r="B57" s="3"/>
      <c r="C57" s="3"/>
      <c r="AB57" s="13"/>
      <c r="AF57" s="3"/>
    </row>
    <row r="58" spans="1:32" x14ac:dyDescent="0.2">
      <c r="A58" s="3"/>
      <c r="B58" s="3"/>
      <c r="C58" s="3"/>
      <c r="AB58" s="13"/>
      <c r="AF58" s="3"/>
    </row>
    <row r="59" spans="1:32" x14ac:dyDescent="0.2">
      <c r="A59" s="3"/>
      <c r="B59" s="3"/>
      <c r="C59" s="3"/>
      <c r="AB59" s="13"/>
      <c r="AF59" s="3"/>
    </row>
    <row r="60" spans="1:32" x14ac:dyDescent="0.2">
      <c r="A60" s="3"/>
      <c r="B60" s="3"/>
      <c r="C60" s="3"/>
      <c r="AB60" s="13"/>
      <c r="AF60" s="3"/>
    </row>
    <row r="61" spans="1:32" x14ac:dyDescent="0.2">
      <c r="A61" s="3"/>
      <c r="B61" s="3"/>
      <c r="C61" s="3"/>
      <c r="AB61" s="13"/>
      <c r="AF61" s="3"/>
    </row>
    <row r="62" spans="1:32" x14ac:dyDescent="0.2">
      <c r="A62" s="3"/>
      <c r="B62" s="3"/>
      <c r="C62" s="3"/>
      <c r="F62" s="1"/>
      <c r="AB62" s="13"/>
      <c r="AF62" s="3"/>
    </row>
    <row r="63" spans="1:32" x14ac:dyDescent="0.2">
      <c r="A63" s="3"/>
      <c r="B63" s="3"/>
      <c r="C63" s="3"/>
      <c r="F63" s="1"/>
      <c r="AB63" s="13"/>
      <c r="AF63" s="3"/>
    </row>
    <row r="64" spans="1:32" x14ac:dyDescent="0.2">
      <c r="A64" s="3"/>
      <c r="B64" s="3"/>
      <c r="C64" s="3"/>
      <c r="F64" s="1"/>
      <c r="AB64" s="13"/>
      <c r="AF64" s="3"/>
    </row>
    <row r="65" spans="1:32" x14ac:dyDescent="0.2">
      <c r="A65" s="3"/>
      <c r="B65" s="3"/>
      <c r="C65" s="17"/>
      <c r="AB65" s="13"/>
      <c r="AF65" s="3"/>
    </row>
    <row r="66" spans="1:32" x14ac:dyDescent="0.2">
      <c r="A66" s="3"/>
      <c r="B66" s="3"/>
      <c r="C66" s="3"/>
      <c r="AB66" s="13"/>
      <c r="AF66" s="3"/>
    </row>
    <row r="67" spans="1:32" x14ac:dyDescent="0.2">
      <c r="A67" s="3"/>
      <c r="B67" s="3"/>
      <c r="C67" s="3"/>
      <c r="AB67" s="13"/>
      <c r="AF67" s="3"/>
    </row>
    <row r="68" spans="1:32" x14ac:dyDescent="0.2">
      <c r="A68" s="3"/>
      <c r="B68" s="3"/>
      <c r="C68" s="3"/>
      <c r="AB68" s="13"/>
      <c r="AF68" s="3"/>
    </row>
    <row r="69" spans="1:32" x14ac:dyDescent="0.2">
      <c r="A69" s="3"/>
      <c r="B69" s="3"/>
      <c r="C69" s="3"/>
      <c r="AB69" s="13"/>
      <c r="AF69" s="3"/>
    </row>
    <row r="70" spans="1:32" x14ac:dyDescent="0.2">
      <c r="A70" s="3"/>
      <c r="B70" s="3"/>
      <c r="C70" s="3"/>
      <c r="AB70" s="13"/>
      <c r="AF70" s="3"/>
    </row>
    <row r="71" spans="1:32" x14ac:dyDescent="0.2">
      <c r="A71" s="3"/>
      <c r="B71" s="3"/>
      <c r="C71" s="3"/>
      <c r="AB71" s="13"/>
      <c r="AF71" s="3"/>
    </row>
    <row r="72" spans="1:32" x14ac:dyDescent="0.2">
      <c r="A72" s="3"/>
      <c r="B72" s="3"/>
      <c r="C72" s="3"/>
      <c r="AB72" s="13"/>
      <c r="AF72" s="3"/>
    </row>
    <row r="73" spans="1:32" x14ac:dyDescent="0.2">
      <c r="A73" s="3"/>
      <c r="B73" s="3"/>
      <c r="C73" s="3"/>
      <c r="AB73" s="13"/>
      <c r="AF73" s="3"/>
    </row>
    <row r="74" spans="1:32" x14ac:dyDescent="0.2">
      <c r="A74" s="3"/>
      <c r="B74" s="3"/>
      <c r="C74" s="3"/>
      <c r="AB74" s="13"/>
      <c r="AF74" s="3"/>
    </row>
    <row r="75" spans="1:32" x14ac:dyDescent="0.2">
      <c r="A75" s="3"/>
      <c r="B75" s="3"/>
      <c r="C75" s="3"/>
      <c r="AB75" s="13"/>
      <c r="AF75" s="3"/>
    </row>
    <row r="76" spans="1:32" x14ac:dyDescent="0.2">
      <c r="A76" s="3"/>
      <c r="B76" s="3"/>
      <c r="C76" s="3"/>
      <c r="AB76" s="13"/>
      <c r="AF76" s="3"/>
    </row>
    <row r="77" spans="1:32" x14ac:dyDescent="0.2">
      <c r="A77" s="3"/>
      <c r="B77" s="3"/>
      <c r="C77" s="3"/>
      <c r="AB77" s="13"/>
      <c r="AF77" s="3"/>
    </row>
    <row r="78" spans="1:32" x14ac:dyDescent="0.2">
      <c r="A78" s="3"/>
      <c r="B78" s="3"/>
      <c r="C78" s="3"/>
      <c r="AB78" s="13"/>
      <c r="AF78" s="3"/>
    </row>
    <row r="79" spans="1:32" x14ac:dyDescent="0.2">
      <c r="A79" s="3"/>
      <c r="B79" s="3"/>
      <c r="C79" s="3"/>
      <c r="AB79" s="13"/>
      <c r="AF79" s="3"/>
    </row>
    <row r="80" spans="1:32" x14ac:dyDescent="0.2">
      <c r="A80" s="3"/>
      <c r="B80" s="3"/>
      <c r="C80" s="3"/>
      <c r="AB80" s="13"/>
      <c r="AF80" s="3"/>
    </row>
    <row r="81" spans="1:32" x14ac:dyDescent="0.2">
      <c r="A81" s="3"/>
      <c r="B81" s="3"/>
      <c r="C81" s="3"/>
      <c r="AB81" s="13"/>
      <c r="AF81" s="3"/>
    </row>
    <row r="82" spans="1:32" x14ac:dyDescent="0.2">
      <c r="A82" s="3"/>
      <c r="B82" s="3"/>
      <c r="C82" s="3"/>
      <c r="AB82" s="13"/>
      <c r="AF82" s="3"/>
    </row>
    <row r="83" spans="1:32" x14ac:dyDescent="0.2">
      <c r="A83" s="3"/>
      <c r="B83" s="3"/>
      <c r="C83" s="3"/>
      <c r="AB83" s="13"/>
      <c r="AF83" s="3"/>
    </row>
    <row r="84" spans="1:32" x14ac:dyDescent="0.2">
      <c r="A84" s="3"/>
      <c r="B84" s="3"/>
      <c r="C84" s="3"/>
      <c r="AB84" s="13"/>
      <c r="AF84" s="3"/>
    </row>
    <row r="85" spans="1:32" x14ac:dyDescent="0.2">
      <c r="A85" s="3"/>
      <c r="B85" s="3"/>
      <c r="C85" s="3"/>
      <c r="AB85" s="13"/>
      <c r="AF85" s="3"/>
    </row>
    <row r="86" spans="1:32" x14ac:dyDescent="0.2">
      <c r="A86" s="3"/>
      <c r="B86" s="3"/>
      <c r="C86" s="3"/>
      <c r="AB86" s="13"/>
      <c r="AF86" s="3"/>
    </row>
    <row r="87" spans="1:32" x14ac:dyDescent="0.2">
      <c r="A87" s="3"/>
      <c r="B87" s="3"/>
      <c r="C87" s="3"/>
      <c r="AB87" s="13"/>
      <c r="AF87" s="3"/>
    </row>
    <row r="88" spans="1:32" x14ac:dyDescent="0.2">
      <c r="A88" s="3"/>
      <c r="B88" s="3"/>
      <c r="C88" s="3"/>
      <c r="AB88" s="13"/>
      <c r="AF88" s="3"/>
    </row>
    <row r="89" spans="1:32" x14ac:dyDescent="0.2">
      <c r="A89" s="3"/>
      <c r="B89" s="3"/>
      <c r="C89" s="3"/>
      <c r="AB89" s="13"/>
      <c r="AF89" s="3"/>
    </row>
    <row r="90" spans="1:32" x14ac:dyDescent="0.2">
      <c r="A90" s="3"/>
      <c r="B90" s="3"/>
      <c r="C90" s="3"/>
      <c r="AB90" s="13"/>
      <c r="AF90" s="3"/>
    </row>
    <row r="91" spans="1:32" x14ac:dyDescent="0.2">
      <c r="A91" s="3"/>
      <c r="B91" s="3"/>
      <c r="C91" s="3"/>
      <c r="AB91" s="13"/>
      <c r="AF91" s="3"/>
    </row>
    <row r="92" spans="1:32" x14ac:dyDescent="0.2">
      <c r="A92" s="15"/>
      <c r="B92" s="3"/>
      <c r="C92" s="17"/>
      <c r="AB92" s="13"/>
      <c r="AF92" s="3"/>
    </row>
    <row r="93" spans="1:32" x14ac:dyDescent="0.2">
      <c r="A93" s="15"/>
      <c r="B93" s="3"/>
      <c r="C93" s="17"/>
      <c r="AB93" s="13"/>
      <c r="AF93" s="3"/>
    </row>
    <row r="94" spans="1:32" x14ac:dyDescent="0.2">
      <c r="A94" s="15"/>
      <c r="B94" s="3"/>
      <c r="C94" s="17"/>
      <c r="AB94" s="13"/>
      <c r="AF94" s="3"/>
    </row>
    <row r="95" spans="1:32" x14ac:dyDescent="0.2">
      <c r="A95" s="15"/>
      <c r="B95" s="3"/>
      <c r="C95" s="17"/>
      <c r="AB95" s="13"/>
      <c r="AF95" s="3"/>
    </row>
    <row r="96" spans="1:32" x14ac:dyDescent="0.2">
      <c r="A96" s="3"/>
      <c r="B96" s="3"/>
      <c r="C96" s="3"/>
      <c r="AB96" s="13"/>
      <c r="AF96" s="3"/>
    </row>
    <row r="97" spans="1:32" x14ac:dyDescent="0.2">
      <c r="A97" s="3"/>
      <c r="B97" s="3"/>
      <c r="C97" s="3"/>
      <c r="AB97" s="13"/>
      <c r="AF97" s="3"/>
    </row>
    <row r="98" spans="1:32" x14ac:dyDescent="0.2">
      <c r="A98" s="3"/>
      <c r="B98" s="3"/>
      <c r="C98" s="3"/>
      <c r="AB98" s="13"/>
      <c r="AF98" s="3"/>
    </row>
    <row r="99" spans="1:32" x14ac:dyDescent="0.2">
      <c r="A99" s="3"/>
      <c r="B99" s="3"/>
      <c r="C99" s="3"/>
      <c r="AB99" s="13"/>
      <c r="AF99" s="3"/>
    </row>
    <row r="100" spans="1:32" x14ac:dyDescent="0.2">
      <c r="A100" s="3"/>
      <c r="B100" s="3"/>
      <c r="C100" s="3"/>
      <c r="AB100" s="13"/>
      <c r="AF100" s="3"/>
    </row>
    <row r="101" spans="1:32" x14ac:dyDescent="0.2">
      <c r="A101" s="3"/>
      <c r="B101" s="3"/>
      <c r="C101" s="3"/>
      <c r="AB101" s="13"/>
      <c r="AF101" s="3"/>
    </row>
    <row r="102" spans="1:32" x14ac:dyDescent="0.2">
      <c r="A102" s="3"/>
      <c r="B102" s="3"/>
      <c r="C102" s="3"/>
      <c r="AB102" s="13"/>
      <c r="AF102" s="3"/>
    </row>
    <row r="103" spans="1:32" x14ac:dyDescent="0.2">
      <c r="A103" s="3"/>
      <c r="B103" s="3"/>
      <c r="C103" s="3"/>
      <c r="AB103" s="13"/>
      <c r="AF103" s="3"/>
    </row>
    <row r="104" spans="1:32" x14ac:dyDescent="0.2">
      <c r="A104" s="3"/>
      <c r="B104" s="3"/>
      <c r="C104" s="3"/>
      <c r="AB104" s="13"/>
      <c r="AF104" s="3"/>
    </row>
    <row r="105" spans="1:32" x14ac:dyDescent="0.2">
      <c r="A105" s="3"/>
      <c r="B105" s="3"/>
      <c r="C105" s="3"/>
      <c r="AB105" s="13"/>
      <c r="AF105" s="3"/>
    </row>
    <row r="106" spans="1:32" x14ac:dyDescent="0.2">
      <c r="A106" s="3"/>
      <c r="B106" s="3"/>
      <c r="C106" s="17"/>
      <c r="AB106" s="13"/>
      <c r="AF106" s="3"/>
    </row>
    <row r="107" spans="1:32" x14ac:dyDescent="0.2">
      <c r="A107" s="3"/>
      <c r="B107" s="3"/>
      <c r="C107" s="3"/>
      <c r="AB107" s="13"/>
      <c r="AF107" s="3"/>
    </row>
    <row r="108" spans="1:32" x14ac:dyDescent="0.2">
      <c r="A108" s="3"/>
      <c r="B108" s="3"/>
      <c r="C108" s="3"/>
      <c r="AB108" s="13"/>
      <c r="AF108" s="3"/>
    </row>
    <row r="109" spans="1:32" x14ac:dyDescent="0.2">
      <c r="A109" s="3"/>
      <c r="B109" s="3"/>
      <c r="C109" s="3"/>
      <c r="AB109" s="13"/>
      <c r="AF109" s="3"/>
    </row>
    <row r="110" spans="1:32" x14ac:dyDescent="0.2">
      <c r="A110" s="3"/>
      <c r="B110" s="3"/>
      <c r="C110" s="3"/>
      <c r="AB110" s="13"/>
      <c r="AF110" s="3"/>
    </row>
    <row r="111" spans="1:32" x14ac:dyDescent="0.2">
      <c r="A111" s="3"/>
      <c r="B111" s="3"/>
      <c r="C111" s="3"/>
      <c r="AB111" s="13"/>
      <c r="AF111" s="3"/>
    </row>
    <row r="112" spans="1:32" x14ac:dyDescent="0.2">
      <c r="A112" s="3"/>
      <c r="B112" s="3"/>
      <c r="C112" s="3"/>
      <c r="AB112" s="13"/>
      <c r="AF112" s="3"/>
    </row>
    <row r="113" spans="1:32" x14ac:dyDescent="0.2">
      <c r="A113" s="3"/>
      <c r="B113" s="3"/>
      <c r="C113" s="3"/>
      <c r="AB113" s="13"/>
      <c r="AF113" s="3"/>
    </row>
    <row r="114" spans="1:32" x14ac:dyDescent="0.2">
      <c r="A114" s="3"/>
      <c r="B114" s="3"/>
      <c r="C114" s="3"/>
      <c r="AB114" s="13"/>
      <c r="AF114" s="3"/>
    </row>
    <row r="115" spans="1:32" x14ac:dyDescent="0.2">
      <c r="A115" s="3"/>
      <c r="B115" s="3"/>
      <c r="C115" s="3"/>
      <c r="AB115" s="13"/>
      <c r="AF115" s="3"/>
    </row>
    <row r="116" spans="1:32" x14ac:dyDescent="0.2">
      <c r="A116" s="3"/>
      <c r="B116" s="3"/>
      <c r="C116" s="3"/>
      <c r="AB116" s="13"/>
      <c r="AF116" s="3"/>
    </row>
    <row r="117" spans="1:32" x14ac:dyDescent="0.2">
      <c r="A117" s="3"/>
      <c r="B117" s="3"/>
      <c r="C117" s="3"/>
      <c r="AB117" s="13"/>
      <c r="AF117" s="3"/>
    </row>
    <row r="118" spans="1:32" x14ac:dyDescent="0.2">
      <c r="A118" s="3"/>
      <c r="B118" s="3"/>
      <c r="C118" s="3"/>
      <c r="AB118" s="13"/>
      <c r="AF118" s="3"/>
    </row>
    <row r="119" spans="1:32" x14ac:dyDescent="0.2">
      <c r="A119" s="3"/>
      <c r="B119" s="3"/>
      <c r="C119" s="3"/>
      <c r="AB119" s="13"/>
      <c r="AF119" s="3"/>
    </row>
    <row r="120" spans="1:32" x14ac:dyDescent="0.2">
      <c r="A120" s="3"/>
      <c r="B120" s="3"/>
      <c r="C120" s="3"/>
      <c r="AB120" s="13"/>
      <c r="AF120" s="3"/>
    </row>
    <row r="121" spans="1:32" x14ac:dyDescent="0.2">
      <c r="A121" s="3"/>
      <c r="B121" s="3"/>
      <c r="C121" s="3"/>
      <c r="AB121" s="13"/>
      <c r="AF121" s="3"/>
    </row>
    <row r="122" spans="1:32" x14ac:dyDescent="0.2">
      <c r="A122" s="3"/>
      <c r="B122" s="3"/>
      <c r="C122" s="3"/>
      <c r="AB122" s="13"/>
      <c r="AF122" s="3"/>
    </row>
    <row r="123" spans="1:32" x14ac:dyDescent="0.2">
      <c r="A123" s="3"/>
      <c r="B123" s="3"/>
      <c r="C123" s="3"/>
      <c r="AB123" s="13"/>
      <c r="AF123" s="3"/>
    </row>
    <row r="124" spans="1:32" x14ac:dyDescent="0.2">
      <c r="A124" s="3"/>
      <c r="B124" s="3"/>
      <c r="C124" s="3"/>
      <c r="AB124" s="13"/>
      <c r="AF124" s="3"/>
    </row>
    <row r="125" spans="1:32" x14ac:dyDescent="0.2">
      <c r="A125" s="3"/>
      <c r="B125" s="3"/>
      <c r="C125" s="3"/>
      <c r="AB125" s="13"/>
      <c r="AF125" s="3"/>
    </row>
    <row r="126" spans="1:32" x14ac:dyDescent="0.2">
      <c r="A126" s="3"/>
      <c r="B126" s="3"/>
      <c r="C126" s="3"/>
      <c r="AB126" s="13"/>
      <c r="AF126" s="3"/>
    </row>
    <row r="127" spans="1:32" x14ac:dyDescent="0.2">
      <c r="A127" s="3"/>
      <c r="B127" s="3"/>
      <c r="C127" s="3"/>
      <c r="AB127" s="13"/>
      <c r="AF127" s="3"/>
    </row>
    <row r="128" spans="1:32" x14ac:dyDescent="0.2">
      <c r="A128" s="3"/>
      <c r="B128" s="3"/>
      <c r="C128" s="3"/>
      <c r="AB128" s="13"/>
      <c r="AF128" s="3"/>
    </row>
    <row r="129" spans="1:36" x14ac:dyDescent="0.2">
      <c r="A129" s="3"/>
      <c r="B129" s="3"/>
      <c r="C129" s="3"/>
      <c r="AB129" s="13"/>
      <c r="AF129" s="3"/>
    </row>
    <row r="130" spans="1:36" x14ac:dyDescent="0.2">
      <c r="A130" s="3"/>
      <c r="B130" s="3"/>
      <c r="C130" s="3"/>
      <c r="AB130" s="13"/>
      <c r="AF130" s="3"/>
    </row>
    <row r="131" spans="1:36" x14ac:dyDescent="0.2">
      <c r="A131" s="3"/>
      <c r="B131" s="3"/>
      <c r="C131" s="3"/>
      <c r="AB131" s="13"/>
      <c r="AF131" s="3"/>
    </row>
    <row r="132" spans="1:36" x14ac:dyDescent="0.2">
      <c r="A132" s="3"/>
      <c r="B132" s="3"/>
      <c r="C132" s="3"/>
      <c r="AB132" s="13"/>
      <c r="AF132" s="3"/>
    </row>
    <row r="133" spans="1:36" x14ac:dyDescent="0.2">
      <c r="A133" s="3"/>
      <c r="B133" s="3"/>
      <c r="C133" s="3"/>
      <c r="AB133" s="13"/>
      <c r="AF133" s="3"/>
    </row>
    <row r="134" spans="1:36" x14ac:dyDescent="0.2">
      <c r="A134" s="3"/>
      <c r="B134" s="3"/>
      <c r="C134" s="3"/>
      <c r="AB134" s="13"/>
      <c r="AF134" s="3"/>
    </row>
    <row r="135" spans="1:36" x14ac:dyDescent="0.2">
      <c r="A135" s="3"/>
      <c r="B135" s="3"/>
      <c r="C135" s="3"/>
      <c r="AB135" s="13"/>
      <c r="AF135" s="3"/>
    </row>
    <row r="136" spans="1:36" x14ac:dyDescent="0.2">
      <c r="A136" s="3"/>
      <c r="B136" s="3"/>
      <c r="C136" s="3"/>
      <c r="AB136" s="13"/>
      <c r="AF136" s="3"/>
    </row>
    <row r="137" spans="1:36" x14ac:dyDescent="0.2">
      <c r="A137" s="3"/>
      <c r="B137" s="3"/>
      <c r="C137" s="3"/>
      <c r="AB137" s="13"/>
      <c r="AF137" s="3"/>
    </row>
    <row r="138" spans="1:36" x14ac:dyDescent="0.2">
      <c r="A138" s="16"/>
      <c r="B138" s="17"/>
      <c r="C138" s="3"/>
      <c r="I138" s="11"/>
      <c r="U138" s="3"/>
      <c r="V138" s="11"/>
      <c r="W138" s="3"/>
      <c r="Y138" s="11"/>
      <c r="Z138" s="3"/>
      <c r="AA138" s="13"/>
      <c r="AC138" s="3"/>
      <c r="AF138" s="3"/>
      <c r="AH138" s="11"/>
      <c r="AI138" s="3"/>
      <c r="AJ138" s="11"/>
    </row>
    <row r="139" spans="1:36" x14ac:dyDescent="0.2">
      <c r="A139" s="3"/>
      <c r="B139" s="17"/>
      <c r="C139" s="3"/>
      <c r="E139" s="1"/>
      <c r="I139" s="11"/>
      <c r="U139" s="3"/>
      <c r="V139" s="11"/>
      <c r="W139" s="3"/>
      <c r="Y139" s="11"/>
      <c r="Z139" s="3"/>
      <c r="AA139" s="13"/>
      <c r="AC139" s="3"/>
      <c r="AF139" s="3"/>
      <c r="AH139" s="11"/>
      <c r="AI139" s="3"/>
      <c r="AJ139" s="11"/>
    </row>
    <row r="140" spans="1:36" x14ac:dyDescent="0.2">
      <c r="A140" s="3"/>
      <c r="B140" s="17"/>
      <c r="C140" s="3"/>
      <c r="I140" s="11"/>
      <c r="U140" s="3"/>
      <c r="V140" s="11"/>
      <c r="W140" s="3"/>
      <c r="Y140" s="11"/>
      <c r="Z140" s="3"/>
      <c r="AA140" s="13"/>
      <c r="AC140" s="3"/>
      <c r="AF140" s="3"/>
      <c r="AH140" s="11"/>
      <c r="AI140" s="3"/>
      <c r="AJ140" s="11"/>
    </row>
    <row r="141" spans="1:36" x14ac:dyDescent="0.2">
      <c r="A141" s="16"/>
      <c r="B141" s="17"/>
      <c r="C141" s="3"/>
      <c r="I141" s="11"/>
      <c r="U141" s="3"/>
      <c r="V141" s="11"/>
      <c r="W141" s="3"/>
      <c r="Y141" s="11"/>
      <c r="Z141" s="3"/>
      <c r="AA141" s="13"/>
      <c r="AC141" s="3"/>
      <c r="AF141" s="3"/>
      <c r="AH141" s="11"/>
      <c r="AI141" s="3"/>
      <c r="AJ141" s="11"/>
    </row>
    <row r="142" spans="1:36" x14ac:dyDescent="0.2">
      <c r="A142" s="3"/>
      <c r="B142" s="17"/>
      <c r="C142" s="3"/>
      <c r="I142" s="11"/>
      <c r="U142" s="3"/>
      <c r="V142" s="11"/>
      <c r="W142" s="3"/>
      <c r="Y142" s="11"/>
      <c r="Z142" s="3"/>
      <c r="AA142" s="13"/>
      <c r="AC142" s="3"/>
      <c r="AF142" s="3"/>
      <c r="AH142" s="11"/>
      <c r="AI142" s="3"/>
      <c r="AJ142" s="11"/>
    </row>
    <row r="143" spans="1:36" x14ac:dyDescent="0.2">
      <c r="A143" s="3"/>
      <c r="B143" s="3"/>
      <c r="C143" s="17"/>
      <c r="AB143" s="13"/>
      <c r="AF143" s="3"/>
    </row>
    <row r="144" spans="1:36" x14ac:dyDescent="0.2">
      <c r="A144" s="3"/>
      <c r="B144" s="3"/>
      <c r="C144" s="17"/>
      <c r="AB144" s="13"/>
      <c r="AF144" s="3"/>
    </row>
    <row r="145" spans="1:32" x14ac:dyDescent="0.2">
      <c r="A145" s="3"/>
      <c r="B145" s="3"/>
      <c r="C145" s="3"/>
      <c r="AB145" s="13"/>
      <c r="AF145" s="3"/>
    </row>
    <row r="146" spans="1:32" x14ac:dyDescent="0.2">
      <c r="A146" s="3"/>
      <c r="B146" s="3"/>
      <c r="C146" s="3"/>
      <c r="AB146" s="13"/>
      <c r="AF146" s="3"/>
    </row>
    <row r="147" spans="1:32" x14ac:dyDescent="0.2">
      <c r="A147" s="3"/>
      <c r="B147" s="3"/>
      <c r="C147" s="3"/>
      <c r="AB147" s="13"/>
      <c r="AF147" s="3"/>
    </row>
    <row r="148" spans="1:32" x14ac:dyDescent="0.2">
      <c r="A148" s="3"/>
      <c r="B148" s="3"/>
      <c r="C148" s="3"/>
      <c r="AB148" s="13"/>
      <c r="AF148" s="3"/>
    </row>
    <row r="149" spans="1:32" x14ac:dyDescent="0.2">
      <c r="A149" s="3"/>
      <c r="B149" s="3"/>
      <c r="C149" s="3"/>
      <c r="AB149" s="13"/>
      <c r="AF149" s="3"/>
    </row>
    <row r="150" spans="1:32" x14ac:dyDescent="0.2">
      <c r="A150" s="3"/>
      <c r="B150" s="3"/>
      <c r="C150" s="3"/>
      <c r="AB150" s="13"/>
      <c r="AF150" s="3"/>
    </row>
    <row r="151" spans="1:32" x14ac:dyDescent="0.2">
      <c r="A151" s="3"/>
      <c r="B151" s="3"/>
      <c r="C151" s="17"/>
      <c r="AB151" s="13"/>
      <c r="AF151" s="3"/>
    </row>
    <row r="152" spans="1:32" x14ac:dyDescent="0.2">
      <c r="A152" s="3"/>
      <c r="B152" s="3"/>
      <c r="C152" s="17"/>
      <c r="AB152" s="13"/>
      <c r="AF152" s="3"/>
    </row>
    <row r="153" spans="1:32" x14ac:dyDescent="0.2">
      <c r="A153" s="3"/>
      <c r="B153" s="3"/>
      <c r="C153" s="17"/>
      <c r="AB153" s="13"/>
      <c r="AF153" s="3"/>
    </row>
    <row r="154" spans="1:32" x14ac:dyDescent="0.2">
      <c r="A154" s="3"/>
      <c r="B154" s="3"/>
      <c r="C154" s="17"/>
      <c r="AB154" s="13"/>
      <c r="AF154" s="3"/>
    </row>
    <row r="155" spans="1:32" x14ac:dyDescent="0.2">
      <c r="A155" s="3"/>
      <c r="B155" s="3"/>
      <c r="C155" s="17"/>
      <c r="AB155" s="13"/>
      <c r="AF155" s="3"/>
    </row>
    <row r="156" spans="1:32" x14ac:dyDescent="0.2">
      <c r="A156" s="15"/>
      <c r="B156" s="3"/>
      <c r="C156" s="3"/>
      <c r="AB156" s="13"/>
      <c r="AF156" s="3"/>
    </row>
    <row r="157" spans="1:32" x14ac:dyDescent="0.2">
      <c r="A157" s="15"/>
      <c r="B157" s="3"/>
      <c r="C157" s="3"/>
      <c r="AB157" s="13"/>
      <c r="AF157" s="3"/>
    </row>
    <row r="158" spans="1:32" x14ac:dyDescent="0.2">
      <c r="A158" s="15"/>
      <c r="B158" s="3"/>
      <c r="C158" s="3"/>
      <c r="AB158" s="13"/>
      <c r="AF158" s="3"/>
    </row>
    <row r="159" spans="1:32" x14ac:dyDescent="0.2">
      <c r="A159" s="15"/>
      <c r="B159" s="3"/>
      <c r="C159" s="3"/>
      <c r="AB159" s="13"/>
      <c r="AF159" s="3"/>
    </row>
    <row r="160" spans="1:32" x14ac:dyDescent="0.2">
      <c r="A160" s="15"/>
      <c r="B160" s="3"/>
      <c r="C160" s="3"/>
      <c r="AB160" s="13"/>
      <c r="AF160" s="3"/>
    </row>
    <row r="161" spans="1:32" x14ac:dyDescent="0.2">
      <c r="A161" s="3"/>
      <c r="B161" s="3"/>
      <c r="C161" s="3"/>
      <c r="AB161" s="13"/>
      <c r="AF161" s="3"/>
    </row>
    <row r="162" spans="1:32" x14ac:dyDescent="0.2">
      <c r="A162" s="3"/>
      <c r="B162" s="3"/>
      <c r="C162" s="3"/>
      <c r="AB162" s="13"/>
      <c r="AF162" s="3"/>
    </row>
    <row r="163" spans="1:32" x14ac:dyDescent="0.2">
      <c r="A163" s="3"/>
      <c r="B163" s="3"/>
      <c r="C163" s="3"/>
      <c r="AB163" s="13"/>
      <c r="AF163" s="3"/>
    </row>
    <row r="164" spans="1:32" x14ac:dyDescent="0.2">
      <c r="A164" s="3"/>
      <c r="B164" s="3"/>
      <c r="C164" s="3"/>
      <c r="AB164" s="13"/>
      <c r="AF164" s="3"/>
    </row>
    <row r="165" spans="1:32" x14ac:dyDescent="0.2">
      <c r="A165" s="3"/>
      <c r="B165" s="3"/>
      <c r="C165" s="3"/>
      <c r="AB165" s="13"/>
      <c r="AF165" s="3"/>
    </row>
    <row r="166" spans="1:32" x14ac:dyDescent="0.2">
      <c r="A166" s="3"/>
      <c r="B166" s="3"/>
      <c r="C166" s="3"/>
      <c r="AB166" s="13"/>
      <c r="AF166" s="3"/>
    </row>
    <row r="167" spans="1:32" x14ac:dyDescent="0.2">
      <c r="A167" s="3"/>
      <c r="B167" s="3"/>
      <c r="C167" s="3"/>
      <c r="AB167" s="13"/>
      <c r="AF167" s="3"/>
    </row>
    <row r="168" spans="1:32" x14ac:dyDescent="0.2">
      <c r="A168" s="3"/>
      <c r="B168" s="3"/>
      <c r="C168" s="3"/>
      <c r="AB168" s="13"/>
      <c r="AF168" s="3"/>
    </row>
    <row r="169" spans="1:32" x14ac:dyDescent="0.2">
      <c r="A169" s="3"/>
      <c r="B169" s="3"/>
      <c r="C169" s="3"/>
      <c r="AB169" s="13"/>
      <c r="AF169" s="3"/>
    </row>
    <row r="170" spans="1:32" x14ac:dyDescent="0.2">
      <c r="A170" s="3"/>
      <c r="B170" s="3"/>
      <c r="C170" s="3"/>
      <c r="AB170" s="13"/>
      <c r="AF170" s="3"/>
    </row>
    <row r="171" spans="1:32" x14ac:dyDescent="0.2">
      <c r="A171" s="3"/>
      <c r="B171" s="3"/>
      <c r="C171" s="3"/>
      <c r="AB171" s="13"/>
      <c r="AF171" s="3"/>
    </row>
    <row r="172" spans="1:32" x14ac:dyDescent="0.2">
      <c r="A172" s="3"/>
      <c r="B172" s="3"/>
      <c r="C172" s="3"/>
      <c r="AB172" s="13"/>
      <c r="AF172" s="3"/>
    </row>
    <row r="173" spans="1:32" x14ac:dyDescent="0.2">
      <c r="A173" s="3"/>
      <c r="B173" s="3"/>
      <c r="C173" s="3"/>
      <c r="AB173" s="13"/>
      <c r="AF173" s="3"/>
    </row>
    <row r="174" spans="1:32" x14ac:dyDescent="0.2">
      <c r="A174" s="3"/>
      <c r="B174" s="3"/>
      <c r="C174" s="3"/>
      <c r="AB174" s="13"/>
      <c r="AF174" s="3"/>
    </row>
    <row r="175" spans="1:32" x14ac:dyDescent="0.2">
      <c r="A175" s="3"/>
      <c r="B175" s="3"/>
      <c r="C175" s="3"/>
      <c r="AB175" s="13"/>
      <c r="AF175" s="3"/>
    </row>
    <row r="176" spans="1:32" x14ac:dyDescent="0.2">
      <c r="A176" s="3"/>
      <c r="B176" s="3"/>
      <c r="C176" s="3"/>
      <c r="AB176" s="13"/>
      <c r="AF176" s="3"/>
    </row>
    <row r="177" spans="1:32" x14ac:dyDescent="0.2">
      <c r="A177" s="3"/>
      <c r="B177" s="3"/>
      <c r="C177" s="3"/>
      <c r="AB177" s="13"/>
      <c r="AF177" s="3"/>
    </row>
    <row r="178" spans="1:32" x14ac:dyDescent="0.2">
      <c r="A178" s="3"/>
      <c r="B178" s="3"/>
      <c r="C178" s="3"/>
      <c r="AB178" s="13"/>
      <c r="AF178" s="3"/>
    </row>
    <row r="179" spans="1:32" x14ac:dyDescent="0.2">
      <c r="A179" s="3"/>
      <c r="B179" s="3"/>
      <c r="C179" s="3"/>
      <c r="AB179" s="13"/>
      <c r="AF179" s="3"/>
    </row>
    <row r="180" spans="1:32" x14ac:dyDescent="0.2">
      <c r="A180" s="3"/>
      <c r="B180" s="3"/>
      <c r="C180" s="3"/>
      <c r="AB180" s="13"/>
      <c r="AF180" s="3"/>
    </row>
    <row r="181" spans="1:32" x14ac:dyDescent="0.2">
      <c r="A181" s="3"/>
      <c r="B181" s="3"/>
      <c r="C181" s="3"/>
      <c r="AB181" s="13"/>
      <c r="AF181" s="3"/>
    </row>
    <row r="182" spans="1:32" x14ac:dyDescent="0.2">
      <c r="A182" s="3"/>
      <c r="B182" s="3"/>
      <c r="C182" s="3"/>
      <c r="AB182" s="13"/>
      <c r="AF182" s="3"/>
    </row>
    <row r="183" spans="1:32" x14ac:dyDescent="0.2">
      <c r="A183" s="3"/>
      <c r="B183" s="3"/>
      <c r="C183" s="3"/>
      <c r="AB183" s="13"/>
      <c r="AF183" s="3"/>
    </row>
    <row r="184" spans="1:32" x14ac:dyDescent="0.2">
      <c r="A184" s="3"/>
      <c r="B184" s="3"/>
      <c r="C184" s="3"/>
      <c r="AB184" s="13"/>
      <c r="AF184" s="3"/>
    </row>
    <row r="185" spans="1:32" x14ac:dyDescent="0.2">
      <c r="A185" s="3"/>
      <c r="B185" s="3"/>
      <c r="C185" s="3"/>
      <c r="AB185" s="13"/>
      <c r="AF185" s="3"/>
    </row>
    <row r="186" spans="1:32" x14ac:dyDescent="0.2">
      <c r="A186" s="3"/>
      <c r="B186" s="3"/>
      <c r="C186" s="3"/>
      <c r="AB186" s="13"/>
      <c r="AF186" s="3"/>
    </row>
    <row r="187" spans="1:32" x14ac:dyDescent="0.2">
      <c r="A187" s="3"/>
      <c r="B187" s="3"/>
      <c r="C187" s="3"/>
      <c r="AB187" s="13"/>
      <c r="AF187" s="3"/>
    </row>
    <row r="188" spans="1:32" x14ac:dyDescent="0.2">
      <c r="A188" s="3"/>
      <c r="B188" s="3"/>
      <c r="C188" s="3"/>
      <c r="AB188" s="13"/>
      <c r="AF188" s="3"/>
    </row>
    <row r="189" spans="1:32" x14ac:dyDescent="0.2">
      <c r="A189" s="3"/>
      <c r="B189" s="3"/>
      <c r="C189" s="3"/>
      <c r="AB189" s="13"/>
      <c r="AF189" s="3"/>
    </row>
    <row r="190" spans="1:32" x14ac:dyDescent="0.2">
      <c r="A190" s="3"/>
      <c r="B190" s="3"/>
      <c r="C190" s="17"/>
      <c r="AB190" s="13"/>
      <c r="AF190" s="3"/>
    </row>
    <row r="191" spans="1:32" x14ac:dyDescent="0.2">
      <c r="A191" s="3"/>
      <c r="B191" s="3"/>
      <c r="C191" s="3"/>
      <c r="AB191" s="13"/>
      <c r="AF191" s="3"/>
    </row>
    <row r="192" spans="1:32" x14ac:dyDescent="0.2">
      <c r="A192" s="3"/>
      <c r="B192" s="3"/>
      <c r="C192" s="3"/>
      <c r="AB192" s="13"/>
      <c r="AF192" s="3"/>
    </row>
    <row r="193" spans="1:32" x14ac:dyDescent="0.2">
      <c r="A193" s="3"/>
      <c r="B193" s="3"/>
      <c r="C193" s="3"/>
      <c r="AB193" s="13"/>
      <c r="AF193" s="3"/>
    </row>
    <row r="194" spans="1:32" x14ac:dyDescent="0.2">
      <c r="A194" s="3"/>
      <c r="B194" s="3"/>
      <c r="C194" s="3"/>
      <c r="AB194" s="13"/>
      <c r="AF194" s="3"/>
    </row>
    <row r="195" spans="1:32" x14ac:dyDescent="0.2">
      <c r="A195" s="3"/>
      <c r="B195" s="3"/>
      <c r="C195" s="3"/>
      <c r="AB195" s="13"/>
      <c r="AF195" s="3"/>
    </row>
    <row r="196" spans="1:32" x14ac:dyDescent="0.2">
      <c r="A196" s="3"/>
      <c r="B196" s="3"/>
      <c r="C196" s="3"/>
      <c r="AB196" s="13"/>
      <c r="AF196" s="3"/>
    </row>
    <row r="197" spans="1:32" x14ac:dyDescent="0.2">
      <c r="A197" s="3"/>
      <c r="B197" s="3"/>
      <c r="C197" s="3"/>
      <c r="AB197" s="13"/>
      <c r="AF197" s="3"/>
    </row>
    <row r="198" spans="1:32" x14ac:dyDescent="0.2">
      <c r="A198" s="3"/>
      <c r="B198" s="3"/>
      <c r="C198" s="3"/>
      <c r="AB198" s="13"/>
      <c r="AF198" s="3"/>
    </row>
    <row r="199" spans="1:32" x14ac:dyDescent="0.2">
      <c r="A199" s="3"/>
      <c r="B199" s="3"/>
      <c r="C199" s="3"/>
      <c r="AB199" s="13"/>
      <c r="AF199" s="3"/>
    </row>
    <row r="200" spans="1:32" x14ac:dyDescent="0.2">
      <c r="A200" s="3"/>
      <c r="B200" s="3"/>
      <c r="C200" s="3"/>
      <c r="AB200" s="13"/>
      <c r="AF200" s="3"/>
    </row>
    <row r="201" spans="1:32" x14ac:dyDescent="0.2">
      <c r="A201" s="3"/>
      <c r="B201" s="3"/>
      <c r="C201" s="3"/>
      <c r="AB201" s="13"/>
      <c r="AF201" s="3"/>
    </row>
    <row r="202" spans="1:32" x14ac:dyDescent="0.2">
      <c r="A202" s="3"/>
      <c r="B202" s="3"/>
      <c r="C202" s="3"/>
      <c r="AB202" s="13"/>
      <c r="AF202" s="3"/>
    </row>
    <row r="203" spans="1:32" x14ac:dyDescent="0.2">
      <c r="A203" s="3"/>
      <c r="B203" s="3"/>
      <c r="C203" s="3"/>
      <c r="AB203" s="13"/>
      <c r="AF203" s="3"/>
    </row>
    <row r="204" spans="1:32" x14ac:dyDescent="0.2">
      <c r="A204" s="3"/>
      <c r="B204" s="3"/>
      <c r="C204" s="3"/>
      <c r="AB204" s="13"/>
      <c r="AF204" s="3"/>
    </row>
    <row r="205" spans="1:32" x14ac:dyDescent="0.2">
      <c r="A205" s="3"/>
      <c r="B205" s="3"/>
      <c r="C205" s="3"/>
      <c r="AB205" s="13"/>
      <c r="AF205" s="3"/>
    </row>
    <row r="206" spans="1:32" x14ac:dyDescent="0.2">
      <c r="A206" s="3"/>
      <c r="B206" s="3"/>
      <c r="C206" s="3"/>
      <c r="AB206" s="13"/>
      <c r="AF206" s="3"/>
    </row>
    <row r="207" spans="1:32" x14ac:dyDescent="0.2">
      <c r="A207" s="3"/>
      <c r="B207" s="3"/>
      <c r="C207" s="17"/>
      <c r="AB207" s="13"/>
      <c r="AF207" s="3"/>
    </row>
    <row r="208" spans="1:32" x14ac:dyDescent="0.2">
      <c r="A208" s="3"/>
      <c r="B208" s="3"/>
      <c r="C208" s="17"/>
      <c r="AB208" s="13"/>
      <c r="AF208" s="3"/>
    </row>
    <row r="209" spans="1:32" x14ac:dyDescent="0.2">
      <c r="A209" s="3"/>
      <c r="B209" s="3"/>
      <c r="C209" s="3"/>
      <c r="AB209" s="13"/>
      <c r="AF209" s="3"/>
    </row>
    <row r="210" spans="1:32" x14ac:dyDescent="0.2">
      <c r="A210" s="3"/>
      <c r="B210" s="3"/>
      <c r="C210" s="3"/>
      <c r="AB210" s="13"/>
      <c r="AF210" s="3"/>
    </row>
    <row r="211" spans="1:32" x14ac:dyDescent="0.2">
      <c r="A211" s="3"/>
      <c r="B211" s="3"/>
      <c r="C211" s="3"/>
      <c r="AB211" s="13"/>
      <c r="AF211" s="3"/>
    </row>
    <row r="212" spans="1:32" x14ac:dyDescent="0.2">
      <c r="A212" s="3"/>
      <c r="B212" s="3"/>
      <c r="C212" s="3"/>
      <c r="AB212" s="13"/>
      <c r="AF212" s="3"/>
    </row>
    <row r="213" spans="1:32" x14ac:dyDescent="0.2">
      <c r="A213" s="3"/>
      <c r="B213" s="3"/>
      <c r="C213" s="3"/>
      <c r="AB213" s="13"/>
      <c r="AF213" s="3"/>
    </row>
    <row r="214" spans="1:32" x14ac:dyDescent="0.2">
      <c r="A214" s="3"/>
      <c r="B214" s="3"/>
      <c r="C214" s="3"/>
      <c r="AB214" s="13"/>
      <c r="AF214" s="3"/>
    </row>
    <row r="215" spans="1:32" x14ac:dyDescent="0.2">
      <c r="A215" s="3"/>
      <c r="B215" s="3"/>
      <c r="C215" s="3"/>
      <c r="AB215" s="13"/>
      <c r="AF215" s="3"/>
    </row>
    <row r="216" spans="1:32" x14ac:dyDescent="0.2">
      <c r="A216" s="3"/>
      <c r="B216" s="3"/>
      <c r="C216" s="3"/>
      <c r="AB216" s="13"/>
      <c r="AF216" s="3"/>
    </row>
    <row r="217" spans="1:32" x14ac:dyDescent="0.2">
      <c r="A217" s="3"/>
      <c r="B217" s="3"/>
      <c r="C217" s="3"/>
      <c r="AB217" s="13"/>
      <c r="AF217" s="3"/>
    </row>
    <row r="218" spans="1:32" x14ac:dyDescent="0.2">
      <c r="A218" s="3"/>
      <c r="B218" s="3"/>
      <c r="C218" s="3"/>
      <c r="AB218" s="13"/>
      <c r="AF218" s="3"/>
    </row>
    <row r="219" spans="1:32" x14ac:dyDescent="0.2">
      <c r="A219" s="3"/>
      <c r="B219" s="3"/>
      <c r="C219" s="3"/>
      <c r="AB219" s="13"/>
      <c r="AF219" s="3"/>
    </row>
    <row r="220" spans="1:32" x14ac:dyDescent="0.2">
      <c r="A220" s="3"/>
      <c r="B220" s="3"/>
      <c r="C220" s="3"/>
      <c r="AB220" s="13"/>
      <c r="AF220" s="3"/>
    </row>
    <row r="221" spans="1:32" x14ac:dyDescent="0.2">
      <c r="A221" s="3"/>
      <c r="B221" s="3"/>
      <c r="C221" s="3"/>
      <c r="AB221" s="13"/>
      <c r="AF221" s="3"/>
    </row>
    <row r="222" spans="1:32" x14ac:dyDescent="0.2">
      <c r="A222" s="3"/>
      <c r="B222" s="3"/>
      <c r="C222" s="3"/>
      <c r="AB222" s="13"/>
      <c r="AF222" s="3"/>
    </row>
    <row r="223" spans="1:32" x14ac:dyDescent="0.2">
      <c r="A223" s="3"/>
      <c r="B223" s="3"/>
      <c r="C223" s="3"/>
      <c r="AB223" s="13"/>
      <c r="AF223" s="3"/>
    </row>
    <row r="224" spans="1:32" x14ac:dyDescent="0.2">
      <c r="A224" s="3"/>
      <c r="B224" s="3"/>
      <c r="C224" s="3"/>
      <c r="AB224" s="13"/>
      <c r="AF224" s="3"/>
    </row>
    <row r="225" spans="1:32" x14ac:dyDescent="0.2">
      <c r="A225" s="3"/>
      <c r="B225" s="3"/>
      <c r="C225" s="3"/>
      <c r="AB225" s="13"/>
      <c r="AF225" s="3"/>
    </row>
    <row r="226" spans="1:32" x14ac:dyDescent="0.2">
      <c r="A226" s="3"/>
      <c r="B226" s="3"/>
      <c r="C226" s="3"/>
      <c r="AB226" s="13"/>
      <c r="AF226" s="3"/>
    </row>
    <row r="227" spans="1:32" x14ac:dyDescent="0.2">
      <c r="A227" s="3"/>
      <c r="B227" s="3"/>
      <c r="C227" s="3"/>
      <c r="AB227" s="13"/>
      <c r="AF227" s="3"/>
    </row>
    <row r="228" spans="1:32" x14ac:dyDescent="0.2">
      <c r="A228" s="3"/>
      <c r="B228" s="3"/>
      <c r="C228" s="3"/>
      <c r="AB228" s="13"/>
      <c r="AF228" s="3"/>
    </row>
    <row r="229" spans="1:32" x14ac:dyDescent="0.2">
      <c r="A229" s="3"/>
      <c r="B229" s="3"/>
      <c r="C229" s="3"/>
      <c r="AB229" s="13"/>
      <c r="AF229" s="3"/>
    </row>
    <row r="230" spans="1:32" x14ac:dyDescent="0.2">
      <c r="A230" s="3"/>
      <c r="B230" s="3"/>
      <c r="C230" s="3"/>
      <c r="AB230" s="13"/>
      <c r="AF230" s="3"/>
    </row>
    <row r="231" spans="1:32" x14ac:dyDescent="0.2">
      <c r="A231" s="3"/>
      <c r="B231" s="3"/>
      <c r="C231" s="3"/>
      <c r="AB231" s="13"/>
      <c r="AF231" s="3"/>
    </row>
    <row r="232" spans="1:32" x14ac:dyDescent="0.2">
      <c r="A232" s="3"/>
      <c r="B232" s="3"/>
      <c r="C232" s="3"/>
      <c r="AB232" s="13"/>
      <c r="AF232" s="3"/>
    </row>
    <row r="233" spans="1:32" x14ac:dyDescent="0.2">
      <c r="A233" s="3"/>
      <c r="B233" s="3"/>
      <c r="C233" s="3"/>
      <c r="AB233" s="13"/>
      <c r="AF233" s="3"/>
    </row>
    <row r="234" spans="1:32" x14ac:dyDescent="0.2">
      <c r="A234" s="3"/>
      <c r="B234" s="3"/>
      <c r="C234" s="3"/>
      <c r="AB234" s="13"/>
      <c r="AF234" s="3"/>
    </row>
    <row r="235" spans="1:32" x14ac:dyDescent="0.2">
      <c r="A235" s="3"/>
      <c r="B235" s="3"/>
      <c r="C235" s="3"/>
      <c r="AB235" s="13"/>
      <c r="AF235" s="3"/>
    </row>
    <row r="236" spans="1:32" x14ac:dyDescent="0.2">
      <c r="A236" s="3"/>
      <c r="B236" s="3"/>
      <c r="C236" s="3"/>
      <c r="AB236" s="13"/>
      <c r="AF236" s="3"/>
    </row>
    <row r="237" spans="1:32" x14ac:dyDescent="0.2">
      <c r="A237" s="3"/>
      <c r="B237" s="3"/>
      <c r="C237" s="3"/>
      <c r="AB237" s="13"/>
      <c r="AF237" s="3"/>
    </row>
    <row r="238" spans="1:32" x14ac:dyDescent="0.2">
      <c r="A238" s="3"/>
      <c r="B238" s="3"/>
      <c r="C238" s="3"/>
      <c r="AB238" s="13"/>
      <c r="AF238" s="3"/>
    </row>
    <row r="239" spans="1:32" x14ac:dyDescent="0.2">
      <c r="A239" s="3"/>
      <c r="B239" s="3"/>
      <c r="C239" s="3"/>
      <c r="AB239" s="13"/>
      <c r="AF239" s="3"/>
    </row>
    <row r="240" spans="1:32" x14ac:dyDescent="0.2">
      <c r="A240" s="3"/>
      <c r="B240" s="3"/>
      <c r="C240" s="3"/>
      <c r="AB240" s="13"/>
      <c r="AF240" s="3"/>
    </row>
    <row r="241" spans="1:32" x14ac:dyDescent="0.2">
      <c r="A241" s="3"/>
      <c r="B241" s="3"/>
      <c r="C241" s="3"/>
      <c r="AB241" s="13"/>
      <c r="AF241" s="3"/>
    </row>
    <row r="242" spans="1:32" x14ac:dyDescent="0.2">
      <c r="A242" s="3"/>
      <c r="B242" s="3"/>
      <c r="C242" s="3"/>
      <c r="AB242" s="13"/>
      <c r="AF242" s="3"/>
    </row>
    <row r="243" spans="1:32" x14ac:dyDescent="0.2">
      <c r="A243" s="15"/>
      <c r="B243" s="3"/>
      <c r="C243" s="3"/>
      <c r="AB243" s="13"/>
      <c r="AF243" s="3"/>
    </row>
    <row r="244" spans="1:32" x14ac:dyDescent="0.2">
      <c r="A244" s="15"/>
      <c r="B244" s="3"/>
      <c r="C244" s="3"/>
      <c r="AB244" s="13"/>
      <c r="AF244" s="3"/>
    </row>
    <row r="245" spans="1:32" x14ac:dyDescent="0.2">
      <c r="A245" s="15"/>
      <c r="B245" s="3"/>
      <c r="C245" s="3"/>
      <c r="AB245" s="13"/>
      <c r="AF245" s="3"/>
    </row>
    <row r="246" spans="1:32" x14ac:dyDescent="0.2">
      <c r="A246" s="15"/>
      <c r="B246" s="3"/>
      <c r="C246" s="3"/>
      <c r="AB246" s="13"/>
      <c r="AF246" s="3"/>
    </row>
    <row r="247" spans="1:32" x14ac:dyDescent="0.2">
      <c r="A247" s="15"/>
      <c r="B247" s="3"/>
      <c r="C247" s="3"/>
      <c r="AB247" s="13"/>
      <c r="AF247" s="3"/>
    </row>
    <row r="248" spans="1:32" x14ac:dyDescent="0.2">
      <c r="A248" s="15"/>
      <c r="B248" s="3"/>
      <c r="C248" s="3"/>
      <c r="AB248" s="13"/>
      <c r="AF248" s="3"/>
    </row>
    <row r="249" spans="1:32" x14ac:dyDescent="0.2">
      <c r="A249" s="15"/>
      <c r="B249" s="3"/>
      <c r="C249" s="3"/>
      <c r="AB249" s="13"/>
      <c r="AF249" s="3"/>
    </row>
    <row r="250" spans="1:32" x14ac:dyDescent="0.2">
      <c r="A250" s="15"/>
      <c r="B250" s="3"/>
      <c r="C250" s="3"/>
      <c r="AB250" s="13"/>
      <c r="AF250" s="3"/>
    </row>
    <row r="251" spans="1:32" x14ac:dyDescent="0.2">
      <c r="A251" s="15"/>
      <c r="B251" s="3"/>
      <c r="C251" s="3"/>
      <c r="AB251" s="13"/>
      <c r="AF251" s="3"/>
    </row>
    <row r="252" spans="1:32" x14ac:dyDescent="0.2">
      <c r="A252" s="3"/>
      <c r="B252" s="3"/>
      <c r="C252" s="3"/>
      <c r="AB252" s="13"/>
      <c r="AF252" s="3"/>
    </row>
  </sheetData>
  <dataValidations count="18">
    <dataValidation type="list" allowBlank="1" showInputMessage="1" showErrorMessage="1" sqref="P209:P210 U2:U5 R2:R5">
      <formula1>boolean</formula1>
    </dataValidation>
    <dataValidation type="list" allowBlank="1" showInputMessage="1" showErrorMessage="1" sqref="Q209:Q210 S2:S5">
      <formula1>int_ext</formula1>
    </dataValidation>
    <dataValidation type="list" allowBlank="1" showInputMessage="1" showErrorMessage="1" sqref="J2:J5">
      <formula1>datatype</formula1>
    </dataValidation>
    <dataValidation type="list" allowBlank="1" showInputMessage="1" showErrorMessage="1" sqref="AH2:AH5 G2:G5">
      <formula1>entity</formula1>
    </dataValidation>
    <dataValidation type="list" allowBlank="1" showInputMessage="1" showErrorMessage="1" sqref="E2:E5">
      <formula1>profile</formula1>
    </dataValidation>
    <dataValidation type="list" allowBlank="1" showInputMessage="1" showErrorMessage="1" sqref="D2:D5">
      <formula1>БизнесДанные</formula1>
    </dataValidation>
    <dataValidation type="list" allowBlank="1" showInputMessage="1" showErrorMessage="1" sqref="K2:K5">
      <formula1>type</formula1>
    </dataValidation>
    <dataValidation type="list" allowBlank="1" showInputMessage="1" showErrorMessage="1" sqref="L2:L5">
      <formula1>kind_type</formula1>
    </dataValidation>
    <dataValidation type="list" allowBlank="1" showInputMessage="1" showErrorMessage="1" sqref="F2:F5">
      <formula1>namespace</formula1>
    </dataValidation>
    <dataValidation type="list" allowBlank="1" showInputMessage="1" showErrorMessage="1" sqref="I2:I5">
      <formula1>column_family</formula1>
    </dataValidation>
    <dataValidation type="list" allowBlank="1" showInputMessage="1" showErrorMessage="1" sqref="M2:M5">
      <formula1>topic</formula1>
    </dataValidation>
    <dataValidation type="list" allowBlank="1" showInputMessage="1" showErrorMessage="1" sqref="N2:N5">
      <formula1>mode_topic</formula1>
    </dataValidation>
    <dataValidation type="list" allowBlank="1" showInputMessage="1" showErrorMessage="1" sqref="T2:T5">
      <formula1>payment_condition</formula1>
    </dataValidation>
    <dataValidation type="list" allowBlank="1" showInputMessage="1" showErrorMessage="1" sqref="V2:V5">
      <formula1>format_roles</formula1>
    </dataValidation>
    <dataValidation type="list" allowBlank="1" showInputMessage="1" showErrorMessage="1" sqref="W2:W5">
      <formula1>Source</formula1>
    </dataValidation>
    <dataValidation type="list" allowBlank="1" showInputMessage="1" showErrorMessage="1" sqref="X2:X5">
      <formula1>Статус</formula1>
    </dataValidation>
    <dataValidation type="list" allowBlank="1" showInputMessage="1" showErrorMessage="1" sqref="Z2:Z5 AC2:AC5">
      <formula1>Булево</formula1>
    </dataValidation>
    <dataValidation type="list" allowBlank="1" showInputMessage="1" showErrorMessage="1" sqref="AG2:AG5">
      <formula1>ТипПодчиненияСущности</formula1>
    </dataValidation>
  </dataValidations>
  <pageMargins left="0.7" right="0.7" top="0.75" bottom="0.75" header="0.3" footer="0.3"/>
  <pageSetup paperSize="9" orientation="portrait" horizontalDpi="1200" verticalDpi="1200" r:id="rId1"/>
  <customProperties>
    <customPr name="Guid" r:id="rId2"/>
  </customProperties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10" sqref="G10"/>
    </sheetView>
  </sheetViews>
  <sheetFormatPr defaultRowHeight="12" x14ac:dyDescent="0.2"/>
  <cols>
    <col min="1" max="1" width="28" customWidth="1"/>
  </cols>
  <sheetData/>
  <pageMargins left="0.7" right="0.7" top="0.75" bottom="0.75" header="0.3" footer="0.3"/>
  <customProperties>
    <customPr name="Gu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Бизнес-данные</vt:lpstr>
      <vt:lpstr>Сущности и cf</vt:lpstr>
      <vt:lpstr>Атрибуты Профиля</vt:lpstr>
      <vt:lpstr>Контактные данные</vt:lpstr>
      <vt:lpstr>column_family</vt:lpstr>
      <vt:lpstr>entity</vt:lpstr>
      <vt:lpstr>namespace</vt:lpstr>
      <vt:lpstr>profile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Dervisheva Snezhana</dc:creator>
  <cp:lastModifiedBy>Sementsov Artem</cp:lastModifiedBy>
  <dcterms:created xsi:type="dcterms:W3CDTF">2019-02-12T06:58:59Z</dcterms:created>
  <dcterms:modified xsi:type="dcterms:W3CDTF">2019-05-11T15:21:07Z</dcterms:modified>
</cp:coreProperties>
</file>