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язательное задание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<sst xmlns="http://schemas.openxmlformats.org/spreadsheetml/2006/main" count="164" uniqueCount="75">
  <si>
    <t xml:space="preserve">A=</t>
  </si>
  <si>
    <t xml:space="preserve">Комментарии</t>
  </si>
  <si>
    <t xml:space="preserve">С=</t>
  </si>
  <si>
    <t xml:space="preserve">Результат корректен.</t>
  </si>
  <si>
    <r>
      <rPr>
        <b val="true"/>
        <sz val="11"/>
        <color theme="1"/>
        <rFont val="Arial"/>
        <family val="2"/>
        <charset val="1"/>
      </rPr>
      <t xml:space="preserve">ОДЗ: [-2</t>
    </r>
    <r>
      <rPr>
        <b val="true"/>
        <vertAlign val="superscript"/>
        <sz val="11"/>
        <color theme="1"/>
        <rFont val="Arial"/>
        <family val="2"/>
        <charset val="1"/>
      </rPr>
      <t xml:space="preserve">15</t>
    </r>
    <r>
      <rPr>
        <b val="true"/>
        <sz val="11"/>
        <color theme="1"/>
        <rFont val="Arial"/>
        <family val="2"/>
        <charset val="1"/>
      </rPr>
      <t xml:space="preserve">; 2</t>
    </r>
    <r>
      <rPr>
        <b val="true"/>
        <vertAlign val="superscript"/>
        <sz val="11"/>
        <color theme="1"/>
        <rFont val="Arial"/>
        <family val="2"/>
        <charset val="1"/>
      </rPr>
      <t xml:space="preserve">15 </t>
    </r>
    <r>
      <rPr>
        <b val="true"/>
        <sz val="11"/>
        <color theme="1"/>
        <rFont val="Arial"/>
        <family val="2"/>
        <charset val="1"/>
      </rPr>
      <t xml:space="preserve">- 1]</t>
    </r>
  </si>
  <si>
    <t xml:space="preserve">Произошло переполнение! Положительные числа дают отрицательный результат при сложении.</t>
  </si>
  <si>
    <t xml:space="preserve">X1=</t>
  </si>
  <si>
    <t xml:space="preserve">B1=</t>
  </si>
  <si>
    <t xml:space="preserve">Результат корректен. Перенос из старшего разряда не учитывается</t>
  </si>
  <si>
    <t xml:space="preserve">X2=</t>
  </si>
  <si>
    <t xml:space="preserve">C=</t>
  </si>
  <si>
    <t xml:space="preserve">B2=</t>
  </si>
  <si>
    <t xml:space="preserve">Произошло переполнение! Отрицательные числа дают положительный результат при сложении.</t>
  </si>
  <si>
    <t xml:space="preserve">X3=</t>
  </si>
  <si>
    <t xml:space="preserve">A + C=</t>
  </si>
  <si>
    <t xml:space="preserve">B3=</t>
  </si>
  <si>
    <t xml:space="preserve">X4 =</t>
  </si>
  <si>
    <t xml:space="preserve">A + C + C =</t>
  </si>
  <si>
    <t xml:space="preserve">B4 =</t>
  </si>
  <si>
    <t xml:space="preserve">X5 =</t>
  </si>
  <si>
    <t xml:space="preserve">C - A =</t>
  </si>
  <si>
    <t xml:space="preserve">B5 =</t>
  </si>
  <si>
    <t xml:space="preserve">X6 =</t>
  </si>
  <si>
    <t xml:space="preserve">65536 - X4 =</t>
  </si>
  <si>
    <t xml:space="preserve">B6 =</t>
  </si>
  <si>
    <t xml:space="preserve">X7 =</t>
  </si>
  <si>
    <t xml:space="preserve">-X1 =</t>
  </si>
  <si>
    <t xml:space="preserve">B7 =</t>
  </si>
  <si>
    <t xml:space="preserve">-B1 =</t>
  </si>
  <si>
    <t xml:space="preserve">X8 =</t>
  </si>
  <si>
    <t xml:space="preserve">-X2 =</t>
  </si>
  <si>
    <t xml:space="preserve">B8 =</t>
  </si>
  <si>
    <t xml:space="preserve">-B2 =</t>
  </si>
  <si>
    <t xml:space="preserve">X9 =</t>
  </si>
  <si>
    <t xml:space="preserve">-X3 =</t>
  </si>
  <si>
    <t xml:space="preserve">B9 =</t>
  </si>
  <si>
    <t xml:space="preserve">-B3 =</t>
  </si>
  <si>
    <t xml:space="preserve">X10 =</t>
  </si>
  <si>
    <t xml:space="preserve">-X4 =</t>
  </si>
  <si>
    <t xml:space="preserve">B10 =</t>
  </si>
  <si>
    <t xml:space="preserve">-B4 =</t>
  </si>
  <si>
    <t xml:space="preserve">X11 =</t>
  </si>
  <si>
    <t xml:space="preserve">-X5 =</t>
  </si>
  <si>
    <t xml:space="preserve">B11 =</t>
  </si>
  <si>
    <t xml:space="preserve">-B5 =</t>
  </si>
  <si>
    <t xml:space="preserve">X12 =</t>
  </si>
  <si>
    <t xml:space="preserve">-X6 =</t>
  </si>
  <si>
    <t xml:space="preserve">B12 =</t>
  </si>
  <si>
    <t xml:space="preserve">-B6 =</t>
  </si>
  <si>
    <t xml:space="preserve">+</t>
  </si>
  <si>
    <t xml:space="preserve">B1</t>
  </si>
  <si>
    <t xml:space="preserve">X1</t>
  </si>
  <si>
    <t xml:space="preserve">B2</t>
  </si>
  <si>
    <t xml:space="preserve">X2</t>
  </si>
  <si>
    <t xml:space="preserve">(2)</t>
  </si>
  <si>
    <t xml:space="preserve">=</t>
  </si>
  <si>
    <t xml:space="preserve">(10)</t>
  </si>
  <si>
    <t xml:space="preserve">доп код</t>
  </si>
  <si>
    <t xml:space="preserve">CF=</t>
  </si>
  <si>
    <t xml:space="preserve">PF=</t>
  </si>
  <si>
    <t xml:space="preserve">AF=</t>
  </si>
  <si>
    <t xml:space="preserve">ZF=</t>
  </si>
  <si>
    <t xml:space="preserve">SF=</t>
  </si>
  <si>
    <t xml:space="preserve">OF=</t>
  </si>
  <si>
    <t xml:space="preserve">B3</t>
  </si>
  <si>
    <t xml:space="preserve">X3</t>
  </si>
  <si>
    <t xml:space="preserve">B7</t>
  </si>
  <si>
    <t xml:space="preserve">X7</t>
  </si>
  <si>
    <t xml:space="preserve">B8</t>
  </si>
  <si>
    <t xml:space="preserve">X8</t>
  </si>
  <si>
    <t xml:space="preserve">B9</t>
  </si>
  <si>
    <t xml:space="preserve">X9</t>
  </si>
  <si>
    <t xml:space="preserve">B11</t>
  </si>
  <si>
    <t xml:space="preserve">X11</t>
  </si>
  <si>
    <t xml:space="preserve">(2)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</si>
</sst>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  <font>
      <sz val="11"/>
      <color theme="1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20"/>
      <color theme="1"/>
      <name val="Arial"/>
      <family val="2"/>
      <charset val="1"/>
    </font>
    <font>
      <sz val="11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vertAlign val="superscript"/>
      <sz val="11"/>
      <color theme="1"/>
      <name val="Arial"/>
      <family val="2"/>
      <charset val="1"/>
    </font>
    <font>
      <sz val="11"/>
      <name val="Arial"/>
      <family val="2"/>
      <charset val="204"/>
    </font>
    <font>
      <b val="true"/>
      <sz val="11"/>
      <color rgb="FF7030A0"/>
      <name val="Arial"/>
      <family val="2"/>
      <charset val="1"/>
    </font>
    <font>
      <vertAlign val="subscript"/>
      <sz val="11"/>
      <color theme="1"/>
      <name val="Calibri"/>
      <family val="2"/>
      <charset val="204"/>
    </font>
    <font>
      <b val="true"/>
      <i val="true"/>
      <sz val="11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10D0C"/>
        <bgColor rgb="FF99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</cellStyles>
  <dxfs count="2">
    <dxf>
      <font>
        <name val="Calibri"/>
        <charset val="204"/>
        <family val="2"/>
        <color rgb="FF000000"/>
        <sz val="11"/>
      </font>
      <fill>
        <patternFill>
          <bgColor rgb="FF729FCF"/>
        </patternFill>
      </fill>
    </dxf>
    <dxf>
      <font>
        <name val="Calibri"/>
        <charset val="204"/>
        <family val="2"/>
        <b val="1"/>
        <color rgb="FF000000"/>
        <sz val="11"/>
      </font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71"/>
  <sheetViews>
    <sheetView showFormulas="false" showGridLines="true" showRowColHeaders="true" showZeros="true" rightToLeft="false" tabSelected="true" showOutlineSymbols="true" defaultGridColor="true" view="normal" topLeftCell="A9" colorId="64" zoomScale="85" zoomScaleNormal="85" zoomScalePageLayoutView="100" workbookViewId="0">
      <selection pane="topLeft" activeCell="E21" activeCellId="0" sqref="E2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3.88"/>
    <col collapsed="false" customWidth="true" hidden="false" outlineLevel="0" max="3" min="3" style="1" width="7.88"/>
    <col collapsed="false" customWidth="true" hidden="false" outlineLevel="0" max="4" min="4" style="1" width="9.44"/>
    <col collapsed="false" customWidth="true" hidden="false" outlineLevel="0" max="5" min="5" style="1" width="11.56"/>
    <col collapsed="false" customWidth="true" hidden="false" outlineLevel="0" max="6" min="6" style="1" width="9.88"/>
    <col collapsed="false" customWidth="true" hidden="false" outlineLevel="0" max="9" min="8" style="1" width="3.88"/>
    <col collapsed="false" customWidth="true" hidden="false" outlineLevel="0" max="10" min="10" style="1" width="4.33"/>
    <col collapsed="false" customWidth="true" hidden="false" outlineLevel="0" max="11" min="11" style="1" width="3.44"/>
    <col collapsed="false" customWidth="true" hidden="false" outlineLevel="0" max="12" min="12" style="1" width="3.88"/>
    <col collapsed="false" customWidth="true" hidden="false" outlineLevel="0" max="13" min="13" style="1" width="4.44"/>
    <col collapsed="false" customWidth="true" hidden="false" outlineLevel="0" max="14" min="14" style="1" width="3.44"/>
    <col collapsed="false" customWidth="true" hidden="false" outlineLevel="0" max="15" min="15" style="1" width="2.88"/>
    <col collapsed="false" customWidth="true" hidden="false" outlineLevel="0" max="16" min="16" style="1" width="4.33"/>
    <col collapsed="false" customWidth="true" hidden="false" outlineLevel="0" max="17" min="17" style="1" width="3.44"/>
    <col collapsed="false" customWidth="true" hidden="false" outlineLevel="0" max="18" min="18" style="1" width="2.88"/>
    <col collapsed="false" customWidth="true" hidden="false" outlineLevel="0" max="19" min="19" style="1" width="4.33"/>
    <col collapsed="false" customWidth="true" hidden="false" outlineLevel="0" max="20" min="20" style="1" width="3.44"/>
    <col collapsed="false" customWidth="true" hidden="false" outlineLevel="0" max="21" min="21" style="1" width="2.88"/>
    <col collapsed="false" customWidth="true" hidden="false" outlineLevel="0" max="22" min="22" style="1" width="4.67"/>
    <col collapsed="false" customWidth="true" hidden="false" outlineLevel="0" max="23" min="23" style="1" width="3.44"/>
    <col collapsed="false" customWidth="true" hidden="false" outlineLevel="0" max="25" min="24" style="1" width="2.88"/>
    <col collapsed="false" customWidth="true" hidden="false" outlineLevel="0" max="26" min="26" style="2" width="4.97"/>
    <col collapsed="false" customWidth="true" hidden="false" outlineLevel="0" max="27" min="27" style="3" width="8.8"/>
    <col collapsed="false" customWidth="true" hidden="false" outlineLevel="0" max="28" min="28" style="1" width="9.69"/>
    <col collapsed="false" customWidth="true" hidden="false" outlineLevel="0" max="29" min="29" style="4" width="3.82"/>
    <col collapsed="false" customWidth="true" hidden="false" outlineLevel="0" max="30" min="30" style="1" width="3.11"/>
    <col collapsed="false" customWidth="true" hidden="false" outlineLevel="0" max="31" min="31" style="1" width="6.44"/>
    <col collapsed="false" customWidth="true" hidden="false" outlineLevel="0" max="32" min="32" style="1" width="7.44"/>
    <col collapsed="false" customWidth="true" hidden="false" outlineLevel="0" max="33" min="33" style="1" width="3.34"/>
    <col collapsed="false" customWidth="true" hidden="false" outlineLevel="0" max="35" min="35" style="1" width="98.57"/>
  </cols>
  <sheetData>
    <row r="1" customFormat="false" ht="24.45" hidden="false" customHeight="false" outlineLevel="0" collapsed="false">
      <c r="B1" s="5" t="s">
        <v>0</v>
      </c>
      <c r="C1" s="6" t="n">
        <v>10299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7"/>
      <c r="Q1" s="7"/>
      <c r="R1" s="7"/>
      <c r="S1" s="7"/>
      <c r="T1" s="7"/>
      <c r="U1" s="7"/>
      <c r="V1" s="7"/>
      <c r="W1" s="7"/>
      <c r="X1" s="7"/>
      <c r="Y1" s="9"/>
      <c r="Z1" s="10"/>
      <c r="AA1" s="11"/>
      <c r="AB1" s="7"/>
      <c r="AC1" s="12"/>
      <c r="AD1" s="7"/>
      <c r="AE1" s="7"/>
      <c r="AF1" s="7"/>
      <c r="AG1" s="7"/>
      <c r="AH1" s="9"/>
      <c r="AI1" s="13" t="s">
        <v>1</v>
      </c>
    </row>
    <row r="2" customFormat="false" ht="14.25" hidden="false" customHeight="false" outlineLevel="0" collapsed="false">
      <c r="A2" s="7"/>
      <c r="B2" s="5" t="s">
        <v>2</v>
      </c>
      <c r="C2" s="6" t="n">
        <v>21882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9"/>
      <c r="Z2" s="10"/>
      <c r="AA2" s="11"/>
      <c r="AB2" s="7"/>
      <c r="AC2" s="12"/>
      <c r="AD2" s="7"/>
      <c r="AE2" s="7"/>
      <c r="AF2" s="7"/>
      <c r="AG2" s="7"/>
      <c r="AH2" s="14"/>
      <c r="AI2" s="14" t="s">
        <v>3</v>
      </c>
    </row>
    <row r="3" customFormat="false" ht="15" hidden="false" customHeight="false" outlineLevel="0" collapsed="false">
      <c r="A3" s="7"/>
      <c r="B3" s="5"/>
      <c r="C3" s="6"/>
      <c r="D3" s="7"/>
      <c r="E3" s="7"/>
      <c r="F3" s="7"/>
      <c r="G3" s="15" t="n">
        <v>15</v>
      </c>
      <c r="H3" s="15" t="n">
        <v>14</v>
      </c>
      <c r="I3" s="15" t="n">
        <v>13</v>
      </c>
      <c r="J3" s="15" t="n">
        <v>12</v>
      </c>
      <c r="K3" s="15"/>
      <c r="L3" s="15" t="n">
        <v>11</v>
      </c>
      <c r="M3" s="15" t="n">
        <v>10</v>
      </c>
      <c r="N3" s="15" t="n">
        <v>9</v>
      </c>
      <c r="O3" s="15" t="n">
        <v>8</v>
      </c>
      <c r="P3" s="15"/>
      <c r="Q3" s="15" t="n">
        <v>7</v>
      </c>
      <c r="R3" s="15" t="n">
        <v>6</v>
      </c>
      <c r="S3" s="15" t="n">
        <v>5</v>
      </c>
      <c r="T3" s="15" t="n">
        <v>4</v>
      </c>
      <c r="U3" s="15"/>
      <c r="V3" s="15" t="n">
        <v>3</v>
      </c>
      <c r="W3" s="15" t="n">
        <v>2</v>
      </c>
      <c r="X3" s="15" t="n">
        <v>1</v>
      </c>
      <c r="Y3" s="16" t="n">
        <v>0</v>
      </c>
      <c r="Z3" s="10"/>
      <c r="AA3" s="17" t="s">
        <v>4</v>
      </c>
      <c r="AB3" s="7"/>
      <c r="AC3" s="12"/>
      <c r="AD3" s="7"/>
      <c r="AE3" s="7"/>
      <c r="AF3" s="7"/>
      <c r="AG3" s="7"/>
      <c r="AH3" s="14"/>
      <c r="AI3" s="14" t="s">
        <v>5</v>
      </c>
    </row>
    <row r="4" customFormat="false" ht="14.25" hidden="false" customHeight="false" outlineLevel="0" collapsed="false">
      <c r="A4" s="5" t="s">
        <v>6</v>
      </c>
      <c r="B4" s="5" t="s">
        <v>0</v>
      </c>
      <c r="C4" s="6" t="n">
        <f aca="false">C1</f>
        <v>10299</v>
      </c>
      <c r="D4" s="7"/>
      <c r="E4" s="5" t="s">
        <v>7</v>
      </c>
      <c r="F4" s="7"/>
      <c r="G4" s="18" t="str">
        <f aca="false">IF(G$3="",".",MID(IF($C4&gt;0,_xlfn.BASE($C4,2,16),_xlfn.BASE($C4+2^16,2,16)),16-G$3,1))</f>
        <v>0</v>
      </c>
      <c r="H4" s="18" t="str">
        <f aca="false">IF(H$3="",".",MID(IF($C4&gt;0,_xlfn.BASE($C4,2,16),_xlfn.BASE($C4+2^16,2,16)),16-H$3,1))</f>
        <v>0</v>
      </c>
      <c r="I4" s="18" t="str">
        <f aca="false">IF(I$3="",".",MID(IF($C4&gt;0,_xlfn.BASE($C4,2,16),_xlfn.BASE($C4+2^16,2,16)),16-I$3,1))</f>
        <v>1</v>
      </c>
      <c r="J4" s="18" t="str">
        <f aca="false">IF(J$3="",".",MID(IF($C4&gt;0,_xlfn.BASE($C4,2,16),_xlfn.BASE($C4+2^16,2,16)),16-J$3,1))</f>
        <v>0</v>
      </c>
      <c r="K4" s="18" t="str">
        <f aca="false">IF(K$3="",".",MID(IF($C4&gt;0,_xlfn.BASE($C4,2,16),_xlfn.BASE($C4+2^16,2,16)),16-K$3,1))</f>
        <v>.</v>
      </c>
      <c r="L4" s="18" t="str">
        <f aca="false">IF(L$3="",".",MID(IF($C4&gt;0,_xlfn.BASE($C4,2,16),_xlfn.BASE($C4+2^16,2,16)),16-L$3,1))</f>
        <v>1</v>
      </c>
      <c r="M4" s="18" t="str">
        <f aca="false">IF(M$3="",".",MID(IF($C4&gt;0,_xlfn.BASE($C4,2,16),_xlfn.BASE($C4+2^16,2,16)),16-M$3,1))</f>
        <v>0</v>
      </c>
      <c r="N4" s="18" t="str">
        <f aca="false">IF(N$3="",".",MID(IF($C4&gt;0,_xlfn.BASE($C4,2,16),_xlfn.BASE($C4+2^16,2,16)),16-N$3,1))</f>
        <v>0</v>
      </c>
      <c r="O4" s="18" t="str">
        <f aca="false">IF(O$3="",".",MID(IF($C4&gt;0,_xlfn.BASE($C4,2,16),_xlfn.BASE($C4+2^16,2,16)),16-O$3,1))</f>
        <v>0</v>
      </c>
      <c r="P4" s="18" t="str">
        <f aca="false">IF(P$3="",".",MID(IF($C4&gt;0,_xlfn.BASE($C4,2,16),_xlfn.BASE($C4+2^16,2,16)),16-P$3,1))</f>
        <v>.</v>
      </c>
      <c r="Q4" s="18" t="str">
        <f aca="false">IF(Q$3="",".",MID(IF($C4&gt;0,_xlfn.BASE($C4,2,16),_xlfn.BASE($C4+2^16,2,16)),16-Q$3,1))</f>
        <v>0</v>
      </c>
      <c r="R4" s="18" t="str">
        <f aca="false">IF(R$3="",".",MID(IF($C4&gt;0,_xlfn.BASE($C4,2,16),_xlfn.BASE($C4+2^16,2,16)),16-R$3,1))</f>
        <v>0</v>
      </c>
      <c r="S4" s="18" t="str">
        <f aca="false">IF(S$3="",".",MID(IF($C4&gt;0,_xlfn.BASE($C4,2,16),_xlfn.BASE($C4+2^16,2,16)),16-S$3,1))</f>
        <v>1</v>
      </c>
      <c r="T4" s="18" t="str">
        <f aca="false">IF(T$3="",".",MID(IF($C4&gt;0,_xlfn.BASE($C4,2,16),_xlfn.BASE($C4+2^16,2,16)),16-T$3,1))</f>
        <v>1</v>
      </c>
      <c r="U4" s="18" t="str">
        <f aca="false">IF(U$3="",".",MID(IF($C4&gt;0,_xlfn.BASE($C4,2,16),_xlfn.BASE($C4+2^16,2,16)),16-U$3,1))</f>
        <v>.</v>
      </c>
      <c r="V4" s="18" t="str">
        <f aca="false">IF(V$3="",".",MID(IF($C4&gt;0,_xlfn.BASE($C4,2,16),_xlfn.BASE($C4+2^16,2,16)),16-V$3,1))</f>
        <v>1</v>
      </c>
      <c r="W4" s="18" t="str">
        <f aca="false">IF(W$3="",".",MID(IF($C4&gt;0,_xlfn.BASE($C4,2,16),_xlfn.BASE($C4+2^16,2,16)),16-W$3,1))</f>
        <v>0</v>
      </c>
      <c r="X4" s="18" t="str">
        <f aca="false">IF(X$3="",".",MID(IF($C4&gt;0,_xlfn.BASE($C4,2,16),_xlfn.BASE($C4+2^16,2,16)),16-X$3,1))</f>
        <v>1</v>
      </c>
      <c r="Y4" s="19" t="str">
        <f aca="false">IF(Y$3="",".",MID(IF($C4&gt;0,_xlfn.BASE($C4,2,16),_xlfn.BASE($C4+2^16,2,16)),16-Y$3,1))</f>
        <v>1</v>
      </c>
      <c r="Z4" s="10"/>
      <c r="AA4" s="11"/>
      <c r="AB4" s="7"/>
      <c r="AC4" s="12"/>
      <c r="AD4" s="7"/>
      <c r="AE4" s="7"/>
      <c r="AF4" s="7"/>
      <c r="AG4" s="7"/>
      <c r="AH4" s="14"/>
      <c r="AI4" s="14" t="s">
        <v>8</v>
      </c>
    </row>
    <row r="5" customFormat="false" ht="14.25" hidden="false" customHeight="false" outlineLevel="0" collapsed="false">
      <c r="A5" s="5" t="s">
        <v>9</v>
      </c>
      <c r="B5" s="5" t="s">
        <v>10</v>
      </c>
      <c r="C5" s="6" t="n">
        <f aca="false">C2</f>
        <v>21882</v>
      </c>
      <c r="D5" s="7"/>
      <c r="E5" s="5" t="s">
        <v>11</v>
      </c>
      <c r="F5" s="7"/>
      <c r="G5" s="18" t="str">
        <f aca="false">IF(G$3="",".",MID(IF($C5&gt;0,_xlfn.BASE($C5,2,16),_xlfn.BASE($C5+2^16,2,16)),16-G$3,1))</f>
        <v>0</v>
      </c>
      <c r="H5" s="18" t="str">
        <f aca="false">IF(H$3="",".",MID(IF($C5&gt;0,_xlfn.BASE($C5,2,16),_xlfn.BASE($C5+2^16,2,16)),16-H$3,1))</f>
        <v>1</v>
      </c>
      <c r="I5" s="18" t="str">
        <f aca="false">IF(I$3="",".",MID(IF($C5&gt;0,_xlfn.BASE($C5,2,16),_xlfn.BASE($C5+2^16,2,16)),16-I$3,1))</f>
        <v>0</v>
      </c>
      <c r="J5" s="18" t="str">
        <f aca="false">IF(J$3="",".",MID(IF($C5&gt;0,_xlfn.BASE($C5,2,16),_xlfn.BASE($C5+2^16,2,16)),16-J$3,1))</f>
        <v>1</v>
      </c>
      <c r="K5" s="18" t="str">
        <f aca="false">IF(K$3="",".",MID(IF($C5&gt;0,_xlfn.BASE($C5,2,16),_xlfn.BASE($C5+2^16,2,16)),16-K$3,1))</f>
        <v>.</v>
      </c>
      <c r="L5" s="18" t="str">
        <f aca="false">IF(L$3="",".",MID(IF($C5&gt;0,_xlfn.BASE($C5,2,16),_xlfn.BASE($C5+2^16,2,16)),16-L$3,1))</f>
        <v>0</v>
      </c>
      <c r="M5" s="18" t="str">
        <f aca="false">IF(M$3="",".",MID(IF($C5&gt;0,_xlfn.BASE($C5,2,16),_xlfn.BASE($C5+2^16,2,16)),16-M$3,1))</f>
        <v>1</v>
      </c>
      <c r="N5" s="18" t="str">
        <f aca="false">IF(N$3="",".",MID(IF($C5&gt;0,_xlfn.BASE($C5,2,16),_xlfn.BASE($C5+2^16,2,16)),16-N$3,1))</f>
        <v>0</v>
      </c>
      <c r="O5" s="18" t="str">
        <f aca="false">IF(O$3="",".",MID(IF($C5&gt;0,_xlfn.BASE($C5,2,16),_xlfn.BASE($C5+2^16,2,16)),16-O$3,1))</f>
        <v>1</v>
      </c>
      <c r="P5" s="18" t="str">
        <f aca="false">IF(P$3="",".",MID(IF($C5&gt;0,_xlfn.BASE($C5,2,16),_xlfn.BASE($C5+2^16,2,16)),16-P$3,1))</f>
        <v>.</v>
      </c>
      <c r="Q5" s="18" t="str">
        <f aca="false">IF(Q$3="",".",MID(IF($C5&gt;0,_xlfn.BASE($C5,2,16),_xlfn.BASE($C5+2^16,2,16)),16-Q$3,1))</f>
        <v>0</v>
      </c>
      <c r="R5" s="18" t="str">
        <f aca="false">IF(R$3="",".",MID(IF($C5&gt;0,_xlfn.BASE($C5,2,16),_xlfn.BASE($C5+2^16,2,16)),16-R$3,1))</f>
        <v>1</v>
      </c>
      <c r="S5" s="18" t="str">
        <f aca="false">IF(S$3="",".",MID(IF($C5&gt;0,_xlfn.BASE($C5,2,16),_xlfn.BASE($C5+2^16,2,16)),16-S$3,1))</f>
        <v>1</v>
      </c>
      <c r="T5" s="18" t="str">
        <f aca="false">IF(T$3="",".",MID(IF($C5&gt;0,_xlfn.BASE($C5,2,16),_xlfn.BASE($C5+2^16,2,16)),16-T$3,1))</f>
        <v>1</v>
      </c>
      <c r="U5" s="18" t="str">
        <f aca="false">IF(U$3="",".",MID(IF($C5&gt;0,_xlfn.BASE($C5,2,16),_xlfn.BASE($C5+2^16,2,16)),16-U$3,1))</f>
        <v>.</v>
      </c>
      <c r="V5" s="18" t="str">
        <f aca="false">IF(V$3="",".",MID(IF($C5&gt;0,_xlfn.BASE($C5,2,16),_xlfn.BASE($C5+2^16,2,16)),16-V$3,1))</f>
        <v>1</v>
      </c>
      <c r="W5" s="18" t="str">
        <f aca="false">IF(W$3="",".",MID(IF($C5&gt;0,_xlfn.BASE($C5,2,16),_xlfn.BASE($C5+2^16,2,16)),16-W$3,1))</f>
        <v>0</v>
      </c>
      <c r="X5" s="18" t="str">
        <f aca="false">IF(X$3="",".",MID(IF($C5&gt;0,_xlfn.BASE($C5,2,16),_xlfn.BASE($C5+2^16,2,16)),16-X$3,1))</f>
        <v>1</v>
      </c>
      <c r="Y5" s="19" t="str">
        <f aca="false">IF(Y$3="",".",MID(IF($C5&gt;0,_xlfn.BASE($C5,2,16),_xlfn.BASE($C5+2^16,2,16)),16-Y$3,1))</f>
        <v>0</v>
      </c>
      <c r="Z5" s="10"/>
      <c r="AA5" s="11"/>
      <c r="AB5" s="7"/>
      <c r="AC5" s="12"/>
      <c r="AD5" s="7"/>
      <c r="AE5" s="7"/>
      <c r="AF5" s="7"/>
      <c r="AG5" s="7"/>
      <c r="AH5" s="20"/>
      <c r="AI5" s="21" t="s">
        <v>12</v>
      </c>
    </row>
    <row r="6" customFormat="false" ht="14.25" hidden="false" customHeight="false" outlineLevel="0" collapsed="false">
      <c r="A6" s="5" t="s">
        <v>13</v>
      </c>
      <c r="B6" s="5" t="s">
        <v>14</v>
      </c>
      <c r="C6" s="6" t="n">
        <f aca="false">C4+C5</f>
        <v>32181</v>
      </c>
      <c r="D6" s="7"/>
      <c r="E6" s="5" t="s">
        <v>15</v>
      </c>
      <c r="F6" s="7"/>
      <c r="G6" s="18" t="str">
        <f aca="false">IF(G$3="",".",MID(IF($C6&gt;0,_xlfn.BASE($C6,2,16),_xlfn.BASE($C6+2^16,2,16)),16-G$3,1))</f>
        <v>0</v>
      </c>
      <c r="H6" s="18" t="str">
        <f aca="false">IF(H$3="",".",MID(IF($C6&gt;0,_xlfn.BASE($C6,2,16),_xlfn.BASE($C6+2^16,2,16)),16-H$3,1))</f>
        <v>1</v>
      </c>
      <c r="I6" s="18" t="str">
        <f aca="false">IF(I$3="",".",MID(IF($C6&gt;0,_xlfn.BASE($C6,2,16),_xlfn.BASE($C6+2^16,2,16)),16-I$3,1))</f>
        <v>1</v>
      </c>
      <c r="J6" s="18" t="str">
        <f aca="false">IF(J$3="",".",MID(IF($C6&gt;0,_xlfn.BASE($C6,2,16),_xlfn.BASE($C6+2^16,2,16)),16-J$3,1))</f>
        <v>1</v>
      </c>
      <c r="K6" s="18" t="str">
        <f aca="false">IF(K$3="",".",MID(IF($C6&gt;0,_xlfn.BASE($C6,2,16),_xlfn.BASE($C6+2^16,2,16)),16-K$3,1))</f>
        <v>.</v>
      </c>
      <c r="L6" s="18" t="str">
        <f aca="false">IF(L$3="",".",MID(IF($C6&gt;0,_xlfn.BASE($C6,2,16),_xlfn.BASE($C6+2^16,2,16)),16-L$3,1))</f>
        <v>1</v>
      </c>
      <c r="M6" s="18" t="str">
        <f aca="false">IF(M$3="",".",MID(IF($C6&gt;0,_xlfn.BASE($C6,2,16),_xlfn.BASE($C6+2^16,2,16)),16-M$3,1))</f>
        <v>1</v>
      </c>
      <c r="N6" s="18" t="str">
        <f aca="false">IF(N$3="",".",MID(IF($C6&gt;0,_xlfn.BASE($C6,2,16),_xlfn.BASE($C6+2^16,2,16)),16-N$3,1))</f>
        <v>0</v>
      </c>
      <c r="O6" s="18" t="str">
        <f aca="false">IF(O$3="",".",MID(IF($C6&gt;0,_xlfn.BASE($C6,2,16),_xlfn.BASE($C6+2^16,2,16)),16-O$3,1))</f>
        <v>1</v>
      </c>
      <c r="P6" s="18" t="str">
        <f aca="false">IF(P$3="",".",MID(IF($C6&gt;0,_xlfn.BASE($C6,2,16),_xlfn.BASE($C6+2^16,2,16)),16-P$3,1))</f>
        <v>.</v>
      </c>
      <c r="Q6" s="18" t="str">
        <f aca="false">IF(Q$3="",".",MID(IF($C6&gt;0,_xlfn.BASE($C6,2,16),_xlfn.BASE($C6+2^16,2,16)),16-Q$3,1))</f>
        <v>1</v>
      </c>
      <c r="R6" s="18" t="str">
        <f aca="false">IF(R$3="",".",MID(IF($C6&gt;0,_xlfn.BASE($C6,2,16),_xlfn.BASE($C6+2^16,2,16)),16-R$3,1))</f>
        <v>0</v>
      </c>
      <c r="S6" s="18" t="str">
        <f aca="false">IF(S$3="",".",MID(IF($C6&gt;0,_xlfn.BASE($C6,2,16),_xlfn.BASE($C6+2^16,2,16)),16-S$3,1))</f>
        <v>1</v>
      </c>
      <c r="T6" s="18" t="str">
        <f aca="false">IF(T$3="",".",MID(IF($C6&gt;0,_xlfn.BASE($C6,2,16),_xlfn.BASE($C6+2^16,2,16)),16-T$3,1))</f>
        <v>1</v>
      </c>
      <c r="U6" s="18" t="str">
        <f aca="false">IF(U$3="",".",MID(IF($C6&gt;0,_xlfn.BASE($C6,2,16),_xlfn.BASE($C6+2^16,2,16)),16-U$3,1))</f>
        <v>.</v>
      </c>
      <c r="V6" s="18" t="str">
        <f aca="false">IF(V$3="",".",MID(IF($C6&gt;0,_xlfn.BASE($C6,2,16),_xlfn.BASE($C6+2^16,2,16)),16-V$3,1))</f>
        <v>0</v>
      </c>
      <c r="W6" s="18" t="str">
        <f aca="false">IF(W$3="",".",MID(IF($C6&gt;0,_xlfn.BASE($C6,2,16),_xlfn.BASE($C6+2^16,2,16)),16-W$3,1))</f>
        <v>1</v>
      </c>
      <c r="X6" s="18" t="str">
        <f aca="false">IF(X$3="",".",MID(IF($C6&gt;0,_xlfn.BASE($C6,2,16),_xlfn.BASE($C6+2^16,2,16)),16-X$3,1))</f>
        <v>0</v>
      </c>
      <c r="Y6" s="19" t="str">
        <f aca="false">IF(Y$3="",".",MID(IF($C6&gt;0,_xlfn.BASE($C6,2,16),_xlfn.BASE($C6+2^16,2,16)),16-Y$3,1))</f>
        <v>1</v>
      </c>
      <c r="Z6" s="10"/>
      <c r="AA6" s="11"/>
      <c r="AB6" s="7"/>
      <c r="AC6" s="12"/>
      <c r="AD6" s="7"/>
      <c r="AE6" s="7"/>
      <c r="AF6" s="7"/>
      <c r="AG6" s="7"/>
      <c r="AH6" s="7"/>
      <c r="AI6" s="7"/>
    </row>
    <row r="7" customFormat="false" ht="14.25" hidden="false" customHeight="false" outlineLevel="0" collapsed="false">
      <c r="A7" s="5" t="s">
        <v>16</v>
      </c>
      <c r="B7" s="5" t="s">
        <v>17</v>
      </c>
      <c r="C7" s="6" t="n">
        <f aca="false">C6+C5</f>
        <v>54063</v>
      </c>
      <c r="D7" s="7"/>
      <c r="E7" s="5" t="s">
        <v>18</v>
      </c>
      <c r="F7" s="7"/>
      <c r="G7" s="18" t="str">
        <f aca="false">IF(G$3="",".",MID(IF($C7&gt;0,_xlfn.BASE($C7,2,16),_xlfn.BASE($C7+2^16,2,16)),16-G$3,1))</f>
        <v>1</v>
      </c>
      <c r="H7" s="18" t="str">
        <f aca="false">IF(H$3="",".",MID(IF($C7&gt;0,_xlfn.BASE($C7,2,16),_xlfn.BASE($C7+2^16,2,16)),16-H$3,1))</f>
        <v>1</v>
      </c>
      <c r="I7" s="18" t="str">
        <f aca="false">IF(I$3="",".",MID(IF($C7&gt;0,_xlfn.BASE($C7,2,16),_xlfn.BASE($C7+2^16,2,16)),16-I$3,1))</f>
        <v>0</v>
      </c>
      <c r="J7" s="18" t="str">
        <f aca="false">IF(J$3="",".",MID(IF($C7&gt;0,_xlfn.BASE($C7,2,16),_xlfn.BASE($C7+2^16,2,16)),16-J$3,1))</f>
        <v>1</v>
      </c>
      <c r="K7" s="18" t="str">
        <f aca="false">IF(K$3="",".",MID(IF($C7&gt;0,_xlfn.BASE($C7,2,16),_xlfn.BASE($C7+2^16,2,16)),16-K$3,1))</f>
        <v>.</v>
      </c>
      <c r="L7" s="18" t="str">
        <f aca="false">IF(L$3="",".",MID(IF($C7&gt;0,_xlfn.BASE($C7,2,16),_xlfn.BASE($C7+2^16,2,16)),16-L$3,1))</f>
        <v>0</v>
      </c>
      <c r="M7" s="18" t="str">
        <f aca="false">IF(M$3="",".",MID(IF($C7&gt;0,_xlfn.BASE($C7,2,16),_xlfn.BASE($C7+2^16,2,16)),16-M$3,1))</f>
        <v>0</v>
      </c>
      <c r="N7" s="18" t="str">
        <f aca="false">IF(N$3="",".",MID(IF($C7&gt;0,_xlfn.BASE($C7,2,16),_xlfn.BASE($C7+2^16,2,16)),16-N$3,1))</f>
        <v>1</v>
      </c>
      <c r="O7" s="18" t="str">
        <f aca="false">IF(O$3="",".",MID(IF($C7&gt;0,_xlfn.BASE($C7,2,16),_xlfn.BASE($C7+2^16,2,16)),16-O$3,1))</f>
        <v>1</v>
      </c>
      <c r="P7" s="18" t="str">
        <f aca="false">IF(P$3="",".",MID(IF($C7&gt;0,_xlfn.BASE($C7,2,16),_xlfn.BASE($C7+2^16,2,16)),16-P$3,1))</f>
        <v>.</v>
      </c>
      <c r="Q7" s="18" t="str">
        <f aca="false">IF(Q$3="",".",MID(IF($C7&gt;0,_xlfn.BASE($C7,2,16),_xlfn.BASE($C7+2^16,2,16)),16-Q$3,1))</f>
        <v>0</v>
      </c>
      <c r="R7" s="18" t="str">
        <f aca="false">IF(R$3="",".",MID(IF($C7&gt;0,_xlfn.BASE($C7,2,16),_xlfn.BASE($C7+2^16,2,16)),16-R$3,1))</f>
        <v>0</v>
      </c>
      <c r="S7" s="18" t="str">
        <f aca="false">IF(S$3="",".",MID(IF($C7&gt;0,_xlfn.BASE($C7,2,16),_xlfn.BASE($C7+2^16,2,16)),16-S$3,1))</f>
        <v>1</v>
      </c>
      <c r="T7" s="18" t="str">
        <f aca="false">IF(T$3="",".",MID(IF($C7&gt;0,_xlfn.BASE($C7,2,16),_xlfn.BASE($C7+2^16,2,16)),16-T$3,1))</f>
        <v>0</v>
      </c>
      <c r="U7" s="18" t="str">
        <f aca="false">IF(U$3="",".",MID(IF($C7&gt;0,_xlfn.BASE($C7,2,16),_xlfn.BASE($C7+2^16,2,16)),16-U$3,1))</f>
        <v>.</v>
      </c>
      <c r="V7" s="18" t="str">
        <f aca="false">IF(V$3="",".",MID(IF($C7&gt;0,_xlfn.BASE($C7,2,16),_xlfn.BASE($C7+2^16,2,16)),16-V$3,1))</f>
        <v>1</v>
      </c>
      <c r="W7" s="18" t="str">
        <f aca="false">IF(W$3="",".",MID(IF($C7&gt;0,_xlfn.BASE($C7,2,16),_xlfn.BASE($C7+2^16,2,16)),16-W$3,1))</f>
        <v>1</v>
      </c>
      <c r="X7" s="18" t="str">
        <f aca="false">IF(X$3="",".",MID(IF($C7&gt;0,_xlfn.BASE($C7,2,16),_xlfn.BASE($C7+2^16,2,16)),16-X$3,1))</f>
        <v>1</v>
      </c>
      <c r="Y7" s="19" t="str">
        <f aca="false">IF(Y$3="",".",MID(IF($C7&gt;0,_xlfn.BASE($C7,2,16),_xlfn.BASE($C7+2^16,2,16)),16-Y$3,1))</f>
        <v>1</v>
      </c>
      <c r="Z7" s="10"/>
      <c r="AA7" s="11"/>
      <c r="AB7" s="7"/>
      <c r="AC7" s="12"/>
      <c r="AD7" s="7"/>
      <c r="AE7" s="7"/>
      <c r="AF7" s="7"/>
      <c r="AG7" s="7"/>
      <c r="AH7" s="7"/>
      <c r="AI7" s="7"/>
    </row>
    <row r="8" customFormat="false" ht="14.25" hidden="false" customHeight="false" outlineLevel="0" collapsed="false">
      <c r="A8" s="5" t="s">
        <v>19</v>
      </c>
      <c r="B8" s="5" t="s">
        <v>20</v>
      </c>
      <c r="C8" s="6" t="n">
        <f aca="false">C5-C4</f>
        <v>11583</v>
      </c>
      <c r="D8" s="7"/>
      <c r="E8" s="5" t="s">
        <v>21</v>
      </c>
      <c r="F8" s="7"/>
      <c r="G8" s="22" t="str">
        <f aca="false">IF(G$3="",".",MID(IF($C8&gt;0,_xlfn.BASE($C8,2,16),_xlfn.BASE($C8+2^16,2,16)),16-G$3,1))</f>
        <v>0</v>
      </c>
      <c r="H8" s="22" t="str">
        <f aca="false">IF(H$3="",".",MID(IF($C8&gt;0,_xlfn.BASE($C8,2,16),_xlfn.BASE($C8+2^16,2,16)),16-H$3,1))</f>
        <v>0</v>
      </c>
      <c r="I8" s="22" t="str">
        <f aca="false">IF(I$3="",".",MID(IF($C8&gt;0,_xlfn.BASE($C8,2,16),_xlfn.BASE($C8+2^16,2,16)),16-I$3,1))</f>
        <v>1</v>
      </c>
      <c r="J8" s="22" t="str">
        <f aca="false">IF(J$3="",".",MID(IF($C8&gt;0,_xlfn.BASE($C8,2,16),_xlfn.BASE($C8+2^16,2,16)),16-J$3,1))</f>
        <v>0</v>
      </c>
      <c r="K8" s="22" t="str">
        <f aca="false">IF(K$3="",".",MID(IF($C8&gt;0,_xlfn.BASE($C8,2,16),_xlfn.BASE($C8+2^16,2,16)),16-K$3,1))</f>
        <v>.</v>
      </c>
      <c r="L8" s="22" t="str">
        <f aca="false">IF(L$3="",".",MID(IF($C8&gt;0,_xlfn.BASE($C8,2,16),_xlfn.BASE($C8+2^16,2,16)),16-L$3,1))</f>
        <v>1</v>
      </c>
      <c r="M8" s="22" t="str">
        <f aca="false">IF(M$3="",".",MID(IF($C8&gt;0,_xlfn.BASE($C8,2,16),_xlfn.BASE($C8+2^16,2,16)),16-M$3,1))</f>
        <v>1</v>
      </c>
      <c r="N8" s="22" t="str">
        <f aca="false">IF(N$3="",".",MID(IF($C8&gt;0,_xlfn.BASE($C8,2,16),_xlfn.BASE($C8+2^16,2,16)),16-N$3,1))</f>
        <v>0</v>
      </c>
      <c r="O8" s="22" t="str">
        <f aca="false">IF(O$3="",".",MID(IF($C8&gt;0,_xlfn.BASE($C8,2,16),_xlfn.BASE($C8+2^16,2,16)),16-O$3,1))</f>
        <v>1</v>
      </c>
      <c r="P8" s="22" t="str">
        <f aca="false">IF(P$3="",".",MID(IF($C8&gt;0,_xlfn.BASE($C8,2,16),_xlfn.BASE($C8+2^16,2,16)),16-P$3,1))</f>
        <v>.</v>
      </c>
      <c r="Q8" s="22" t="str">
        <f aca="false">IF(Q$3="",".",MID(IF($C8&gt;0,_xlfn.BASE($C8,2,16),_xlfn.BASE($C8+2^16,2,16)),16-Q$3,1))</f>
        <v>0</v>
      </c>
      <c r="R8" s="22" t="str">
        <f aca="false">IF(R$3="",".",MID(IF($C8&gt;0,_xlfn.BASE($C8,2,16),_xlfn.BASE($C8+2^16,2,16)),16-R$3,1))</f>
        <v>0</v>
      </c>
      <c r="S8" s="22" t="str">
        <f aca="false">IF(S$3="",".",MID(IF($C8&gt;0,_xlfn.BASE($C8,2,16),_xlfn.BASE($C8+2^16,2,16)),16-S$3,1))</f>
        <v>1</v>
      </c>
      <c r="T8" s="22" t="str">
        <f aca="false">IF(T$3="",".",MID(IF($C8&gt;0,_xlfn.BASE($C8,2,16),_xlfn.BASE($C8+2^16,2,16)),16-T$3,1))</f>
        <v>1</v>
      </c>
      <c r="U8" s="22" t="str">
        <f aca="false">IF(U$3="",".",MID(IF($C8&gt;0,_xlfn.BASE($C8,2,16),_xlfn.BASE($C8+2^16,2,16)),16-U$3,1))</f>
        <v>.</v>
      </c>
      <c r="V8" s="22" t="str">
        <f aca="false">IF(V$3="",".",MID(IF($C8&gt;0,_xlfn.BASE($C8,2,16),_xlfn.BASE($C8+2^16,2,16)),16-V$3,1))</f>
        <v>1</v>
      </c>
      <c r="W8" s="22" t="str">
        <f aca="false">IF(W$3="",".",MID(IF($C8&gt;0,_xlfn.BASE($C8,2,16),_xlfn.BASE($C8+2^16,2,16)),16-W$3,1))</f>
        <v>1</v>
      </c>
      <c r="X8" s="22" t="str">
        <f aca="false">IF(X$3="",".",MID(IF($C8&gt;0,_xlfn.BASE($C8,2,16),_xlfn.BASE($C8+2^16,2,16)),16-X$3,1))</f>
        <v>1</v>
      </c>
      <c r="Y8" s="23" t="str">
        <f aca="false">IF(Y$3="",".",MID(IF($C8&gt;0,_xlfn.BASE($C8,2,16),_xlfn.BASE($C8+2^16,2,16)),16-Y$3,1))</f>
        <v>1</v>
      </c>
      <c r="Z8" s="10"/>
      <c r="AA8" s="11"/>
      <c r="AB8" s="7"/>
      <c r="AC8" s="12"/>
      <c r="AD8" s="7"/>
      <c r="AE8" s="7"/>
      <c r="AF8" s="7"/>
      <c r="AG8" s="7"/>
      <c r="AH8" s="7"/>
      <c r="AI8" s="7"/>
    </row>
    <row r="9" customFormat="false" ht="14.25" hidden="false" customHeight="false" outlineLevel="0" collapsed="false">
      <c r="A9" s="5" t="s">
        <v>22</v>
      </c>
      <c r="B9" s="5" t="s">
        <v>23</v>
      </c>
      <c r="C9" s="6" t="n">
        <f aca="false">65536-C7</f>
        <v>11473</v>
      </c>
      <c r="D9" s="7"/>
      <c r="E9" s="5" t="s">
        <v>24</v>
      </c>
      <c r="F9" s="7"/>
      <c r="G9" s="22" t="str">
        <f aca="false">IF(G$3="",".",MID(IF($C9&gt;0,_xlfn.BASE($C9,2,16),_xlfn.BASE($C9+2^16,2,16)),16-G$3,1))</f>
        <v>0</v>
      </c>
      <c r="H9" s="22" t="str">
        <f aca="false">IF(H$3="",".",MID(IF($C9&gt;0,_xlfn.BASE($C9,2,16),_xlfn.BASE($C9+2^16,2,16)),16-H$3,1))</f>
        <v>0</v>
      </c>
      <c r="I9" s="22" t="str">
        <f aca="false">IF(I$3="",".",MID(IF($C9&gt;0,_xlfn.BASE($C9,2,16),_xlfn.BASE($C9+2^16,2,16)),16-I$3,1))</f>
        <v>1</v>
      </c>
      <c r="J9" s="22" t="str">
        <f aca="false">IF(J$3="",".",MID(IF($C9&gt;0,_xlfn.BASE($C9,2,16),_xlfn.BASE($C9+2^16,2,16)),16-J$3,1))</f>
        <v>0</v>
      </c>
      <c r="K9" s="22" t="str">
        <f aca="false">IF(K$3="",".",MID(IF($C9&gt;0,_xlfn.BASE($C9,2,16),_xlfn.BASE($C9+2^16,2,16)),16-K$3,1))</f>
        <v>.</v>
      </c>
      <c r="L9" s="22" t="str">
        <f aca="false">IF(L$3="",".",MID(IF($C9&gt;0,_xlfn.BASE($C9,2,16),_xlfn.BASE($C9+2^16,2,16)),16-L$3,1))</f>
        <v>1</v>
      </c>
      <c r="M9" s="22" t="str">
        <f aca="false">IF(M$3="",".",MID(IF($C9&gt;0,_xlfn.BASE($C9,2,16),_xlfn.BASE($C9+2^16,2,16)),16-M$3,1))</f>
        <v>1</v>
      </c>
      <c r="N9" s="22" t="str">
        <f aca="false">IF(N$3="",".",MID(IF($C9&gt;0,_xlfn.BASE($C9,2,16),_xlfn.BASE($C9+2^16,2,16)),16-N$3,1))</f>
        <v>0</v>
      </c>
      <c r="O9" s="22" t="str">
        <f aca="false">IF(O$3="",".",MID(IF($C9&gt;0,_xlfn.BASE($C9,2,16),_xlfn.BASE($C9+2^16,2,16)),16-O$3,1))</f>
        <v>0</v>
      </c>
      <c r="P9" s="22" t="str">
        <f aca="false">IF(P$3="",".",MID(IF($C9&gt;0,_xlfn.BASE($C9,2,16),_xlfn.BASE($C9+2^16,2,16)),16-P$3,1))</f>
        <v>.</v>
      </c>
      <c r="Q9" s="22" t="str">
        <f aca="false">IF(Q$3="",".",MID(IF($C9&gt;0,_xlfn.BASE($C9,2,16),_xlfn.BASE($C9+2^16,2,16)),16-Q$3,1))</f>
        <v>1</v>
      </c>
      <c r="R9" s="22" t="str">
        <f aca="false">IF(R$3="",".",MID(IF($C9&gt;0,_xlfn.BASE($C9,2,16),_xlfn.BASE($C9+2^16,2,16)),16-R$3,1))</f>
        <v>1</v>
      </c>
      <c r="S9" s="22" t="str">
        <f aca="false">IF(S$3="",".",MID(IF($C9&gt;0,_xlfn.BASE($C9,2,16),_xlfn.BASE($C9+2^16,2,16)),16-S$3,1))</f>
        <v>0</v>
      </c>
      <c r="T9" s="22" t="str">
        <f aca="false">IF(T$3="",".",MID(IF($C9&gt;0,_xlfn.BASE($C9,2,16),_xlfn.BASE($C9+2^16,2,16)),16-T$3,1))</f>
        <v>1</v>
      </c>
      <c r="U9" s="22" t="str">
        <f aca="false">IF(U$3="",".",MID(IF($C9&gt;0,_xlfn.BASE($C9,2,16),_xlfn.BASE($C9+2^16,2,16)),16-U$3,1))</f>
        <v>.</v>
      </c>
      <c r="V9" s="22" t="str">
        <f aca="false">IF(V$3="",".",MID(IF($C9&gt;0,_xlfn.BASE($C9,2,16),_xlfn.BASE($C9+2^16,2,16)),16-V$3,1))</f>
        <v>0</v>
      </c>
      <c r="W9" s="22" t="str">
        <f aca="false">IF(W$3="",".",MID(IF($C9&gt;0,_xlfn.BASE($C9,2,16),_xlfn.BASE($C9+2^16,2,16)),16-W$3,1))</f>
        <v>0</v>
      </c>
      <c r="X9" s="22" t="str">
        <f aca="false">IF(X$3="",".",MID(IF($C9&gt;0,_xlfn.BASE($C9,2,16),_xlfn.BASE($C9+2^16,2,16)),16-X$3,1))</f>
        <v>0</v>
      </c>
      <c r="Y9" s="23" t="str">
        <f aca="false">IF(Y$3="",".",MID(IF($C9&gt;0,_xlfn.BASE($C9,2,16),_xlfn.BASE($C9+2^16,2,16)),16-Y$3,1))</f>
        <v>1</v>
      </c>
      <c r="Z9" s="10"/>
      <c r="AA9" s="11"/>
      <c r="AB9" s="7"/>
      <c r="AC9" s="12"/>
      <c r="AD9" s="7"/>
      <c r="AE9" s="7"/>
      <c r="AF9" s="7"/>
      <c r="AG9" s="7"/>
      <c r="AH9" s="7"/>
      <c r="AI9" s="7"/>
    </row>
    <row r="10" customFormat="false" ht="14.25" hidden="false" customHeight="false" outlineLevel="0" collapsed="false">
      <c r="A10" s="5" t="s">
        <v>25</v>
      </c>
      <c r="B10" s="5" t="s">
        <v>26</v>
      </c>
      <c r="C10" s="6" t="n">
        <f aca="false">-C4</f>
        <v>-10299</v>
      </c>
      <c r="D10" s="7"/>
      <c r="E10" s="5" t="s">
        <v>27</v>
      </c>
      <c r="F10" s="5" t="s">
        <v>28</v>
      </c>
      <c r="G10" s="22" t="str">
        <f aca="false">IF(G$3="",".",MID(IF($C10&gt;0,_xlfn.BASE($C10,2,16),_xlfn.BASE($C10+2^16,2,16)),16-G$3,1))</f>
        <v>1</v>
      </c>
      <c r="H10" s="22" t="str">
        <f aca="false">IF(H$3="",".",MID(IF($C10&gt;0,_xlfn.BASE($C10,2,16),_xlfn.BASE($C10+2^16,2,16)),16-H$3,1))</f>
        <v>1</v>
      </c>
      <c r="I10" s="22" t="str">
        <f aca="false">IF(I$3="",".",MID(IF($C10&gt;0,_xlfn.BASE($C10,2,16),_xlfn.BASE($C10+2^16,2,16)),16-I$3,1))</f>
        <v>0</v>
      </c>
      <c r="J10" s="22" t="str">
        <f aca="false">IF(J$3="",".",MID(IF($C10&gt;0,_xlfn.BASE($C10,2,16),_xlfn.BASE($C10+2^16,2,16)),16-J$3,1))</f>
        <v>1</v>
      </c>
      <c r="K10" s="22" t="str">
        <f aca="false">IF(K$3="",".",MID(IF($C10&gt;0,_xlfn.BASE($C10,2,16),_xlfn.BASE($C10+2^16,2,16)),16-K$3,1))</f>
        <v>.</v>
      </c>
      <c r="L10" s="22" t="str">
        <f aca="false">IF(L$3="",".",MID(IF($C10&gt;0,_xlfn.BASE($C10,2,16),_xlfn.BASE($C10+2^16,2,16)),16-L$3,1))</f>
        <v>0</v>
      </c>
      <c r="M10" s="22" t="str">
        <f aca="false">IF(M$3="",".",MID(IF($C10&gt;0,_xlfn.BASE($C10,2,16),_xlfn.BASE($C10+2^16,2,16)),16-M$3,1))</f>
        <v>1</v>
      </c>
      <c r="N10" s="22" t="str">
        <f aca="false">IF(N$3="",".",MID(IF($C10&gt;0,_xlfn.BASE($C10,2,16),_xlfn.BASE($C10+2^16,2,16)),16-N$3,1))</f>
        <v>1</v>
      </c>
      <c r="O10" s="22" t="str">
        <f aca="false">IF(O$3="",".",MID(IF($C10&gt;0,_xlfn.BASE($C10,2,16),_xlfn.BASE($C10+2^16,2,16)),16-O$3,1))</f>
        <v>1</v>
      </c>
      <c r="P10" s="22" t="str">
        <f aca="false">IF(P$3="",".",MID(IF($C10&gt;0,_xlfn.BASE($C10,2,16),_xlfn.BASE($C10+2^16,2,16)),16-P$3,1))</f>
        <v>.</v>
      </c>
      <c r="Q10" s="22" t="str">
        <f aca="false">IF(Q$3="",".",MID(IF($C10&gt;0,_xlfn.BASE($C10,2,16),_xlfn.BASE($C10+2^16,2,16)),16-Q$3,1))</f>
        <v>1</v>
      </c>
      <c r="R10" s="22" t="str">
        <f aca="false">IF(R$3="",".",MID(IF($C10&gt;0,_xlfn.BASE($C10,2,16),_xlfn.BASE($C10+2^16,2,16)),16-R$3,1))</f>
        <v>1</v>
      </c>
      <c r="S10" s="22" t="str">
        <f aca="false">IF(S$3="",".",MID(IF($C10&gt;0,_xlfn.BASE($C10,2,16),_xlfn.BASE($C10+2^16,2,16)),16-S$3,1))</f>
        <v>0</v>
      </c>
      <c r="T10" s="22" t="str">
        <f aca="false">IF(T$3="",".",MID(IF($C10&gt;0,_xlfn.BASE($C10,2,16),_xlfn.BASE($C10+2^16,2,16)),16-T$3,1))</f>
        <v>0</v>
      </c>
      <c r="U10" s="22" t="str">
        <f aca="false">IF(U$3="",".",MID(IF($C10&gt;0,_xlfn.BASE($C10,2,16),_xlfn.BASE($C10+2^16,2,16)),16-U$3,1))</f>
        <v>.</v>
      </c>
      <c r="V10" s="22" t="str">
        <f aca="false">IF(V$3="",".",MID(IF($C10&gt;0,_xlfn.BASE($C10,2,16),_xlfn.BASE($C10+2^16,2,16)),16-V$3,1))</f>
        <v>0</v>
      </c>
      <c r="W10" s="22" t="str">
        <f aca="false">IF(W$3="",".",MID(IF($C10&gt;0,_xlfn.BASE($C10,2,16),_xlfn.BASE($C10+2^16,2,16)),16-W$3,1))</f>
        <v>1</v>
      </c>
      <c r="X10" s="22" t="str">
        <f aca="false">IF(X$3="",".",MID(IF($C10&gt;0,_xlfn.BASE($C10,2,16),_xlfn.BASE($C10+2^16,2,16)),16-X$3,1))</f>
        <v>0</v>
      </c>
      <c r="Y10" s="23" t="str">
        <f aca="false">IF(Y$3="",".",MID(IF($C10&gt;0,_xlfn.BASE($C10,2,16),_xlfn.BASE($C10+2^16,2,16)),16-Y$3,1))</f>
        <v>1</v>
      </c>
      <c r="Z10" s="10"/>
      <c r="AA10" s="11"/>
      <c r="AB10" s="7"/>
      <c r="AC10" s="12"/>
      <c r="AD10" s="7"/>
      <c r="AE10" s="7"/>
      <c r="AF10" s="7"/>
      <c r="AG10" s="7"/>
      <c r="AH10" s="7"/>
      <c r="AI10" s="7"/>
    </row>
    <row r="11" customFormat="false" ht="14.25" hidden="false" customHeight="false" outlineLevel="0" collapsed="false">
      <c r="A11" s="5" t="s">
        <v>29</v>
      </c>
      <c r="B11" s="5" t="s">
        <v>30</v>
      </c>
      <c r="C11" s="6" t="n">
        <f aca="false">-C5</f>
        <v>-21882</v>
      </c>
      <c r="D11" s="7"/>
      <c r="E11" s="5" t="s">
        <v>31</v>
      </c>
      <c r="F11" s="5" t="s">
        <v>32</v>
      </c>
      <c r="G11" s="22" t="str">
        <f aca="false">IF(G$3="",".",MID(IF($C11&gt;0,_xlfn.BASE($C11,2,16),_xlfn.BASE($C11+2^16,2,16)),16-G$3,1))</f>
        <v>1</v>
      </c>
      <c r="H11" s="22" t="str">
        <f aca="false">IF(H$3="",".",MID(IF($C11&gt;0,_xlfn.BASE($C11,2,16),_xlfn.BASE($C11+2^16,2,16)),16-H$3,1))</f>
        <v>0</v>
      </c>
      <c r="I11" s="22" t="str">
        <f aca="false">IF(I$3="",".",MID(IF($C11&gt;0,_xlfn.BASE($C11,2,16),_xlfn.BASE($C11+2^16,2,16)),16-I$3,1))</f>
        <v>1</v>
      </c>
      <c r="J11" s="22" t="str">
        <f aca="false">IF(J$3="",".",MID(IF($C11&gt;0,_xlfn.BASE($C11,2,16),_xlfn.BASE($C11+2^16,2,16)),16-J$3,1))</f>
        <v>0</v>
      </c>
      <c r="K11" s="22" t="str">
        <f aca="false">IF(K$3="",".",MID(IF($C11&gt;0,_xlfn.BASE($C11,2,16),_xlfn.BASE($C11+2^16,2,16)),16-K$3,1))</f>
        <v>.</v>
      </c>
      <c r="L11" s="22" t="str">
        <f aca="false">IF(L$3="",".",MID(IF($C11&gt;0,_xlfn.BASE($C11,2,16),_xlfn.BASE($C11+2^16,2,16)),16-L$3,1))</f>
        <v>1</v>
      </c>
      <c r="M11" s="22" t="str">
        <f aca="false">IF(M$3="",".",MID(IF($C11&gt;0,_xlfn.BASE($C11,2,16),_xlfn.BASE($C11+2^16,2,16)),16-M$3,1))</f>
        <v>0</v>
      </c>
      <c r="N11" s="22" t="str">
        <f aca="false">IF(N$3="",".",MID(IF($C11&gt;0,_xlfn.BASE($C11,2,16),_xlfn.BASE($C11+2^16,2,16)),16-N$3,1))</f>
        <v>1</v>
      </c>
      <c r="O11" s="22" t="str">
        <f aca="false">IF(O$3="",".",MID(IF($C11&gt;0,_xlfn.BASE($C11,2,16),_xlfn.BASE($C11+2^16,2,16)),16-O$3,1))</f>
        <v>0</v>
      </c>
      <c r="P11" s="22" t="str">
        <f aca="false">IF(P$3="",".",MID(IF($C11&gt;0,_xlfn.BASE($C11,2,16),_xlfn.BASE($C11+2^16,2,16)),16-P$3,1))</f>
        <v>.</v>
      </c>
      <c r="Q11" s="22" t="str">
        <f aca="false">IF(Q$3="",".",MID(IF($C11&gt;0,_xlfn.BASE($C11,2,16),_xlfn.BASE($C11+2^16,2,16)),16-Q$3,1))</f>
        <v>1</v>
      </c>
      <c r="R11" s="22" t="str">
        <f aca="false">IF(R$3="",".",MID(IF($C11&gt;0,_xlfn.BASE($C11,2,16),_xlfn.BASE($C11+2^16,2,16)),16-R$3,1))</f>
        <v>0</v>
      </c>
      <c r="S11" s="22" t="str">
        <f aca="false">IF(S$3="",".",MID(IF($C11&gt;0,_xlfn.BASE($C11,2,16),_xlfn.BASE($C11+2^16,2,16)),16-S$3,1))</f>
        <v>0</v>
      </c>
      <c r="T11" s="22" t="str">
        <f aca="false">IF(T$3="",".",MID(IF($C11&gt;0,_xlfn.BASE($C11,2,16),_xlfn.BASE($C11+2^16,2,16)),16-T$3,1))</f>
        <v>0</v>
      </c>
      <c r="U11" s="22" t="str">
        <f aca="false">IF(U$3="",".",MID(IF($C11&gt;0,_xlfn.BASE($C11,2,16),_xlfn.BASE($C11+2^16,2,16)),16-U$3,1))</f>
        <v>.</v>
      </c>
      <c r="V11" s="22" t="str">
        <f aca="false">IF(V$3="",".",MID(IF($C11&gt;0,_xlfn.BASE($C11,2,16),_xlfn.BASE($C11+2^16,2,16)),16-V$3,1))</f>
        <v>0</v>
      </c>
      <c r="W11" s="22" t="str">
        <f aca="false">IF(W$3="",".",MID(IF($C11&gt;0,_xlfn.BASE($C11,2,16),_xlfn.BASE($C11+2^16,2,16)),16-W$3,1))</f>
        <v>1</v>
      </c>
      <c r="X11" s="22" t="str">
        <f aca="false">IF(X$3="",".",MID(IF($C11&gt;0,_xlfn.BASE($C11,2,16),_xlfn.BASE($C11+2^16,2,16)),16-X$3,1))</f>
        <v>1</v>
      </c>
      <c r="Y11" s="23" t="str">
        <f aca="false">IF(Y$3="",".",MID(IF($C11&gt;0,_xlfn.BASE($C11,2,16),_xlfn.BASE($C11+2^16,2,16)),16-Y$3,1))</f>
        <v>0</v>
      </c>
      <c r="Z11" s="10"/>
      <c r="AA11" s="11"/>
      <c r="AB11" s="7"/>
      <c r="AC11" s="12"/>
      <c r="AD11" s="7"/>
      <c r="AE11" s="7"/>
      <c r="AF11" s="7"/>
      <c r="AG11" s="7"/>
      <c r="AH11" s="7"/>
      <c r="AI11" s="7"/>
    </row>
    <row r="12" customFormat="false" ht="14.25" hidden="false" customHeight="false" outlineLevel="0" collapsed="false">
      <c r="A12" s="5" t="s">
        <v>33</v>
      </c>
      <c r="B12" s="5" t="s">
        <v>34</v>
      </c>
      <c r="C12" s="6" t="n">
        <f aca="false">-C6</f>
        <v>-32181</v>
      </c>
      <c r="D12" s="7"/>
      <c r="E12" s="5" t="s">
        <v>35</v>
      </c>
      <c r="F12" s="5" t="s">
        <v>36</v>
      </c>
      <c r="G12" s="22" t="str">
        <f aca="false">IF(G$3="",".",MID(IF($C12&gt;0,_xlfn.BASE($C12,2,16),_xlfn.BASE($C12+2^16,2,16)),16-G$3,1))</f>
        <v>1</v>
      </c>
      <c r="H12" s="22" t="str">
        <f aca="false">IF(H$3="",".",MID(IF($C12&gt;0,_xlfn.BASE($C12,2,16),_xlfn.BASE($C12+2^16,2,16)),16-H$3,1))</f>
        <v>0</v>
      </c>
      <c r="I12" s="22" t="str">
        <f aca="false">IF(I$3="",".",MID(IF($C12&gt;0,_xlfn.BASE($C12,2,16),_xlfn.BASE($C12+2^16,2,16)),16-I$3,1))</f>
        <v>0</v>
      </c>
      <c r="J12" s="22" t="str">
        <f aca="false">IF(J$3="",".",MID(IF($C12&gt;0,_xlfn.BASE($C12,2,16),_xlfn.BASE($C12+2^16,2,16)),16-J$3,1))</f>
        <v>0</v>
      </c>
      <c r="K12" s="22" t="str">
        <f aca="false">IF(K$3="",".",MID(IF($C12&gt;0,_xlfn.BASE($C12,2,16),_xlfn.BASE($C12+2^16,2,16)),16-K$3,1))</f>
        <v>.</v>
      </c>
      <c r="L12" s="22" t="str">
        <f aca="false">IF(L$3="",".",MID(IF($C12&gt;0,_xlfn.BASE($C12,2,16),_xlfn.BASE($C12+2^16,2,16)),16-L$3,1))</f>
        <v>0</v>
      </c>
      <c r="M12" s="22" t="str">
        <f aca="false">IF(M$3="",".",MID(IF($C12&gt;0,_xlfn.BASE($C12,2,16),_xlfn.BASE($C12+2^16,2,16)),16-M$3,1))</f>
        <v>0</v>
      </c>
      <c r="N12" s="22" t="str">
        <f aca="false">IF(N$3="",".",MID(IF($C12&gt;0,_xlfn.BASE($C12,2,16),_xlfn.BASE($C12+2^16,2,16)),16-N$3,1))</f>
        <v>1</v>
      </c>
      <c r="O12" s="22" t="str">
        <f aca="false">IF(O$3="",".",MID(IF($C12&gt;0,_xlfn.BASE($C12,2,16),_xlfn.BASE($C12+2^16,2,16)),16-O$3,1))</f>
        <v>0</v>
      </c>
      <c r="P12" s="22" t="str">
        <f aca="false">IF(P$3="",".",MID(IF($C12&gt;0,_xlfn.BASE($C12,2,16),_xlfn.BASE($C12+2^16,2,16)),16-P$3,1))</f>
        <v>.</v>
      </c>
      <c r="Q12" s="22" t="str">
        <f aca="false">IF(Q$3="",".",MID(IF($C12&gt;0,_xlfn.BASE($C12,2,16),_xlfn.BASE($C12+2^16,2,16)),16-Q$3,1))</f>
        <v>0</v>
      </c>
      <c r="R12" s="22" t="str">
        <f aca="false">IF(R$3="",".",MID(IF($C12&gt;0,_xlfn.BASE($C12,2,16),_xlfn.BASE($C12+2^16,2,16)),16-R$3,1))</f>
        <v>1</v>
      </c>
      <c r="S12" s="22" t="str">
        <f aca="false">IF(S$3="",".",MID(IF($C12&gt;0,_xlfn.BASE($C12,2,16),_xlfn.BASE($C12+2^16,2,16)),16-S$3,1))</f>
        <v>0</v>
      </c>
      <c r="T12" s="22" t="str">
        <f aca="false">IF(T$3="",".",MID(IF($C12&gt;0,_xlfn.BASE($C12,2,16),_xlfn.BASE($C12+2^16,2,16)),16-T$3,1))</f>
        <v>0</v>
      </c>
      <c r="U12" s="22" t="str">
        <f aca="false">IF(U$3="",".",MID(IF($C12&gt;0,_xlfn.BASE($C12,2,16),_xlfn.BASE($C12+2^16,2,16)),16-U$3,1))</f>
        <v>.</v>
      </c>
      <c r="V12" s="22" t="str">
        <f aca="false">IF(V$3="",".",MID(IF($C12&gt;0,_xlfn.BASE($C12,2,16),_xlfn.BASE($C12+2^16,2,16)),16-V$3,1))</f>
        <v>1</v>
      </c>
      <c r="W12" s="22" t="str">
        <f aca="false">IF(W$3="",".",MID(IF($C12&gt;0,_xlfn.BASE($C12,2,16),_xlfn.BASE($C12+2^16,2,16)),16-W$3,1))</f>
        <v>0</v>
      </c>
      <c r="X12" s="22" t="str">
        <f aca="false">IF(X$3="",".",MID(IF($C12&gt;0,_xlfn.BASE($C12,2,16),_xlfn.BASE($C12+2^16,2,16)),16-X$3,1))</f>
        <v>1</v>
      </c>
      <c r="Y12" s="23" t="str">
        <f aca="false">IF(Y$3="",".",MID(IF($C12&gt;0,_xlfn.BASE($C12,2,16),_xlfn.BASE($C12+2^16,2,16)),16-Y$3,1))</f>
        <v>1</v>
      </c>
      <c r="Z12" s="10"/>
      <c r="AA12" s="11"/>
      <c r="AB12" s="7"/>
      <c r="AC12" s="12"/>
      <c r="AD12" s="7"/>
      <c r="AE12" s="7"/>
      <c r="AF12" s="7"/>
      <c r="AG12" s="7"/>
      <c r="AH12" s="7"/>
      <c r="AI12" s="7"/>
    </row>
    <row r="13" customFormat="false" ht="14.25" hidden="false" customHeight="false" outlineLevel="0" collapsed="false">
      <c r="A13" s="5" t="s">
        <v>37</v>
      </c>
      <c r="B13" s="5" t="s">
        <v>38</v>
      </c>
      <c r="C13" s="6" t="n">
        <f aca="false">-C7</f>
        <v>-54063</v>
      </c>
      <c r="D13" s="7"/>
      <c r="E13" s="5" t="s">
        <v>39</v>
      </c>
      <c r="F13" s="5" t="s">
        <v>40</v>
      </c>
      <c r="G13" s="22" t="str">
        <f aca="false">IF(G$3="",".",MID(IF($C13&gt;0,_xlfn.BASE($C13,2,16),_xlfn.BASE($C13+2^16,2,16)),16-G$3,1))</f>
        <v>0</v>
      </c>
      <c r="H13" s="22" t="str">
        <f aca="false">IF(H$3="",".",MID(IF($C13&gt;0,_xlfn.BASE($C13,2,16),_xlfn.BASE($C13+2^16,2,16)),16-H$3,1))</f>
        <v>0</v>
      </c>
      <c r="I13" s="22" t="str">
        <f aca="false">IF(I$3="",".",MID(IF($C13&gt;0,_xlfn.BASE($C13,2,16),_xlfn.BASE($C13+2^16,2,16)),16-I$3,1))</f>
        <v>1</v>
      </c>
      <c r="J13" s="22" t="str">
        <f aca="false">IF(J$3="",".",MID(IF($C13&gt;0,_xlfn.BASE($C13,2,16),_xlfn.BASE($C13+2^16,2,16)),16-J$3,1))</f>
        <v>0</v>
      </c>
      <c r="K13" s="22" t="str">
        <f aca="false">IF(K$3="",".",MID(IF($C13&gt;0,_xlfn.BASE($C13,2,16),_xlfn.BASE($C13+2^16,2,16)),16-K$3,1))</f>
        <v>.</v>
      </c>
      <c r="L13" s="22" t="str">
        <f aca="false">IF(L$3="",".",MID(IF($C13&gt;0,_xlfn.BASE($C13,2,16),_xlfn.BASE($C13+2^16,2,16)),16-L$3,1))</f>
        <v>1</v>
      </c>
      <c r="M13" s="22" t="str">
        <f aca="false">IF(M$3="",".",MID(IF($C13&gt;0,_xlfn.BASE($C13,2,16),_xlfn.BASE($C13+2^16,2,16)),16-M$3,1))</f>
        <v>1</v>
      </c>
      <c r="N13" s="22" t="str">
        <f aca="false">IF(N$3="",".",MID(IF($C13&gt;0,_xlfn.BASE($C13,2,16),_xlfn.BASE($C13+2^16,2,16)),16-N$3,1))</f>
        <v>0</v>
      </c>
      <c r="O13" s="22" t="str">
        <f aca="false">IF(O$3="",".",MID(IF($C13&gt;0,_xlfn.BASE($C13,2,16),_xlfn.BASE($C13+2^16,2,16)),16-O$3,1))</f>
        <v>0</v>
      </c>
      <c r="P13" s="22" t="str">
        <f aca="false">IF(P$3="",".",MID(IF($C13&gt;0,_xlfn.BASE($C13,2,16),_xlfn.BASE($C13+2^16,2,16)),16-P$3,1))</f>
        <v>.</v>
      </c>
      <c r="Q13" s="22" t="str">
        <f aca="false">IF(Q$3="",".",MID(IF($C13&gt;0,_xlfn.BASE($C13,2,16),_xlfn.BASE($C13+2^16,2,16)),16-Q$3,1))</f>
        <v>1</v>
      </c>
      <c r="R13" s="22" t="str">
        <f aca="false">IF(R$3="",".",MID(IF($C13&gt;0,_xlfn.BASE($C13,2,16),_xlfn.BASE($C13+2^16,2,16)),16-R$3,1))</f>
        <v>1</v>
      </c>
      <c r="S13" s="22" t="str">
        <f aca="false">IF(S$3="",".",MID(IF($C13&gt;0,_xlfn.BASE($C13,2,16),_xlfn.BASE($C13+2^16,2,16)),16-S$3,1))</f>
        <v>0</v>
      </c>
      <c r="T13" s="22" t="str">
        <f aca="false">IF(T$3="",".",MID(IF($C13&gt;0,_xlfn.BASE($C13,2,16),_xlfn.BASE($C13+2^16,2,16)),16-T$3,1))</f>
        <v>1</v>
      </c>
      <c r="U13" s="22" t="str">
        <f aca="false">IF(U$3="",".",MID(IF($C13&gt;0,_xlfn.BASE($C13,2,16),_xlfn.BASE($C13+2^16,2,16)),16-U$3,1))</f>
        <v>.</v>
      </c>
      <c r="V13" s="22" t="str">
        <f aca="false">IF(V$3="",".",MID(IF($C13&gt;0,_xlfn.BASE($C13,2,16),_xlfn.BASE($C13+2^16,2,16)),16-V$3,1))</f>
        <v>0</v>
      </c>
      <c r="W13" s="22" t="str">
        <f aca="false">IF(W$3="",".",MID(IF($C13&gt;0,_xlfn.BASE($C13,2,16),_xlfn.BASE($C13+2^16,2,16)),16-W$3,1))</f>
        <v>0</v>
      </c>
      <c r="X13" s="22" t="str">
        <f aca="false">IF(X$3="",".",MID(IF($C13&gt;0,_xlfn.BASE($C13,2,16),_xlfn.BASE($C13+2^16,2,16)),16-X$3,1))</f>
        <v>0</v>
      </c>
      <c r="Y13" s="23" t="str">
        <f aca="false">IF(Y$3="",".",MID(IF($C13&gt;0,_xlfn.BASE($C13,2,16),_xlfn.BASE($C13+2^16,2,16)),16-Y$3,1))</f>
        <v>1</v>
      </c>
      <c r="Z13" s="10"/>
      <c r="AA13" s="11"/>
      <c r="AB13" s="7"/>
      <c r="AC13" s="12"/>
      <c r="AD13" s="7"/>
      <c r="AE13" s="7"/>
      <c r="AF13" s="7"/>
      <c r="AG13" s="7"/>
      <c r="AH13" s="7"/>
      <c r="AI13" s="7"/>
    </row>
    <row r="14" customFormat="false" ht="14.25" hidden="false" customHeight="false" outlineLevel="0" collapsed="false">
      <c r="A14" s="5" t="s">
        <v>41</v>
      </c>
      <c r="B14" s="5" t="s">
        <v>42</v>
      </c>
      <c r="C14" s="6" t="n">
        <f aca="false">-C8</f>
        <v>-11583</v>
      </c>
      <c r="D14" s="7"/>
      <c r="E14" s="5" t="s">
        <v>43</v>
      </c>
      <c r="F14" s="5" t="s">
        <v>44</v>
      </c>
      <c r="G14" s="22" t="str">
        <f aca="false">IF(G$3="",".",MID(IF($C14&gt;0,_xlfn.BASE($C14,2,16),_xlfn.BASE($C14+2^16,2,16)),16-G$3,1))</f>
        <v>1</v>
      </c>
      <c r="H14" s="22" t="str">
        <f aca="false">IF(H$3="",".",MID(IF($C14&gt;0,_xlfn.BASE($C14,2,16),_xlfn.BASE($C14+2^16,2,16)),16-H$3,1))</f>
        <v>1</v>
      </c>
      <c r="I14" s="22" t="str">
        <f aca="false">IF(I$3="",".",MID(IF($C14&gt;0,_xlfn.BASE($C14,2,16),_xlfn.BASE($C14+2^16,2,16)),16-I$3,1))</f>
        <v>0</v>
      </c>
      <c r="J14" s="22" t="str">
        <f aca="false">IF(J$3="",".",MID(IF($C14&gt;0,_xlfn.BASE($C14,2,16),_xlfn.BASE($C14+2^16,2,16)),16-J$3,1))</f>
        <v>1</v>
      </c>
      <c r="K14" s="22" t="str">
        <f aca="false">IF(K$3="",".",MID(IF($C14&gt;0,_xlfn.BASE($C14,2,16),_xlfn.BASE($C14+2^16,2,16)),16-K$3,1))</f>
        <v>.</v>
      </c>
      <c r="L14" s="22" t="str">
        <f aca="false">IF(L$3="",".",MID(IF($C14&gt;0,_xlfn.BASE($C14,2,16),_xlfn.BASE($C14+2^16,2,16)),16-L$3,1))</f>
        <v>0</v>
      </c>
      <c r="M14" s="22" t="str">
        <f aca="false">IF(M$3="",".",MID(IF($C14&gt;0,_xlfn.BASE($C14,2,16),_xlfn.BASE($C14+2^16,2,16)),16-M$3,1))</f>
        <v>0</v>
      </c>
      <c r="N14" s="22" t="str">
        <f aca="false">IF(N$3="",".",MID(IF($C14&gt;0,_xlfn.BASE($C14,2,16),_xlfn.BASE($C14+2^16,2,16)),16-N$3,1))</f>
        <v>1</v>
      </c>
      <c r="O14" s="22" t="str">
        <f aca="false">IF(O$3="",".",MID(IF($C14&gt;0,_xlfn.BASE($C14,2,16),_xlfn.BASE($C14+2^16,2,16)),16-O$3,1))</f>
        <v>0</v>
      </c>
      <c r="P14" s="22" t="str">
        <f aca="false">IF(P$3="",".",MID(IF($C14&gt;0,_xlfn.BASE($C14,2,16),_xlfn.BASE($C14+2^16,2,16)),16-P$3,1))</f>
        <v>.</v>
      </c>
      <c r="Q14" s="22" t="str">
        <f aca="false">IF(Q$3="",".",MID(IF($C14&gt;0,_xlfn.BASE($C14,2,16),_xlfn.BASE($C14+2^16,2,16)),16-Q$3,1))</f>
        <v>1</v>
      </c>
      <c r="R14" s="22" t="str">
        <f aca="false">IF(R$3="",".",MID(IF($C14&gt;0,_xlfn.BASE($C14,2,16),_xlfn.BASE($C14+2^16,2,16)),16-R$3,1))</f>
        <v>1</v>
      </c>
      <c r="S14" s="22" t="str">
        <f aca="false">IF(S$3="",".",MID(IF($C14&gt;0,_xlfn.BASE($C14,2,16),_xlfn.BASE($C14+2^16,2,16)),16-S$3,1))</f>
        <v>0</v>
      </c>
      <c r="T14" s="22" t="str">
        <f aca="false">IF(T$3="",".",MID(IF($C14&gt;0,_xlfn.BASE($C14,2,16),_xlfn.BASE($C14+2^16,2,16)),16-T$3,1))</f>
        <v>0</v>
      </c>
      <c r="U14" s="22" t="str">
        <f aca="false">IF(U$3="",".",MID(IF($C14&gt;0,_xlfn.BASE($C14,2,16),_xlfn.BASE($C14+2^16,2,16)),16-U$3,1))</f>
        <v>.</v>
      </c>
      <c r="V14" s="22" t="str">
        <f aca="false">IF(V$3="",".",MID(IF($C14&gt;0,_xlfn.BASE($C14,2,16),_xlfn.BASE($C14+2^16,2,16)),16-V$3,1))</f>
        <v>0</v>
      </c>
      <c r="W14" s="22" t="str">
        <f aca="false">IF(W$3="",".",MID(IF($C14&gt;0,_xlfn.BASE($C14,2,16),_xlfn.BASE($C14+2^16,2,16)),16-W$3,1))</f>
        <v>0</v>
      </c>
      <c r="X14" s="22" t="str">
        <f aca="false">IF(X$3="",".",MID(IF($C14&gt;0,_xlfn.BASE($C14,2,16),_xlfn.BASE($C14+2^16,2,16)),16-X$3,1))</f>
        <v>0</v>
      </c>
      <c r="Y14" s="23" t="str">
        <f aca="false">IF(Y$3="",".",MID(IF($C14&gt;0,_xlfn.BASE($C14,2,16),_xlfn.BASE($C14+2^16,2,16)),16-Y$3,1))</f>
        <v>1</v>
      </c>
      <c r="Z14" s="10"/>
      <c r="AA14" s="11"/>
      <c r="AB14" s="7"/>
      <c r="AC14" s="12"/>
      <c r="AD14" s="7"/>
      <c r="AE14" s="7"/>
      <c r="AF14" s="7"/>
      <c r="AG14" s="7"/>
      <c r="AH14" s="7"/>
      <c r="AI14" s="7"/>
    </row>
    <row r="15" customFormat="false" ht="14.25" hidden="false" customHeight="false" outlineLevel="0" collapsed="false">
      <c r="A15" s="24" t="s">
        <v>45</v>
      </c>
      <c r="B15" s="24" t="s">
        <v>46</v>
      </c>
      <c r="C15" s="25" t="n">
        <f aca="false">-C9</f>
        <v>-11473</v>
      </c>
      <c r="D15" s="26"/>
      <c r="E15" s="24" t="s">
        <v>47</v>
      </c>
      <c r="F15" s="24" t="s">
        <v>48</v>
      </c>
      <c r="G15" s="27" t="str">
        <f aca="false">IF(G$3="",".",MID(IF($C15&gt;0,_xlfn.BASE($C15,2,16),_xlfn.BASE($C15+2^16,2,16)),16-G$3,1))</f>
        <v>1</v>
      </c>
      <c r="H15" s="27" t="str">
        <f aca="false">IF(H$3="",".",MID(IF($C15&gt;0,_xlfn.BASE($C15,2,16),_xlfn.BASE($C15+2^16,2,16)),16-H$3,1))</f>
        <v>1</v>
      </c>
      <c r="I15" s="27" t="str">
        <f aca="false">IF(I$3="",".",MID(IF($C15&gt;0,_xlfn.BASE($C15,2,16),_xlfn.BASE($C15+2^16,2,16)),16-I$3,1))</f>
        <v>0</v>
      </c>
      <c r="J15" s="27" t="str">
        <f aca="false">IF(J$3="",".",MID(IF($C15&gt;0,_xlfn.BASE($C15,2,16),_xlfn.BASE($C15+2^16,2,16)),16-J$3,1))</f>
        <v>1</v>
      </c>
      <c r="K15" s="27" t="str">
        <f aca="false">IF(K$3="",".",MID(IF($C15&gt;0,_xlfn.BASE($C15,2,16),_xlfn.BASE($C15+2^16,2,16)),16-K$3,1))</f>
        <v>.</v>
      </c>
      <c r="L15" s="27" t="str">
        <f aca="false">IF(L$3="",".",MID(IF($C15&gt;0,_xlfn.BASE($C15,2,16),_xlfn.BASE($C15+2^16,2,16)),16-L$3,1))</f>
        <v>0</v>
      </c>
      <c r="M15" s="27" t="str">
        <f aca="false">IF(M$3="",".",MID(IF($C15&gt;0,_xlfn.BASE($C15,2,16),_xlfn.BASE($C15+2^16,2,16)),16-M$3,1))</f>
        <v>0</v>
      </c>
      <c r="N15" s="27" t="str">
        <f aca="false">IF(N$3="",".",MID(IF($C15&gt;0,_xlfn.BASE($C15,2,16),_xlfn.BASE($C15+2^16,2,16)),16-N$3,1))</f>
        <v>1</v>
      </c>
      <c r="O15" s="27" t="str">
        <f aca="false">IF(O$3="",".",MID(IF($C15&gt;0,_xlfn.BASE($C15,2,16),_xlfn.BASE($C15+2^16,2,16)),16-O$3,1))</f>
        <v>1</v>
      </c>
      <c r="P15" s="27" t="str">
        <f aca="false">IF(P$3="",".",MID(IF($C15&gt;0,_xlfn.BASE($C15,2,16),_xlfn.BASE($C15+2^16,2,16)),16-P$3,1))</f>
        <v>.</v>
      </c>
      <c r="Q15" s="27" t="str">
        <f aca="false">IF(Q$3="",".",MID(IF($C15&gt;0,_xlfn.BASE($C15,2,16),_xlfn.BASE($C15+2^16,2,16)),16-Q$3,1))</f>
        <v>0</v>
      </c>
      <c r="R15" s="27" t="str">
        <f aca="false">IF(R$3="",".",MID(IF($C15&gt;0,_xlfn.BASE($C15,2,16),_xlfn.BASE($C15+2^16,2,16)),16-R$3,1))</f>
        <v>0</v>
      </c>
      <c r="S15" s="27" t="str">
        <f aca="false">IF(S$3="",".",MID(IF($C15&gt;0,_xlfn.BASE($C15,2,16),_xlfn.BASE($C15+2^16,2,16)),16-S$3,1))</f>
        <v>1</v>
      </c>
      <c r="T15" s="27" t="str">
        <f aca="false">IF(T$3="",".",MID(IF($C15&gt;0,_xlfn.BASE($C15,2,16),_xlfn.BASE($C15+2^16,2,16)),16-T$3,1))</f>
        <v>0</v>
      </c>
      <c r="U15" s="27" t="str">
        <f aca="false">IF(U$3="",".",MID(IF($C15&gt;0,_xlfn.BASE($C15,2,16),_xlfn.BASE($C15+2^16,2,16)),16-U$3,1))</f>
        <v>.</v>
      </c>
      <c r="V15" s="27" t="str">
        <f aca="false">IF(V$3="",".",MID(IF($C15&gt;0,_xlfn.BASE($C15,2,16),_xlfn.BASE($C15+2^16,2,16)),16-V$3,1))</f>
        <v>1</v>
      </c>
      <c r="W15" s="27" t="str">
        <f aca="false">IF(W$3="",".",MID(IF($C15&gt;0,_xlfn.BASE($C15,2,16),_xlfn.BASE($C15+2^16,2,16)),16-W$3,1))</f>
        <v>1</v>
      </c>
      <c r="X15" s="27" t="str">
        <f aca="false">IF(X$3="",".",MID(IF($C15&gt;0,_xlfn.BASE($C15,2,16),_xlfn.BASE($C15+2^16,2,16)),16-X$3,1))</f>
        <v>1</v>
      </c>
      <c r="Y15" s="28" t="str">
        <f aca="false">IF(Y$3="",".",MID(IF($C15&gt;0,_xlfn.BASE($C15,2,16),_xlfn.BASE($C15+2^16,2,16)),16-Y$3,1))</f>
        <v>1</v>
      </c>
      <c r="Z15" s="10"/>
      <c r="AA15" s="11"/>
      <c r="AB15" s="7"/>
      <c r="AC15" s="12"/>
      <c r="AD15" s="7"/>
      <c r="AE15" s="7"/>
      <c r="AF15" s="7"/>
      <c r="AG15" s="7"/>
      <c r="AH15" s="7"/>
      <c r="AI15" s="7"/>
    </row>
    <row r="16" s="31" customFormat="true" ht="14.25" hidden="false" customHeight="false" outlineLevel="0" collapsed="false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29"/>
      <c r="AA16" s="30"/>
      <c r="AB16" s="12"/>
      <c r="AC16" s="12"/>
      <c r="AD16" s="12"/>
      <c r="AE16" s="12"/>
      <c r="AF16" s="12"/>
      <c r="AG16" s="12"/>
      <c r="AH16" s="12"/>
      <c r="AI16" s="12"/>
    </row>
    <row r="17" customFormat="false" ht="14.25" hidden="false" customHeight="false" outlineLevel="0" collapsed="false">
      <c r="A17" s="7"/>
      <c r="B17" s="7"/>
      <c r="C17" s="7"/>
      <c r="D17" s="7"/>
      <c r="E17" s="7"/>
      <c r="F17" s="7"/>
      <c r="G17" s="32" t="n">
        <f aca="false">IF(G18&lt;&gt;".",IF(G18+G19&lt;&gt;0,IF(G18+G19+H17=3,1,MOD(G18+G19+H17-1,2)),0),H17)</f>
        <v>0</v>
      </c>
      <c r="H17" s="32" t="n">
        <f aca="false">IF(H18&lt;&gt;".",IF(H18+H19&lt;&gt;0,IF(H18+H19+I17=3,1,MOD(H18+H19+I17-1,2)),0),I17)</f>
        <v>0</v>
      </c>
      <c r="I17" s="32" t="n">
        <f aca="false">IF(I18&lt;&gt;".",IF(I18+I19&lt;&gt;0,IF(I18+I19+J17=3,1,MOD(I18+I19+J17-1,2)),0),J17)</f>
        <v>0</v>
      </c>
      <c r="J17" s="32" t="n">
        <f aca="false">IF(J18&lt;&gt;".",IF(J18+J19&lt;&gt;0,IF(J18+J19+K17=3,1,MOD(J18+J19+K17-1,2)),0),K17)</f>
        <v>0</v>
      </c>
      <c r="K17" s="32" t="n">
        <f aca="false">IF(K18&lt;&gt;".",IF(K18+K19&lt;&gt;0,IF(K18+K19+L17=3,1,MOD(K18+K19+L17-1,2)),0),L17)</f>
        <v>0</v>
      </c>
      <c r="L17" s="32" t="n">
        <f aca="false">IF(L18&lt;&gt;".",IF(L18+L19&lt;&gt;0,IF(L18+L19+M17=3,1,MOD(L18+L19+M17-1,2)),0),M17)</f>
        <v>0</v>
      </c>
      <c r="M17" s="32" t="n">
        <f aca="false">IF(M18&lt;&gt;".",IF(M18+M19&lt;&gt;0,IF(M18+M19+N17=3,1,MOD(M18+M19+N17-1,2)),0),N17)</f>
        <v>0</v>
      </c>
      <c r="N17" s="32" t="n">
        <f aca="false">IF(N18&lt;&gt;".",IF(N18+N19&lt;&gt;0,IF(N18+N19+O17=3,1,MOD(N18+N19+O17-1,2)),0),O17)</f>
        <v>0</v>
      </c>
      <c r="O17" s="32" t="n">
        <f aca="false">IF(O18&lt;&gt;".",IF(O18+O19&lt;&gt;0,IF(O18+O19+P17=3,1,MOD(O18+O19+P17-1,2)),0),P17)</f>
        <v>0</v>
      </c>
      <c r="P17" s="32" t="n">
        <f aca="false">IF(P18&lt;&gt;".",IF(P18+P19&lt;&gt;0,IF(P18+P19+Q17=3,1,MOD(P18+P19+Q17-1,2)),0),Q17)</f>
        <v>0</v>
      </c>
      <c r="Q17" s="32" t="n">
        <f aca="false">IF(Q18&lt;&gt;".",IF(Q18+Q19&lt;&gt;0,IF(Q18+Q19+R17=3,1,MOD(Q18+Q19+R17-1,2)),0),R17)</f>
        <v>0</v>
      </c>
      <c r="R17" s="32" t="n">
        <f aca="false">IF(R18&lt;&gt;".",IF(R18+R19&lt;&gt;0,IF(R18+R19+S17=3,1,MOD(R18+R19+S17-1,2)),0),S17)</f>
        <v>1</v>
      </c>
      <c r="S17" s="32" t="n">
        <f aca="false">IF(S18&lt;&gt;".",IF(S18+S19&lt;&gt;0,IF(S18+S19+T17=3,1,MOD(S18+S19+T17-1,2)),0),T17)</f>
        <v>1</v>
      </c>
      <c r="T17" s="32" t="n">
        <f aca="false">IF(T18&lt;&gt;".",IF(T18+T19&lt;&gt;0,IF(T18+T19+U17=3,1,MOD(T18+T19+U17-1,2)),0),U17)</f>
        <v>1</v>
      </c>
      <c r="U17" s="32" t="n">
        <f aca="false">IF(U18&lt;&gt;".",IF(U18+U19&lt;&gt;0,IF(U18+U19+V17=3,1,MOD(U18+U19+V17-1,2)),0),V17)</f>
        <v>1</v>
      </c>
      <c r="V17" s="32" t="n">
        <f aca="false">IF(V18&lt;&gt;".",IF(V18+V19&lt;&gt;0,IF(V18+V19+W17=3,1,MOD(V18+V19+W17-1,2)),0),W17)</f>
        <v>1</v>
      </c>
      <c r="W17" s="32" t="n">
        <f aca="false">IF(W18&lt;&gt;".",IF(W18+W19&lt;&gt;0,IF(W18+W19+X17=3,1,MOD(W18+W19+X17-1,2)),0),X17)</f>
        <v>0</v>
      </c>
      <c r="X17" s="32" t="n">
        <f aca="false">IF(X18&lt;&gt;".",IF(X18+X19&lt;&gt;0,IF(X18+X19+Y17=3,1,MOD(X18+X19+Y17-1,2)),0),Y17)</f>
        <v>1</v>
      </c>
      <c r="Y17" s="32" t="n">
        <f aca="false">IF(Y18&lt;&gt;".",IF(Y18+Y19&lt;&gt;0,IF(Y18+Y19+Z17=3,1,MOD(Y18+Y19+Z17-1,2)),0),Z17)</f>
        <v>0</v>
      </c>
      <c r="Z17" s="10"/>
      <c r="AA17" s="11"/>
      <c r="AB17" s="7"/>
      <c r="AC17" s="9"/>
      <c r="AD17" s="7"/>
      <c r="AE17" s="7"/>
      <c r="AF17" s="7"/>
      <c r="AG17" s="7"/>
      <c r="AH17" s="7"/>
      <c r="AI17" s="7"/>
    </row>
    <row r="18" customFormat="false" ht="18" hidden="false" customHeight="true" outlineLevel="0" collapsed="false">
      <c r="A18" s="7"/>
      <c r="B18" s="7"/>
      <c r="C18" s="7"/>
      <c r="D18" s="33" t="s">
        <v>49</v>
      </c>
      <c r="E18" s="17" t="s">
        <v>50</v>
      </c>
      <c r="F18" s="7"/>
      <c r="G18" s="22" t="str">
        <f aca="false">G4</f>
        <v>0</v>
      </c>
      <c r="H18" s="22" t="str">
        <f aca="false">H4</f>
        <v>0</v>
      </c>
      <c r="I18" s="22" t="str">
        <f aca="false">I4</f>
        <v>1</v>
      </c>
      <c r="J18" s="22" t="str">
        <f aca="false">J4</f>
        <v>0</v>
      </c>
      <c r="K18" s="22" t="str">
        <f aca="false">K4</f>
        <v>.</v>
      </c>
      <c r="L18" s="22" t="str">
        <f aca="false">L4</f>
        <v>1</v>
      </c>
      <c r="M18" s="22" t="str">
        <f aca="false">M4</f>
        <v>0</v>
      </c>
      <c r="N18" s="22" t="str">
        <f aca="false">N4</f>
        <v>0</v>
      </c>
      <c r="O18" s="22" t="str">
        <f aca="false">O4</f>
        <v>0</v>
      </c>
      <c r="P18" s="22" t="str">
        <f aca="false">P4</f>
        <v>.</v>
      </c>
      <c r="Q18" s="22" t="str">
        <f aca="false">Q4</f>
        <v>0</v>
      </c>
      <c r="R18" s="22" t="str">
        <f aca="false">R4</f>
        <v>0</v>
      </c>
      <c r="S18" s="22" t="str">
        <f aca="false">S4</f>
        <v>1</v>
      </c>
      <c r="T18" s="22" t="str">
        <f aca="false">T4</f>
        <v>1</v>
      </c>
      <c r="U18" s="22" t="str">
        <f aca="false">U4</f>
        <v>.</v>
      </c>
      <c r="V18" s="22" t="str">
        <f aca="false">V4</f>
        <v>1</v>
      </c>
      <c r="W18" s="22" t="str">
        <f aca="false">W4</f>
        <v>0</v>
      </c>
      <c r="X18" s="22" t="str">
        <f aca="false">X4</f>
        <v>1</v>
      </c>
      <c r="Y18" s="22" t="str">
        <f aca="false">Y4</f>
        <v>1</v>
      </c>
      <c r="Z18" s="10"/>
      <c r="AA18" s="11"/>
      <c r="AB18" s="7"/>
      <c r="AC18" s="9"/>
      <c r="AD18" s="34" t="s">
        <v>49</v>
      </c>
      <c r="AE18" s="7" t="s">
        <v>51</v>
      </c>
      <c r="AF18" s="7" t="n">
        <f aca="false">C4</f>
        <v>10299</v>
      </c>
      <c r="AG18" s="7"/>
      <c r="AH18" s="7"/>
      <c r="AI18" s="7"/>
    </row>
    <row r="19" customFormat="false" ht="18" hidden="false" customHeight="true" outlineLevel="0" collapsed="false">
      <c r="A19" s="7"/>
      <c r="B19" s="7"/>
      <c r="C19" s="7"/>
      <c r="D19" s="33"/>
      <c r="E19" s="17" t="s">
        <v>52</v>
      </c>
      <c r="F19" s="7"/>
      <c r="G19" s="27" t="str">
        <f aca="false">G5</f>
        <v>0</v>
      </c>
      <c r="H19" s="27" t="str">
        <f aca="false">H5</f>
        <v>1</v>
      </c>
      <c r="I19" s="27" t="str">
        <f aca="false">I5</f>
        <v>0</v>
      </c>
      <c r="J19" s="27" t="str">
        <f aca="false">J5</f>
        <v>1</v>
      </c>
      <c r="K19" s="27" t="str">
        <f aca="false">K5</f>
        <v>.</v>
      </c>
      <c r="L19" s="27" t="str">
        <f aca="false">L5</f>
        <v>0</v>
      </c>
      <c r="M19" s="27" t="str">
        <f aca="false">M5</f>
        <v>1</v>
      </c>
      <c r="N19" s="27" t="str">
        <f aca="false">N5</f>
        <v>0</v>
      </c>
      <c r="O19" s="27" t="str">
        <f aca="false">O5</f>
        <v>1</v>
      </c>
      <c r="P19" s="27" t="str">
        <f aca="false">P5</f>
        <v>.</v>
      </c>
      <c r="Q19" s="27" t="str">
        <f aca="false">Q5</f>
        <v>0</v>
      </c>
      <c r="R19" s="27" t="str">
        <f aca="false">R5</f>
        <v>1</v>
      </c>
      <c r="S19" s="27" t="str">
        <f aca="false">S5</f>
        <v>1</v>
      </c>
      <c r="T19" s="27" t="str">
        <f aca="false">T5</f>
        <v>1</v>
      </c>
      <c r="U19" s="27" t="str">
        <f aca="false">U5</f>
        <v>.</v>
      </c>
      <c r="V19" s="27" t="str">
        <f aca="false">V5</f>
        <v>1</v>
      </c>
      <c r="W19" s="27" t="str">
        <f aca="false">W5</f>
        <v>0</v>
      </c>
      <c r="X19" s="27" t="str">
        <f aca="false">X5</f>
        <v>1</v>
      </c>
      <c r="Y19" s="27" t="str">
        <f aca="false">Y5</f>
        <v>0</v>
      </c>
      <c r="Z19" s="10"/>
      <c r="AA19" s="11"/>
      <c r="AB19" s="7"/>
      <c r="AC19" s="9"/>
      <c r="AD19" s="34"/>
      <c r="AE19" s="26" t="s">
        <v>53</v>
      </c>
      <c r="AF19" s="26" t="n">
        <f aca="false">C5</f>
        <v>21882</v>
      </c>
      <c r="AG19" s="7"/>
      <c r="AH19" s="7"/>
      <c r="AI19" s="7"/>
    </row>
    <row r="20" customFormat="false" ht="14.25" hidden="false" customHeight="false" outlineLevel="0" collapsed="false">
      <c r="A20" s="7"/>
      <c r="B20" s="7"/>
      <c r="C20" s="7"/>
      <c r="D20" s="7"/>
      <c r="E20" s="7"/>
      <c r="F20" s="7"/>
      <c r="G20" s="22" t="n">
        <f aca="false">IF(G18&lt;&gt;".",MOD(H17+G18+G19,2),".")</f>
        <v>0</v>
      </c>
      <c r="H20" s="22" t="n">
        <f aca="false">IF(H18&lt;&gt;".",MOD(I17+H18+H19,2),".")</f>
        <v>1</v>
      </c>
      <c r="I20" s="22" t="n">
        <f aca="false">IF(I18&lt;&gt;".",MOD(J17+I18+I19,2),".")</f>
        <v>1</v>
      </c>
      <c r="J20" s="22" t="n">
        <f aca="false">IF(J18&lt;&gt;".",MOD(K17+J18+J19,2),".")</f>
        <v>1</v>
      </c>
      <c r="K20" s="22" t="str">
        <f aca="false">IF(K18&lt;&gt;".",MOD(L17+K18+K19,2),".")</f>
        <v>.</v>
      </c>
      <c r="L20" s="22" t="n">
        <f aca="false">IF(L18&lt;&gt;".",MOD(M17+L18+L19,2),".")</f>
        <v>1</v>
      </c>
      <c r="M20" s="22" t="n">
        <f aca="false">IF(M18&lt;&gt;".",MOD(N17+M18+M19,2),".")</f>
        <v>1</v>
      </c>
      <c r="N20" s="22" t="n">
        <f aca="false">IF(N18&lt;&gt;".",MOD(O17+N18+N19,2),".")</f>
        <v>0</v>
      </c>
      <c r="O20" s="22" t="n">
        <f aca="false">IF(O18&lt;&gt;".",MOD(P17+O18+O19,2),".")</f>
        <v>1</v>
      </c>
      <c r="P20" s="22" t="str">
        <f aca="false">IF(P18&lt;&gt;".",MOD(Q17+P18+P19,2),".")</f>
        <v>.</v>
      </c>
      <c r="Q20" s="22" t="n">
        <f aca="false">IF(Q18&lt;&gt;".",MOD(R17+Q18+Q19,2),".")</f>
        <v>1</v>
      </c>
      <c r="R20" s="22" t="n">
        <f aca="false">IF(R18&lt;&gt;".",MOD(S17+R18+R19,2),".")</f>
        <v>0</v>
      </c>
      <c r="S20" s="22" t="n">
        <f aca="false">IF(S18&lt;&gt;".",MOD(T17+S18+S19,2),".")</f>
        <v>1</v>
      </c>
      <c r="T20" s="22" t="n">
        <f aca="false">IF(T18&lt;&gt;".",MOD(U17+T18+T19,2),".")</f>
        <v>1</v>
      </c>
      <c r="U20" s="22" t="str">
        <f aca="false">IF(U18&lt;&gt;".",MOD(V17+U18+U19,2),".")</f>
        <v>.</v>
      </c>
      <c r="V20" s="22" t="n">
        <f aca="false">IF(V18&lt;&gt;".",MOD(W17+V18+V19,2),".")</f>
        <v>0</v>
      </c>
      <c r="W20" s="22" t="n">
        <f aca="false">IF(W18&lt;&gt;".",MOD(X17+W18+W19,2),".")</f>
        <v>1</v>
      </c>
      <c r="X20" s="22" t="n">
        <f aca="false">IF(X18&lt;&gt;".",MOD(Y17+X18+X19,2),".")</f>
        <v>0</v>
      </c>
      <c r="Y20" s="22" t="n">
        <f aca="false">IF(Y18&lt;&gt;".",MOD(Z17+Y18+Y19,2),".")</f>
        <v>1</v>
      </c>
      <c r="Z20" s="35" t="s">
        <v>54</v>
      </c>
      <c r="AA20" s="36" t="s">
        <v>55</v>
      </c>
      <c r="AB20" s="5" t="n">
        <f aca="false">IF(G20=0,_xlfn.DECIMAL(G20&amp;H20&amp;I20&amp;J20&amp;L20&amp;M20&amp;N20&amp;O20&amp;Q20&amp;R20&amp;S20&amp;T20&amp;V20&amp;W20&amp;X20&amp;Y20,2),0-_xlfn.DECIMAL(H21&amp;I21&amp;J21&amp;L21&amp;M21&amp;N21&amp;O21&amp;Q21&amp;R21&amp;S21&amp;T21&amp;V21&amp;W21&amp;X21&amp;Y21,2))</f>
        <v>32181</v>
      </c>
      <c r="AC20" s="37" t="s">
        <v>56</v>
      </c>
      <c r="AD20" s="7"/>
      <c r="AE20" s="7"/>
      <c r="AF20" s="7" t="n">
        <f aca="false">AF18+AF19</f>
        <v>32181</v>
      </c>
      <c r="AG20" s="38" t="s">
        <v>56</v>
      </c>
      <c r="AH20" s="7"/>
      <c r="AI20" s="7" t="str">
        <f aca="false">IF(W22=0,IF(AND(AB20=AF20,H22=0),$AI$2,$AI$4),IF(G20=0,$AI$5,$AI$3))</f>
        <v>Результат корректен.</v>
      </c>
    </row>
    <row r="21" customFormat="false" ht="14.25" hidden="false" customHeight="false" outlineLevel="0" collapsed="false">
      <c r="A21" s="7"/>
      <c r="B21" s="7"/>
      <c r="C21" s="7"/>
      <c r="D21" s="7"/>
      <c r="E21" s="7" t="s">
        <v>57</v>
      </c>
      <c r="F21" s="7"/>
      <c r="G21" s="22" t="str">
        <f aca="false">IF(G20=0,"",1)</f>
        <v/>
      </c>
      <c r="H21" s="22" t="str">
        <f aca="false">IF(H20&lt;&gt;".",IF($G$21=1,MID(_xlfn.BASE(ABS(_xlfn.DECIMAL($H20&amp;$I20&amp;$J20&amp;$L20&amp;$M20&amp;$N20&amp;$O20&amp;$Q20&amp;$R20&amp;$S20&amp;$T20&amp;$V20&amp;$W20&amp;$X20&amp;$Y20,2)-2^16),2,16),ABS(H$3-16),1),""),".")</f>
        <v/>
      </c>
      <c r="I21" s="22" t="str">
        <f aca="false">IF(I20&lt;&gt;".",IF($G$21=1,MID(_xlfn.BASE(ABS(_xlfn.DECIMAL($H20&amp;$I20&amp;$J20&amp;$L20&amp;$M20&amp;$N20&amp;$O20&amp;$Q20&amp;$R20&amp;$S20&amp;$T20&amp;$V20&amp;$W20&amp;$X20&amp;$Y20,2)-2^16),2,16),ABS(I$3-16),1),""),".")</f>
        <v/>
      </c>
      <c r="J21" s="22" t="str">
        <f aca="false">IF(J20&lt;&gt;".",IF($G$21=1,MID(_xlfn.BASE(ABS(_xlfn.DECIMAL($H20&amp;$I20&amp;$J20&amp;$L20&amp;$M20&amp;$N20&amp;$O20&amp;$Q20&amp;$R20&amp;$S20&amp;$T20&amp;$V20&amp;$W20&amp;$X20&amp;$Y20,2)-2^16),2,16),ABS(J$3-16),1),""),".")</f>
        <v/>
      </c>
      <c r="K21" s="22" t="str">
        <f aca="false">IF(K20&lt;&gt;".",IF($G$21=1,MID(_xlfn.BASE(ABS(_xlfn.DECIMAL($H20&amp;$I20&amp;$J20&amp;$L20&amp;$M20&amp;$N20&amp;$O20&amp;$Q20&amp;$R20&amp;$S20&amp;$T20&amp;$V20&amp;$W20&amp;$X20&amp;$Y20,2)-2^16),2,16),ABS(K$3-16),1),""),".")</f>
        <v>.</v>
      </c>
      <c r="L21" s="22" t="str">
        <f aca="false">IF(L20&lt;&gt;".",IF($G$21=1,MID(_xlfn.BASE(ABS(_xlfn.DECIMAL($H20&amp;$I20&amp;$J20&amp;$L20&amp;$M20&amp;$N20&amp;$O20&amp;$Q20&amp;$R20&amp;$S20&amp;$T20&amp;$V20&amp;$W20&amp;$X20&amp;$Y20,2)-2^16),2,16),ABS(L$3-16),1),""),".")</f>
        <v/>
      </c>
      <c r="M21" s="22" t="str">
        <f aca="false">IF(M20&lt;&gt;".",IF($G$21=1,MID(_xlfn.BASE(ABS(_xlfn.DECIMAL($H20&amp;$I20&amp;$J20&amp;$L20&amp;$M20&amp;$N20&amp;$O20&amp;$Q20&amp;$R20&amp;$S20&amp;$T20&amp;$V20&amp;$W20&amp;$X20&amp;$Y20,2)-2^16),2,16),ABS(M$3-16),1),""),".")</f>
        <v/>
      </c>
      <c r="N21" s="22" t="str">
        <f aca="false">IF(N20&lt;&gt;".",IF($G$21=1,MID(_xlfn.BASE(ABS(_xlfn.DECIMAL($H20&amp;$I20&amp;$J20&amp;$L20&amp;$M20&amp;$N20&amp;$O20&amp;$Q20&amp;$R20&amp;$S20&amp;$T20&amp;$V20&amp;$W20&amp;$X20&amp;$Y20,2)-2^16),2,16),ABS(N$3-16),1),""),".")</f>
        <v/>
      </c>
      <c r="O21" s="22" t="str">
        <f aca="false">IF(O20&lt;&gt;".",IF($G$21=1,MID(_xlfn.BASE(ABS(_xlfn.DECIMAL($H20&amp;$I20&amp;$J20&amp;$L20&amp;$M20&amp;$N20&amp;$O20&amp;$Q20&amp;$R20&amp;$S20&amp;$T20&amp;$V20&amp;$W20&amp;$X20&amp;$Y20,2)-2^16),2,16),ABS(O$3-16),1),""),".")</f>
        <v/>
      </c>
      <c r="P21" s="22" t="str">
        <f aca="false">IF(P20&lt;&gt;".",IF($G$21=1,MID(_xlfn.BASE(ABS(_xlfn.DECIMAL($H20&amp;$I20&amp;$J20&amp;$L20&amp;$M20&amp;$N20&amp;$O20&amp;$Q20&amp;$R20&amp;$S20&amp;$T20&amp;$V20&amp;$W20&amp;$X20&amp;$Y20,2)-2^16),2,16),ABS(P$3-16),1),""),".")</f>
        <v>.</v>
      </c>
      <c r="Q21" s="22" t="str">
        <f aca="false">IF(Q20&lt;&gt;".",IF($G$21=1,MID(_xlfn.BASE(ABS(_xlfn.DECIMAL($H20&amp;$I20&amp;$J20&amp;$L20&amp;$M20&amp;$N20&amp;$O20&amp;$Q20&amp;$R20&amp;$S20&amp;$T20&amp;$V20&amp;$W20&amp;$X20&amp;$Y20,2)-2^16),2,16),ABS(Q$3-16),1),""),".")</f>
        <v/>
      </c>
      <c r="R21" s="22" t="str">
        <f aca="false">IF(R20&lt;&gt;".",IF($G$21=1,MID(_xlfn.BASE(ABS(_xlfn.DECIMAL($H20&amp;$I20&amp;$J20&amp;$L20&amp;$M20&amp;$N20&amp;$O20&amp;$Q20&amp;$R20&amp;$S20&amp;$T20&amp;$V20&amp;$W20&amp;$X20&amp;$Y20,2)-2^16),2,16),ABS(R$3-16),1),""),".")</f>
        <v/>
      </c>
      <c r="S21" s="22" t="str">
        <f aca="false">IF(S20&lt;&gt;".",IF($G$21=1,MID(_xlfn.BASE(ABS(_xlfn.DECIMAL($H20&amp;$I20&amp;$J20&amp;$L20&amp;$M20&amp;$N20&amp;$O20&amp;$Q20&amp;$R20&amp;$S20&amp;$T20&amp;$V20&amp;$W20&amp;$X20&amp;$Y20,2)-2^16),2,16),ABS(S$3-16),1),""),".")</f>
        <v/>
      </c>
      <c r="T21" s="22" t="str">
        <f aca="false">IF(T20&lt;&gt;".",IF($G$21=1,MID(_xlfn.BASE(ABS(_xlfn.DECIMAL($H20&amp;$I20&amp;$J20&amp;$L20&amp;$M20&amp;$N20&amp;$O20&amp;$Q20&amp;$R20&amp;$S20&amp;$T20&amp;$V20&amp;$W20&amp;$X20&amp;$Y20,2)-2^16),2,16),ABS(T$3-16),1),""),".")</f>
        <v/>
      </c>
      <c r="U21" s="22" t="str">
        <f aca="false">IF(U20&lt;&gt;".",IF($G$21=1,MID(_xlfn.BASE(ABS(_xlfn.DECIMAL($H20&amp;$I20&amp;$J20&amp;$L20&amp;$M20&amp;$N20&amp;$O20&amp;$Q20&amp;$R20&amp;$S20&amp;$T20&amp;$V20&amp;$W20&amp;$X20&amp;$Y20,2)-2^16),2,16),ABS(U$3-16),1),""),".")</f>
        <v>.</v>
      </c>
      <c r="V21" s="22" t="str">
        <f aca="false">IF(V20&lt;&gt;".",IF($G$21=1,MID(_xlfn.BASE(ABS(_xlfn.DECIMAL($H20&amp;$I20&amp;$J20&amp;$L20&amp;$M20&amp;$N20&amp;$O20&amp;$Q20&amp;$R20&amp;$S20&amp;$T20&amp;$V20&amp;$W20&amp;$X20&amp;$Y20,2)-2^16),2,16),ABS(V$3-16),1),""),".")</f>
        <v/>
      </c>
      <c r="W21" s="22" t="str">
        <f aca="false">IF(W20&lt;&gt;".",IF($G$21=1,MID(_xlfn.BASE(ABS(_xlfn.DECIMAL($H20&amp;$I20&amp;$J20&amp;$L20&amp;$M20&amp;$N20&amp;$O20&amp;$Q20&amp;$R20&amp;$S20&amp;$T20&amp;$V20&amp;$W20&amp;$X20&amp;$Y20,2)-2^16),2,16),ABS(W$3-16),1),""),".")</f>
        <v/>
      </c>
      <c r="X21" s="22" t="str">
        <f aca="false">IF(X20&lt;&gt;".",IF($G$21=1,MID(_xlfn.BASE(ABS(_xlfn.DECIMAL($H20&amp;$I20&amp;$J20&amp;$L20&amp;$M20&amp;$N20&amp;$O20&amp;$Q20&amp;$R20&amp;$S20&amp;$T20&amp;$V20&amp;$W20&amp;$X20&amp;$Y20,2)-2^16),2,16),ABS(X$3-16),1),""),".")</f>
        <v/>
      </c>
      <c r="Y21" s="22" t="str">
        <f aca="false">IF(Y20&lt;&gt;".",IF($G$21=1,MID(_xlfn.BASE(ABS(_xlfn.DECIMAL($H20&amp;$I20&amp;$J20&amp;$L20&amp;$M20&amp;$N20&amp;$O20&amp;$Q20&amp;$R20&amp;$S20&amp;$T20&amp;$V20&amp;$W20&amp;$X20&amp;$Y20,2)-2^16),2,16),ABS(Y$3-16),1),""),".")</f>
        <v/>
      </c>
      <c r="Z21" s="10"/>
      <c r="AA21" s="11"/>
      <c r="AB21" s="7"/>
      <c r="AC21" s="9"/>
      <c r="AD21" s="7"/>
      <c r="AE21" s="7"/>
      <c r="AF21" s="7"/>
      <c r="AG21" s="7"/>
      <c r="AH21" s="7"/>
      <c r="AI21" s="7"/>
    </row>
    <row r="22" customFormat="false" ht="14.25" hidden="false" customHeight="false" outlineLevel="0" collapsed="false">
      <c r="A22" s="7"/>
      <c r="B22" s="7"/>
      <c r="C22" s="7"/>
      <c r="D22" s="7"/>
      <c r="E22" s="7"/>
      <c r="F22" s="7"/>
      <c r="G22" s="39" t="s">
        <v>58</v>
      </c>
      <c r="H22" s="39" t="n">
        <f aca="false">G17</f>
        <v>0</v>
      </c>
      <c r="I22" s="39"/>
      <c r="J22" s="39" t="s">
        <v>59</v>
      </c>
      <c r="K22" s="39" t="n">
        <f aca="false">MOD(SUM(V20:Y20)+SUM(Q20:T20)+1,2)</f>
        <v>0</v>
      </c>
      <c r="L22" s="39"/>
      <c r="M22" s="39" t="s">
        <v>60</v>
      </c>
      <c r="N22" s="39" t="n">
        <f aca="false">U17</f>
        <v>1</v>
      </c>
      <c r="O22" s="39"/>
      <c r="P22" s="39" t="s">
        <v>61</v>
      </c>
      <c r="Q22" s="39" t="n">
        <f aca="false">IF(AB20=0,1,0)</f>
        <v>0</v>
      </c>
      <c r="R22" s="39"/>
      <c r="S22" s="39" t="s">
        <v>62</v>
      </c>
      <c r="T22" s="39" t="n">
        <f aca="false">G20</f>
        <v>0</v>
      </c>
      <c r="U22" s="39"/>
      <c r="V22" s="39" t="s">
        <v>63</v>
      </c>
      <c r="W22" s="39" t="n">
        <f aca="false">MOD(H17+G17,2)</f>
        <v>0</v>
      </c>
      <c r="X22" s="7"/>
      <c r="Y22" s="7"/>
      <c r="Z22" s="10"/>
      <c r="AA22" s="11"/>
      <c r="AB22" s="7"/>
      <c r="AC22" s="9"/>
      <c r="AD22" s="7"/>
      <c r="AE22" s="7"/>
      <c r="AF22" s="7"/>
      <c r="AG22" s="7"/>
      <c r="AH22" s="7"/>
      <c r="AI22" s="7"/>
    </row>
    <row r="23" customFormat="false" ht="14.25" hidden="false" customHeight="fals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0"/>
      <c r="AA23" s="11"/>
      <c r="AB23" s="7"/>
      <c r="AC23" s="9"/>
      <c r="AD23" s="7"/>
      <c r="AE23" s="7"/>
      <c r="AF23" s="7"/>
      <c r="AG23" s="7"/>
      <c r="AH23" s="7"/>
      <c r="AI23" s="7"/>
    </row>
    <row r="24" customFormat="false" ht="14.2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0"/>
      <c r="AA24" s="11"/>
      <c r="AB24" s="7"/>
      <c r="AC24" s="9"/>
      <c r="AD24" s="7"/>
      <c r="AE24" s="7"/>
      <c r="AF24" s="7"/>
      <c r="AG24" s="7"/>
      <c r="AH24" s="7"/>
      <c r="AI24" s="7"/>
    </row>
    <row r="25" customFormat="false" ht="14.25" hidden="false" customHeight="false" outlineLevel="0" collapsed="false">
      <c r="A25" s="7"/>
      <c r="B25" s="7"/>
      <c r="C25" s="7"/>
      <c r="D25" s="7"/>
      <c r="E25" s="7"/>
      <c r="F25" s="7"/>
      <c r="G25" s="32" t="n">
        <f aca="false">IF(G26&lt;&gt;".",IF(G26+G27&lt;&gt;0,IF(G26+G27+H25=3,1,MOD(G26+G27+H25-1,2)),0),H25)</f>
        <v>0</v>
      </c>
      <c r="H25" s="32" t="n">
        <f aca="false">IF(H26&lt;&gt;".",IF(H26+H27&lt;&gt;0,IF(H26+H27+I25=3,1,MOD(H26+H27+I25-1,2)),0),I25)</f>
        <v>1</v>
      </c>
      <c r="I25" s="32" t="n">
        <f aca="false">IF(I26&lt;&gt;".",IF(I26+I27&lt;&gt;0,IF(I26+I27+J25=3,1,MOD(I26+I27+J25-1,2)),0),J25)</f>
        <v>1</v>
      </c>
      <c r="J25" s="32" t="n">
        <f aca="false">IF(J26&lt;&gt;".",IF(J26+J27&lt;&gt;0,IF(J26+J27+K25=3,1,MOD(J26+J27+K25-1,2)),0),K25)</f>
        <v>1</v>
      </c>
      <c r="K25" s="32" t="n">
        <f aca="false">IF(K26&lt;&gt;".",IF(K26+K27&lt;&gt;0,IF(K26+K27+L25=3,1,MOD(K26+K27+L25-1,2)),0),L25)</f>
        <v>1</v>
      </c>
      <c r="L25" s="32" t="n">
        <f aca="false">IF(L26&lt;&gt;".",IF(L26+L27&lt;&gt;0,IF(L26+L27+M25=3,1,MOD(L26+L27+M25-1,2)),0),M25)</f>
        <v>1</v>
      </c>
      <c r="M25" s="32" t="n">
        <f aca="false">IF(M26&lt;&gt;".",IF(M26+M27&lt;&gt;0,IF(M26+M27+N25=3,1,MOD(M26+M27+N25-1,2)),0),N25)</f>
        <v>1</v>
      </c>
      <c r="N25" s="32" t="n">
        <f aca="false">IF(N26&lt;&gt;".",IF(N26+N27&lt;&gt;0,IF(N26+N27+O25=3,1,MOD(N26+N27+O25-1,2)),0),O25)</f>
        <v>0</v>
      </c>
      <c r="O25" s="32" t="n">
        <f aca="false">IF(O26&lt;&gt;".",IF(O26+O27&lt;&gt;0,IF(O26+O27+P25=3,1,MOD(O26+O27+P25-1,2)),0),P25)</f>
        <v>1</v>
      </c>
      <c r="P25" s="32" t="n">
        <f aca="false">IF(P26&lt;&gt;".",IF(P26+P27&lt;&gt;0,IF(P26+P27+Q25=3,1,MOD(P26+P27+Q25-1,2)),0),Q25)</f>
        <v>1</v>
      </c>
      <c r="Q25" s="32" t="n">
        <f aca="false">IF(Q26&lt;&gt;".",IF(Q26+Q27&lt;&gt;0,IF(Q26+Q27+R25=3,1,MOD(Q26+Q27+R25-1,2)),0),R25)</f>
        <v>1</v>
      </c>
      <c r="R25" s="32" t="n">
        <f aca="false">IF(R26&lt;&gt;".",IF(R26+R27&lt;&gt;0,IF(R26+R27+S25=3,1,MOD(R26+R27+S25-1,2)),0),S25)</f>
        <v>1</v>
      </c>
      <c r="S25" s="32" t="n">
        <f aca="false">IF(S26&lt;&gt;".",IF(S26+S27&lt;&gt;0,IF(S26+S27+T25=3,1,MOD(S26+S27+T25-1,2)),0),T25)</f>
        <v>1</v>
      </c>
      <c r="T25" s="32" t="n">
        <f aca="false">IF(T26&lt;&gt;".",IF(T26+T27&lt;&gt;0,IF(T26+T27+U25=3,1,MOD(T26+T27+U25-1,2)),0),U25)</f>
        <v>1</v>
      </c>
      <c r="U25" s="32" t="n">
        <f aca="false">IF(U26&lt;&gt;".",IF(U26+U27&lt;&gt;0,IF(U26+U27+V25=3,1,MOD(U26+U27+V25-1,2)),0),V25)</f>
        <v>0</v>
      </c>
      <c r="V25" s="32" t="n">
        <f aca="false">IF(V26&lt;&gt;".",IF(V26+V27&lt;&gt;0,IF(V26+V27+W25=3,1,MOD(V26+V27+W25-1,2)),0),W25)</f>
        <v>0</v>
      </c>
      <c r="W25" s="32" t="n">
        <f aca="false">IF(W26&lt;&gt;".",IF(W26+W27&lt;&gt;0,IF(W26+W27+X25=3,1,MOD(W26+W27+X25-1,2)),0),X25)</f>
        <v>0</v>
      </c>
      <c r="X25" s="32" t="n">
        <f aca="false">IF(X26&lt;&gt;".",IF(X26+X27&lt;&gt;0,IF(X26+X27+Y25=3,1,MOD(X26+X27+Y25-1,2)),0),Y25)</f>
        <v>0</v>
      </c>
      <c r="Y25" s="32" t="n">
        <f aca="false">IF(Y26&lt;&gt;".",IF(Y26+Y27&lt;&gt;0,IF(Y26+Y27+Z25=3,1,MOD(Y26+Y27+Z25-1,2)),0),Z25)</f>
        <v>0</v>
      </c>
      <c r="Z25" s="10"/>
      <c r="AA25" s="11"/>
      <c r="AB25" s="7"/>
      <c r="AC25" s="9"/>
      <c r="AD25" s="7"/>
      <c r="AE25" s="7"/>
      <c r="AF25" s="7"/>
      <c r="AG25" s="7"/>
      <c r="AH25" s="7"/>
      <c r="AI25" s="7"/>
    </row>
    <row r="26" customFormat="false" ht="14.25" hidden="false" customHeight="false" outlineLevel="0" collapsed="false">
      <c r="A26" s="7"/>
      <c r="B26" s="7"/>
      <c r="C26" s="7"/>
      <c r="D26" s="33" t="s">
        <v>49</v>
      </c>
      <c r="E26" s="17" t="s">
        <v>52</v>
      </c>
      <c r="F26" s="7"/>
      <c r="G26" s="22" t="str">
        <f aca="false">G5</f>
        <v>0</v>
      </c>
      <c r="H26" s="22" t="str">
        <f aca="false">H5</f>
        <v>1</v>
      </c>
      <c r="I26" s="22" t="str">
        <f aca="false">I5</f>
        <v>0</v>
      </c>
      <c r="J26" s="22" t="str">
        <f aca="false">J5</f>
        <v>1</v>
      </c>
      <c r="K26" s="22" t="str">
        <f aca="false">K5</f>
        <v>.</v>
      </c>
      <c r="L26" s="22" t="str">
        <f aca="false">L5</f>
        <v>0</v>
      </c>
      <c r="M26" s="22" t="str">
        <f aca="false">M5</f>
        <v>1</v>
      </c>
      <c r="N26" s="22" t="str">
        <f aca="false">N5</f>
        <v>0</v>
      </c>
      <c r="O26" s="22" t="str">
        <f aca="false">O5</f>
        <v>1</v>
      </c>
      <c r="P26" s="22" t="str">
        <f aca="false">P5</f>
        <v>.</v>
      </c>
      <c r="Q26" s="22" t="str">
        <f aca="false">Q5</f>
        <v>0</v>
      </c>
      <c r="R26" s="22" t="str">
        <f aca="false">R5</f>
        <v>1</v>
      </c>
      <c r="S26" s="22" t="str">
        <f aca="false">S5</f>
        <v>1</v>
      </c>
      <c r="T26" s="22" t="str">
        <f aca="false">T5</f>
        <v>1</v>
      </c>
      <c r="U26" s="22" t="str">
        <f aca="false">U5</f>
        <v>.</v>
      </c>
      <c r="V26" s="22" t="str">
        <f aca="false">V5</f>
        <v>1</v>
      </c>
      <c r="W26" s="22" t="str">
        <f aca="false">W5</f>
        <v>0</v>
      </c>
      <c r="X26" s="22" t="str">
        <f aca="false">X5</f>
        <v>1</v>
      </c>
      <c r="Y26" s="22" t="str">
        <f aca="false">Y5</f>
        <v>0</v>
      </c>
      <c r="Z26" s="10"/>
      <c r="AA26" s="11"/>
      <c r="AB26" s="7"/>
      <c r="AC26" s="9"/>
      <c r="AD26" s="34" t="s">
        <v>49</v>
      </c>
      <c r="AE26" s="7" t="s">
        <v>53</v>
      </c>
      <c r="AF26" s="7" t="n">
        <f aca="false">C5</f>
        <v>21882</v>
      </c>
      <c r="AG26" s="7"/>
      <c r="AH26" s="7"/>
      <c r="AI26" s="7"/>
    </row>
    <row r="27" customFormat="false" ht="14.25" hidden="false" customHeight="false" outlineLevel="0" collapsed="false">
      <c r="A27" s="7"/>
      <c r="B27" s="7"/>
      <c r="C27" s="7"/>
      <c r="D27" s="33"/>
      <c r="E27" s="17" t="s">
        <v>64</v>
      </c>
      <c r="F27" s="7"/>
      <c r="G27" s="27" t="str">
        <f aca="false">G6</f>
        <v>0</v>
      </c>
      <c r="H27" s="27" t="str">
        <f aca="false">H6</f>
        <v>1</v>
      </c>
      <c r="I27" s="27" t="str">
        <f aca="false">I6</f>
        <v>1</v>
      </c>
      <c r="J27" s="27" t="str">
        <f aca="false">J6</f>
        <v>1</v>
      </c>
      <c r="K27" s="27" t="str">
        <f aca="false">K6</f>
        <v>.</v>
      </c>
      <c r="L27" s="27" t="str">
        <f aca="false">L6</f>
        <v>1</v>
      </c>
      <c r="M27" s="27" t="str">
        <f aca="false">M6</f>
        <v>1</v>
      </c>
      <c r="N27" s="27" t="str">
        <f aca="false">N6</f>
        <v>0</v>
      </c>
      <c r="O27" s="27" t="str">
        <f aca="false">O6</f>
        <v>1</v>
      </c>
      <c r="P27" s="27" t="str">
        <f aca="false">P6</f>
        <v>.</v>
      </c>
      <c r="Q27" s="27" t="str">
        <f aca="false">Q6</f>
        <v>1</v>
      </c>
      <c r="R27" s="27" t="str">
        <f aca="false">R6</f>
        <v>0</v>
      </c>
      <c r="S27" s="27" t="str">
        <f aca="false">S6</f>
        <v>1</v>
      </c>
      <c r="T27" s="27" t="str">
        <f aca="false">T6</f>
        <v>1</v>
      </c>
      <c r="U27" s="27" t="str">
        <f aca="false">U6</f>
        <v>.</v>
      </c>
      <c r="V27" s="27" t="str">
        <f aca="false">V6</f>
        <v>0</v>
      </c>
      <c r="W27" s="27" t="str">
        <f aca="false">W6</f>
        <v>1</v>
      </c>
      <c r="X27" s="27" t="str">
        <f aca="false">X6</f>
        <v>0</v>
      </c>
      <c r="Y27" s="27" t="str">
        <f aca="false">Y6</f>
        <v>1</v>
      </c>
      <c r="Z27" s="10"/>
      <c r="AA27" s="11"/>
      <c r="AB27" s="7"/>
      <c r="AC27" s="9"/>
      <c r="AD27" s="34"/>
      <c r="AE27" s="26" t="s">
        <v>65</v>
      </c>
      <c r="AF27" s="26" t="n">
        <f aca="false">C6</f>
        <v>32181</v>
      </c>
      <c r="AG27" s="7"/>
      <c r="AH27" s="7"/>
      <c r="AI27" s="7"/>
    </row>
    <row r="28" customFormat="false" ht="14.25" hidden="false" customHeight="false" outlineLevel="0" collapsed="false">
      <c r="A28" s="7"/>
      <c r="B28" s="7"/>
      <c r="C28" s="7"/>
      <c r="D28" s="7"/>
      <c r="E28" s="7"/>
      <c r="F28" s="7"/>
      <c r="G28" s="22" t="n">
        <f aca="false">IF(G26&lt;&gt;".",MOD(H25+G26+G27,2),".")</f>
        <v>1</v>
      </c>
      <c r="H28" s="22" t="n">
        <f aca="false">IF(H26&lt;&gt;".",MOD(I25+H26+H27,2),".")</f>
        <v>1</v>
      </c>
      <c r="I28" s="22" t="n">
        <f aca="false">IF(I26&lt;&gt;".",MOD(J25+I26+I27,2),".")</f>
        <v>0</v>
      </c>
      <c r="J28" s="22" t="n">
        <f aca="false">IF(J26&lt;&gt;".",MOD(K25+J26+J27,2),".")</f>
        <v>1</v>
      </c>
      <c r="K28" s="22" t="str">
        <f aca="false">IF(K26&lt;&gt;".",MOD(L25+K26+K27,2),".")</f>
        <v>.</v>
      </c>
      <c r="L28" s="22" t="n">
        <f aca="false">IF(L26&lt;&gt;".",MOD(M25+L26+L27,2),".")</f>
        <v>0</v>
      </c>
      <c r="M28" s="22" t="n">
        <f aca="false">IF(M26&lt;&gt;".",MOD(N25+M26+M27,2),".")</f>
        <v>0</v>
      </c>
      <c r="N28" s="22" t="n">
        <f aca="false">IF(N26&lt;&gt;".",MOD(O25+N26+N27,2),".")</f>
        <v>1</v>
      </c>
      <c r="O28" s="22" t="n">
        <f aca="false">IF(O26&lt;&gt;".",MOD(P25+O26+O27,2),".")</f>
        <v>1</v>
      </c>
      <c r="P28" s="22" t="str">
        <f aca="false">IF(P26&lt;&gt;".",MOD(Q25+P26+P27,2),".")</f>
        <v>.</v>
      </c>
      <c r="Q28" s="22" t="n">
        <f aca="false">IF(Q26&lt;&gt;".",MOD(R25+Q26+Q27,2),".")</f>
        <v>0</v>
      </c>
      <c r="R28" s="22" t="n">
        <f aca="false">IF(R26&lt;&gt;".",MOD(S25+R26+R27,2),".")</f>
        <v>0</v>
      </c>
      <c r="S28" s="22" t="n">
        <f aca="false">IF(S26&lt;&gt;".",MOD(T25+S26+S27,2),".")</f>
        <v>1</v>
      </c>
      <c r="T28" s="22" t="n">
        <f aca="false">IF(T26&lt;&gt;".",MOD(U25+T26+T27,2),".")</f>
        <v>0</v>
      </c>
      <c r="U28" s="22" t="str">
        <f aca="false">IF(U26&lt;&gt;".",MOD(V25+U26+U27,2),".")</f>
        <v>.</v>
      </c>
      <c r="V28" s="22" t="n">
        <f aca="false">IF(V26&lt;&gt;".",MOD(W25+V26+V27,2),".")</f>
        <v>1</v>
      </c>
      <c r="W28" s="22" t="n">
        <f aca="false">IF(W26&lt;&gt;".",MOD(X25+W26+W27,2),".")</f>
        <v>1</v>
      </c>
      <c r="X28" s="22" t="n">
        <f aca="false">IF(X26&lt;&gt;".",MOD(Y25+X26+X27,2),".")</f>
        <v>1</v>
      </c>
      <c r="Y28" s="22" t="n">
        <f aca="false">IF(Y26&lt;&gt;".",MOD(Z25+Y26+Y27,2),".")</f>
        <v>1</v>
      </c>
      <c r="Z28" s="40" t="s">
        <v>54</v>
      </c>
      <c r="AA28" s="36" t="s">
        <v>55</v>
      </c>
      <c r="AB28" s="5" t="n">
        <f aca="false">IF(G28=0,_xlfn.DECIMAL(G28&amp;H28&amp;I28&amp;J28&amp;L28&amp;M28&amp;N28&amp;O28&amp;Q28&amp;R28&amp;S28&amp;T28&amp;V28&amp;W28&amp;X28&amp;Y28,2),0-_xlfn.DECIMAL(H29&amp;I29&amp;J29&amp;L29&amp;M29&amp;N29&amp;O29&amp;Q29&amp;R29&amp;S29&amp;T29&amp;V29&amp;W29&amp;X29&amp;Y29,2))</f>
        <v>-11473</v>
      </c>
      <c r="AC28" s="37" t="s">
        <v>56</v>
      </c>
      <c r="AD28" s="7"/>
      <c r="AE28" s="7"/>
      <c r="AF28" s="7" t="n">
        <f aca="false">AF26+AF27</f>
        <v>54063</v>
      </c>
      <c r="AG28" s="38" t="s">
        <v>56</v>
      </c>
      <c r="AH28" s="7"/>
      <c r="AI28" s="7" t="str">
        <f aca="false">IF(W30=0,IF(AND(AB28=AF28,H30=0),$AI$2,$AI$4),IF(G28=0,$AI$5,$AI$3))</f>
        <v>Произошло переполнение! Положительные числа дают отрицательный результат при сложении.</v>
      </c>
    </row>
    <row r="29" customFormat="false" ht="14.25" hidden="false" customHeight="false" outlineLevel="0" collapsed="false">
      <c r="A29" s="7"/>
      <c r="B29" s="7"/>
      <c r="C29" s="7"/>
      <c r="D29" s="7"/>
      <c r="E29" s="7" t="s">
        <v>57</v>
      </c>
      <c r="F29" s="7"/>
      <c r="G29" s="22" t="n">
        <f aca="false">IF(G28=0,"",1)</f>
        <v>1</v>
      </c>
      <c r="H29" s="22" t="str">
        <f aca="false">IF(H28&lt;&gt;".",IF($G$29=1,MID(_xlfn.BASE(ABS(_xlfn.DECIMAL($H28&amp;$I28&amp;$J28&amp;$L28&amp;$M28&amp;$N28&amp;$O28&amp;$Q28&amp;$R28&amp;$S28&amp;$T28&amp;$V28&amp;$W28&amp;$X28&amp;$Y28,2)-2^16),2,16),ABS(H$3-16),1),""),".")</f>
        <v>0</v>
      </c>
      <c r="I29" s="22" t="str">
        <f aca="false">IF(I28&lt;&gt;".",IF($G$29=1,MID(_xlfn.BASE(ABS(_xlfn.DECIMAL($H28&amp;$I28&amp;$J28&amp;$L28&amp;$M28&amp;$N28&amp;$O28&amp;$Q28&amp;$R28&amp;$S28&amp;$T28&amp;$V28&amp;$W28&amp;$X28&amp;$Y28,2)-2^16),2,16),ABS(I$3-16),1),""),".")</f>
        <v>1</v>
      </c>
      <c r="J29" s="22" t="str">
        <f aca="false">IF(J28&lt;&gt;".",IF($G$29=1,MID(_xlfn.BASE(ABS(_xlfn.DECIMAL($H28&amp;$I28&amp;$J28&amp;$L28&amp;$M28&amp;$N28&amp;$O28&amp;$Q28&amp;$R28&amp;$S28&amp;$T28&amp;$V28&amp;$W28&amp;$X28&amp;$Y28,2)-2^16),2,16),ABS(J$3-16),1),""),".")</f>
        <v>0</v>
      </c>
      <c r="K29" s="22" t="str">
        <f aca="false">IF(K28&lt;&gt;".",IF($G$29=1,MID(_xlfn.BASE(ABS(_xlfn.DECIMAL($H28&amp;$I28&amp;$J28&amp;$L28&amp;$M28&amp;$N28&amp;$O28&amp;$Q28&amp;$R28&amp;$S28&amp;$T28&amp;$V28&amp;$W28&amp;$X28&amp;$Y28,2)-2^16),2,16),ABS(K$3-16),1),""),".")</f>
        <v>.</v>
      </c>
      <c r="L29" s="22" t="str">
        <f aca="false">IF(L28&lt;&gt;".",IF($G$29=1,MID(_xlfn.BASE(ABS(_xlfn.DECIMAL($H28&amp;$I28&amp;$J28&amp;$L28&amp;$M28&amp;$N28&amp;$O28&amp;$Q28&amp;$R28&amp;$S28&amp;$T28&amp;$V28&amp;$W28&amp;$X28&amp;$Y28,2)-2^16),2,16),ABS(L$3-16),1),""),".")</f>
        <v>1</v>
      </c>
      <c r="M29" s="22" t="str">
        <f aca="false">IF(M28&lt;&gt;".",IF($G$29=1,MID(_xlfn.BASE(ABS(_xlfn.DECIMAL($H28&amp;$I28&amp;$J28&amp;$L28&amp;$M28&amp;$N28&amp;$O28&amp;$Q28&amp;$R28&amp;$S28&amp;$T28&amp;$V28&amp;$W28&amp;$X28&amp;$Y28,2)-2^16),2,16),ABS(M$3-16),1),""),".")</f>
        <v>1</v>
      </c>
      <c r="N29" s="22" t="str">
        <f aca="false">IF(N28&lt;&gt;".",IF($G$29=1,MID(_xlfn.BASE(ABS(_xlfn.DECIMAL($H28&amp;$I28&amp;$J28&amp;$L28&amp;$M28&amp;$N28&amp;$O28&amp;$Q28&amp;$R28&amp;$S28&amp;$T28&amp;$V28&amp;$W28&amp;$X28&amp;$Y28,2)-2^16),2,16),ABS(N$3-16),1),""),".")</f>
        <v>0</v>
      </c>
      <c r="O29" s="22" t="str">
        <f aca="false">IF(O28&lt;&gt;".",IF($G$29=1,MID(_xlfn.BASE(ABS(_xlfn.DECIMAL($H28&amp;$I28&amp;$J28&amp;$L28&amp;$M28&amp;$N28&amp;$O28&amp;$Q28&amp;$R28&amp;$S28&amp;$T28&amp;$V28&amp;$W28&amp;$X28&amp;$Y28,2)-2^16),2,16),ABS(O$3-16),1),""),".")</f>
        <v>0</v>
      </c>
      <c r="P29" s="22" t="str">
        <f aca="false">IF(P28&lt;&gt;".",IF($G$29=1,MID(_xlfn.BASE(ABS(_xlfn.DECIMAL($H28&amp;$I28&amp;$J28&amp;$L28&amp;$M28&amp;$N28&amp;$O28&amp;$Q28&amp;$R28&amp;$S28&amp;$T28&amp;$V28&amp;$W28&amp;$X28&amp;$Y28,2)-2^16),2,16),ABS(P$3-16),1),""),".")</f>
        <v>.</v>
      </c>
      <c r="Q29" s="22" t="str">
        <f aca="false">IF(Q28&lt;&gt;".",IF($G$29=1,MID(_xlfn.BASE(ABS(_xlfn.DECIMAL($H28&amp;$I28&amp;$J28&amp;$L28&amp;$M28&amp;$N28&amp;$O28&amp;$Q28&amp;$R28&amp;$S28&amp;$T28&amp;$V28&amp;$W28&amp;$X28&amp;$Y28,2)-2^16),2,16),ABS(Q$3-16),1),""),".")</f>
        <v>1</v>
      </c>
      <c r="R29" s="22" t="str">
        <f aca="false">IF(R28&lt;&gt;".",IF($G$29=1,MID(_xlfn.BASE(ABS(_xlfn.DECIMAL($H28&amp;$I28&amp;$J28&amp;$L28&amp;$M28&amp;$N28&amp;$O28&amp;$Q28&amp;$R28&amp;$S28&amp;$T28&amp;$V28&amp;$W28&amp;$X28&amp;$Y28,2)-2^16),2,16),ABS(R$3-16),1),""),".")</f>
        <v>1</v>
      </c>
      <c r="S29" s="22" t="str">
        <f aca="false">IF(S28&lt;&gt;".",IF($G$29=1,MID(_xlfn.BASE(ABS(_xlfn.DECIMAL($H28&amp;$I28&amp;$J28&amp;$L28&amp;$M28&amp;$N28&amp;$O28&amp;$Q28&amp;$R28&amp;$S28&amp;$T28&amp;$V28&amp;$W28&amp;$X28&amp;$Y28,2)-2^16),2,16),ABS(S$3-16),1),""),".")</f>
        <v>0</v>
      </c>
      <c r="T29" s="22" t="str">
        <f aca="false">IF(T28&lt;&gt;".",IF($G$29=1,MID(_xlfn.BASE(ABS(_xlfn.DECIMAL($H28&amp;$I28&amp;$J28&amp;$L28&amp;$M28&amp;$N28&amp;$O28&amp;$Q28&amp;$R28&amp;$S28&amp;$T28&amp;$V28&amp;$W28&amp;$X28&amp;$Y28,2)-2^16),2,16),ABS(T$3-16),1),""),".")</f>
        <v>1</v>
      </c>
      <c r="U29" s="22" t="str">
        <f aca="false">IF(U28&lt;&gt;".",IF($G$29=1,MID(_xlfn.BASE(ABS(_xlfn.DECIMAL($H28&amp;$I28&amp;$J28&amp;$L28&amp;$M28&amp;$N28&amp;$O28&amp;$Q28&amp;$R28&amp;$S28&amp;$T28&amp;$V28&amp;$W28&amp;$X28&amp;$Y28,2)-2^16),2,16),ABS(U$3-16),1),""),".")</f>
        <v>.</v>
      </c>
      <c r="V29" s="22" t="str">
        <f aca="false">IF(V28&lt;&gt;".",IF($G$29=1,MID(_xlfn.BASE(ABS(_xlfn.DECIMAL($H28&amp;$I28&amp;$J28&amp;$L28&amp;$M28&amp;$N28&amp;$O28&amp;$Q28&amp;$R28&amp;$S28&amp;$T28&amp;$V28&amp;$W28&amp;$X28&amp;$Y28,2)-2^16),2,16),ABS(V$3-16),1),""),".")</f>
        <v>0</v>
      </c>
      <c r="W29" s="22" t="str">
        <f aca="false">IF(W28&lt;&gt;".",IF($G$29=1,MID(_xlfn.BASE(ABS(_xlfn.DECIMAL($H28&amp;$I28&amp;$J28&amp;$L28&amp;$M28&amp;$N28&amp;$O28&amp;$Q28&amp;$R28&amp;$S28&amp;$T28&amp;$V28&amp;$W28&amp;$X28&amp;$Y28,2)-2^16),2,16),ABS(W$3-16),1),""),".")</f>
        <v>0</v>
      </c>
      <c r="X29" s="22" t="str">
        <f aca="false">IF(X28&lt;&gt;".",IF($G$29=1,MID(_xlfn.BASE(ABS(_xlfn.DECIMAL($H28&amp;$I28&amp;$J28&amp;$L28&amp;$M28&amp;$N28&amp;$O28&amp;$Q28&amp;$R28&amp;$S28&amp;$T28&amp;$V28&amp;$W28&amp;$X28&amp;$Y28,2)-2^16),2,16),ABS(X$3-16),1),""),".")</f>
        <v>0</v>
      </c>
      <c r="Y29" s="22" t="str">
        <f aca="false">IF(Y28&lt;&gt;".",IF($G$29=1,MID(_xlfn.BASE(ABS(_xlfn.DECIMAL($H28&amp;$I28&amp;$J28&amp;$L28&amp;$M28&amp;$N28&amp;$O28&amp;$Q28&amp;$R28&amp;$S28&amp;$T28&amp;$V28&amp;$W28&amp;$X28&amp;$Y28,2)-2^16),2,16),ABS(Y$3-16),1),""),".")</f>
        <v>1</v>
      </c>
      <c r="Z29" s="10"/>
      <c r="AA29" s="11"/>
      <c r="AB29" s="7"/>
      <c r="AC29" s="9"/>
      <c r="AD29" s="7"/>
      <c r="AE29" s="7"/>
      <c r="AF29" s="7"/>
      <c r="AG29" s="7"/>
      <c r="AH29" s="7"/>
      <c r="AI29" s="10"/>
    </row>
    <row r="30" customFormat="false" ht="14.25" hidden="false" customHeight="false" outlineLevel="0" collapsed="false">
      <c r="A30" s="7"/>
      <c r="B30" s="7"/>
      <c r="C30" s="7"/>
      <c r="D30" s="7"/>
      <c r="E30" s="7"/>
      <c r="F30" s="7"/>
      <c r="G30" s="39" t="s">
        <v>58</v>
      </c>
      <c r="H30" s="39" t="n">
        <f aca="false">G25</f>
        <v>0</v>
      </c>
      <c r="I30" s="39"/>
      <c r="J30" s="39" t="s">
        <v>59</v>
      </c>
      <c r="K30" s="39" t="n">
        <f aca="false">MOD(SUM(V28:Y28)+SUM(Q28:T28)+1,2)</f>
        <v>0</v>
      </c>
      <c r="L30" s="39"/>
      <c r="M30" s="39" t="s">
        <v>60</v>
      </c>
      <c r="N30" s="39" t="n">
        <f aca="false">U25</f>
        <v>0</v>
      </c>
      <c r="O30" s="39"/>
      <c r="P30" s="39" t="s">
        <v>61</v>
      </c>
      <c r="Q30" s="39" t="n">
        <f aca="false">IF(AB28=0,1,0)</f>
        <v>0</v>
      </c>
      <c r="R30" s="39"/>
      <c r="S30" s="39" t="s">
        <v>62</v>
      </c>
      <c r="T30" s="39" t="n">
        <f aca="false">G28</f>
        <v>1</v>
      </c>
      <c r="U30" s="39"/>
      <c r="V30" s="39" t="s">
        <v>63</v>
      </c>
      <c r="W30" s="39" t="n">
        <f aca="false">MOD(H25+G25,2)</f>
        <v>1</v>
      </c>
      <c r="X30" s="7"/>
      <c r="Y30" s="7"/>
      <c r="Z30" s="10"/>
      <c r="AA30" s="11"/>
      <c r="AB30" s="7"/>
      <c r="AC30" s="9"/>
      <c r="AD30" s="7"/>
      <c r="AE30" s="7"/>
      <c r="AF30" s="7"/>
      <c r="AG30" s="7"/>
      <c r="AH30" s="7"/>
      <c r="AI30" s="7"/>
    </row>
    <row r="31" customFormat="false" ht="14.25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10"/>
      <c r="AA31" s="11"/>
      <c r="AB31" s="7"/>
      <c r="AC31" s="9"/>
      <c r="AD31" s="7"/>
      <c r="AE31" s="7"/>
      <c r="AF31" s="7"/>
      <c r="AG31" s="7"/>
      <c r="AH31" s="7"/>
      <c r="AI31" s="7"/>
    </row>
    <row r="32" customFormat="false" ht="14.25" hidden="false" customHeight="false" outlineLevel="0" collapsed="false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10"/>
      <c r="AA32" s="11"/>
      <c r="AB32" s="7"/>
      <c r="AC32" s="9"/>
      <c r="AD32" s="7"/>
      <c r="AE32" s="7"/>
      <c r="AF32" s="7"/>
      <c r="AG32" s="7"/>
      <c r="AH32" s="7"/>
      <c r="AI32" s="7"/>
    </row>
    <row r="33" customFormat="false" ht="14.25" hidden="false" customHeight="false" outlineLevel="0" collapsed="false">
      <c r="A33" s="7"/>
      <c r="B33" s="7"/>
      <c r="C33" s="7"/>
      <c r="D33" s="7"/>
      <c r="E33" s="7"/>
      <c r="F33" s="7"/>
      <c r="G33" s="32" t="n">
        <f aca="false">IF(G34&lt;&gt;".",IF(G34+G35&lt;&gt;0,IF(G34+G35+H33=3,1,MOD(G34+G35+H33-1,2)),0),H33)</f>
        <v>1</v>
      </c>
      <c r="H33" s="32" t="n">
        <f aca="false">IF(H34&lt;&gt;".",IF(H34+H35&lt;&gt;0,IF(H34+H35+I33=3,1,MOD(H34+H35+I33-1,2)),0),I33)</f>
        <v>1</v>
      </c>
      <c r="I33" s="32" t="n">
        <f aca="false">IF(I34&lt;&gt;".",IF(I34+I35&lt;&gt;0,IF(I34+I35+J33=3,1,MOD(I34+I35+J33-1,2)),0),J33)</f>
        <v>0</v>
      </c>
      <c r="J33" s="32" t="n">
        <f aca="false">IF(J34&lt;&gt;".",IF(J34+J35&lt;&gt;0,IF(J34+J35+K33=3,1,MOD(J34+J35+K33-1,2)),0),K33)</f>
        <v>1</v>
      </c>
      <c r="K33" s="32" t="n">
        <f aca="false">IF(K34&lt;&gt;".",IF(K34+K35&lt;&gt;0,IF(K34+K35+L33=3,1,MOD(K34+K35+L33-1,2)),0),L33)</f>
        <v>0</v>
      </c>
      <c r="L33" s="32" t="n">
        <f aca="false">IF(L34&lt;&gt;".",IF(L34+L35&lt;&gt;0,IF(L34+L35+M33=3,1,MOD(L34+L35+M33-1,2)),0),M33)</f>
        <v>0</v>
      </c>
      <c r="M33" s="32" t="n">
        <f aca="false">IF(M34&lt;&gt;".",IF(M34+M35&lt;&gt;0,IF(M34+M35+N33=3,1,MOD(M34+M35+N33-1,2)),0),N33)</f>
        <v>1</v>
      </c>
      <c r="N33" s="32" t="n">
        <f aca="false">IF(N34&lt;&gt;".",IF(N34+N35&lt;&gt;0,IF(N34+N35+O33=3,1,MOD(N34+N35+O33-1,2)),0),O33)</f>
        <v>1</v>
      </c>
      <c r="O33" s="32" t="n">
        <f aca="false">IF(O34&lt;&gt;".",IF(O34+O35&lt;&gt;0,IF(O34+O35+P33=3,1,MOD(O34+O35+P33-1,2)),0),P33)</f>
        <v>1</v>
      </c>
      <c r="P33" s="32" t="n">
        <f aca="false">IF(P34&lt;&gt;".",IF(P34+P35&lt;&gt;0,IF(P34+P35+Q33=3,1,MOD(P34+P35+Q33-1,2)),0),Q33)</f>
        <v>1</v>
      </c>
      <c r="Q33" s="32" t="n">
        <f aca="false">IF(Q34&lt;&gt;".",IF(Q34+Q35&lt;&gt;0,IF(Q34+Q35+R33=3,1,MOD(Q34+Q35+R33-1,2)),0),R33)</f>
        <v>1</v>
      </c>
      <c r="R33" s="32" t="n">
        <f aca="false">IF(R34&lt;&gt;".",IF(R34+R35&lt;&gt;0,IF(R34+R35+S33=3,1,MOD(R34+R35+S33-1,2)),0),S33)</f>
        <v>1</v>
      </c>
      <c r="S33" s="32" t="n">
        <f aca="false">IF(S34&lt;&gt;".",IF(S34+S35&lt;&gt;0,IF(S34+S35+T33=3,1,MOD(S34+S35+T33-1,2)),0),T33)</f>
        <v>0</v>
      </c>
      <c r="T33" s="32" t="n">
        <f aca="false">IF(T34&lt;&gt;".",IF(T34+T35&lt;&gt;0,IF(T34+T35+U33=3,1,MOD(T34+T35+U33-1,2)),0),U33)</f>
        <v>0</v>
      </c>
      <c r="U33" s="32" t="n">
        <f aca="false">IF(U34&lt;&gt;".",IF(U34+U35&lt;&gt;0,IF(U34+U35+V33=3,1,MOD(U34+U35+V33-1,2)),0),V33)</f>
        <v>0</v>
      </c>
      <c r="V33" s="32" t="n">
        <f aca="false">IF(V34&lt;&gt;".",IF(V34+V35&lt;&gt;0,IF(V34+V35+W33=3,1,MOD(V34+V35+W33-1,2)),0),W33)</f>
        <v>0</v>
      </c>
      <c r="W33" s="32" t="n">
        <f aca="false">IF(W34&lt;&gt;".",IF(W34+W35&lt;&gt;0,IF(W34+W35+X33=3,1,MOD(W34+W35+X33-1,2)),0),X33)</f>
        <v>0</v>
      </c>
      <c r="X33" s="32" t="n">
        <f aca="false">IF(X34&lt;&gt;".",IF(X34+X35&lt;&gt;0,IF(X34+X35+Y33=3,1,MOD(X34+X35+Y33-1,2)),0),Y33)</f>
        <v>0</v>
      </c>
      <c r="Y33" s="32" t="n">
        <f aca="false">IF(Y34&lt;&gt;".",IF(Y34+Y35&lt;&gt;0,IF(Y34+Y35+Z33=3,1,MOD(Y34+Y35+Z33-1,2)),0),Z33)</f>
        <v>0</v>
      </c>
      <c r="Z33" s="10"/>
      <c r="AA33" s="11"/>
      <c r="AB33" s="7"/>
      <c r="AC33" s="9"/>
      <c r="AD33" s="7"/>
      <c r="AE33" s="7"/>
      <c r="AF33" s="7"/>
      <c r="AG33" s="7"/>
      <c r="AH33" s="7"/>
      <c r="AI33" s="7"/>
    </row>
    <row r="34" customFormat="false" ht="14.25" hidden="false" customHeight="false" outlineLevel="0" collapsed="false">
      <c r="A34" s="7"/>
      <c r="B34" s="7"/>
      <c r="C34" s="7"/>
      <c r="D34" s="33" t="s">
        <v>49</v>
      </c>
      <c r="E34" s="17" t="s">
        <v>52</v>
      </c>
      <c r="F34" s="7"/>
      <c r="G34" s="22" t="str">
        <f aca="false">G5</f>
        <v>0</v>
      </c>
      <c r="H34" s="22" t="str">
        <f aca="false">H5</f>
        <v>1</v>
      </c>
      <c r="I34" s="22" t="str">
        <f aca="false">I5</f>
        <v>0</v>
      </c>
      <c r="J34" s="22" t="str">
        <f aca="false">J5</f>
        <v>1</v>
      </c>
      <c r="K34" s="22" t="str">
        <f aca="false">K5</f>
        <v>.</v>
      </c>
      <c r="L34" s="22" t="str">
        <f aca="false">L5</f>
        <v>0</v>
      </c>
      <c r="M34" s="22" t="str">
        <f aca="false">M5</f>
        <v>1</v>
      </c>
      <c r="N34" s="22" t="str">
        <f aca="false">N5</f>
        <v>0</v>
      </c>
      <c r="O34" s="22" t="str">
        <f aca="false">O5</f>
        <v>1</v>
      </c>
      <c r="P34" s="22" t="str">
        <f aca="false">P5</f>
        <v>.</v>
      </c>
      <c r="Q34" s="22" t="str">
        <f aca="false">Q5</f>
        <v>0</v>
      </c>
      <c r="R34" s="22" t="str">
        <f aca="false">R5</f>
        <v>1</v>
      </c>
      <c r="S34" s="22" t="str">
        <f aca="false">S5</f>
        <v>1</v>
      </c>
      <c r="T34" s="22" t="str">
        <f aca="false">T5</f>
        <v>1</v>
      </c>
      <c r="U34" s="22" t="str">
        <f aca="false">U5</f>
        <v>.</v>
      </c>
      <c r="V34" s="22" t="str">
        <f aca="false">V5</f>
        <v>1</v>
      </c>
      <c r="W34" s="22" t="str">
        <f aca="false">W5</f>
        <v>0</v>
      </c>
      <c r="X34" s="22" t="str">
        <f aca="false">X5</f>
        <v>1</v>
      </c>
      <c r="Y34" s="22" t="str">
        <f aca="false">Y5</f>
        <v>0</v>
      </c>
      <c r="Z34" s="10"/>
      <c r="AA34" s="11"/>
      <c r="AB34" s="7"/>
      <c r="AC34" s="9"/>
      <c r="AD34" s="34" t="s">
        <v>49</v>
      </c>
      <c r="AE34" s="7" t="s">
        <v>53</v>
      </c>
      <c r="AF34" s="7" t="n">
        <f aca="false">C5</f>
        <v>21882</v>
      </c>
      <c r="AG34" s="7"/>
      <c r="AH34" s="7"/>
      <c r="AI34" s="7"/>
    </row>
    <row r="35" customFormat="false" ht="14.25" hidden="false" customHeight="false" outlineLevel="0" collapsed="false">
      <c r="A35" s="7"/>
      <c r="B35" s="7"/>
      <c r="C35" s="7"/>
      <c r="D35" s="33"/>
      <c r="E35" s="17" t="s">
        <v>66</v>
      </c>
      <c r="F35" s="7"/>
      <c r="G35" s="27" t="str">
        <f aca="false">G10</f>
        <v>1</v>
      </c>
      <c r="H35" s="27" t="str">
        <f aca="false">H10</f>
        <v>1</v>
      </c>
      <c r="I35" s="27" t="str">
        <f aca="false">I10</f>
        <v>0</v>
      </c>
      <c r="J35" s="27" t="str">
        <f aca="false">J10</f>
        <v>1</v>
      </c>
      <c r="K35" s="27" t="str">
        <f aca="false">K10</f>
        <v>.</v>
      </c>
      <c r="L35" s="27" t="str">
        <f aca="false">L10</f>
        <v>0</v>
      </c>
      <c r="M35" s="27" t="str">
        <f aca="false">M10</f>
        <v>1</v>
      </c>
      <c r="N35" s="27" t="str">
        <f aca="false">N10</f>
        <v>1</v>
      </c>
      <c r="O35" s="27" t="str">
        <f aca="false">O10</f>
        <v>1</v>
      </c>
      <c r="P35" s="27" t="str">
        <f aca="false">P10</f>
        <v>.</v>
      </c>
      <c r="Q35" s="27" t="str">
        <f aca="false">Q10</f>
        <v>1</v>
      </c>
      <c r="R35" s="27" t="str">
        <f aca="false">R10</f>
        <v>1</v>
      </c>
      <c r="S35" s="27" t="str">
        <f aca="false">S10</f>
        <v>0</v>
      </c>
      <c r="T35" s="27" t="str">
        <f aca="false">T10</f>
        <v>0</v>
      </c>
      <c r="U35" s="27" t="str">
        <f aca="false">U10</f>
        <v>.</v>
      </c>
      <c r="V35" s="27" t="str">
        <f aca="false">V10</f>
        <v>0</v>
      </c>
      <c r="W35" s="27" t="str">
        <f aca="false">W10</f>
        <v>1</v>
      </c>
      <c r="X35" s="27" t="str">
        <f aca="false">X10</f>
        <v>0</v>
      </c>
      <c r="Y35" s="27" t="str">
        <f aca="false">Y10</f>
        <v>1</v>
      </c>
      <c r="Z35" s="10"/>
      <c r="AA35" s="11"/>
      <c r="AB35" s="7"/>
      <c r="AC35" s="9"/>
      <c r="AD35" s="34"/>
      <c r="AE35" s="26" t="s">
        <v>67</v>
      </c>
      <c r="AF35" s="26" t="n">
        <f aca="false">C10</f>
        <v>-10299</v>
      </c>
      <c r="AG35" s="7"/>
      <c r="AH35" s="7"/>
      <c r="AI35" s="7"/>
    </row>
    <row r="36" customFormat="false" ht="14.25" hidden="false" customHeight="false" outlineLevel="0" collapsed="false">
      <c r="A36" s="7"/>
      <c r="B36" s="7"/>
      <c r="C36" s="7"/>
      <c r="D36" s="7"/>
      <c r="E36" s="7"/>
      <c r="F36" s="7"/>
      <c r="G36" s="22" t="n">
        <f aca="false">IF(G34&lt;&gt;".",MOD(H33+G34+G35,2),".")</f>
        <v>0</v>
      </c>
      <c r="H36" s="22" t="n">
        <f aca="false">IF(H34&lt;&gt;".",MOD(I33+H34+H35,2),".")</f>
        <v>0</v>
      </c>
      <c r="I36" s="22" t="n">
        <f aca="false">IF(I34&lt;&gt;".",MOD(J33+I34+I35,2),".")</f>
        <v>1</v>
      </c>
      <c r="J36" s="22" t="n">
        <f aca="false">IF(J34&lt;&gt;".",MOD(K33+J34+J35,2),".")</f>
        <v>0</v>
      </c>
      <c r="K36" s="22" t="str">
        <f aca="false">IF(K34&lt;&gt;".",MOD(L33+K34+K35,2),".")</f>
        <v>.</v>
      </c>
      <c r="L36" s="22" t="n">
        <f aca="false">IF(L34&lt;&gt;".",MOD(M33+L34+L35,2),".")</f>
        <v>1</v>
      </c>
      <c r="M36" s="22" t="n">
        <f aca="false">IF(M34&lt;&gt;".",MOD(N33+M34+M35,2),".")</f>
        <v>1</v>
      </c>
      <c r="N36" s="22" t="n">
        <f aca="false">IF(N34&lt;&gt;".",MOD(O33+N34+N35,2),".")</f>
        <v>0</v>
      </c>
      <c r="O36" s="22" t="n">
        <f aca="false">IF(O34&lt;&gt;".",MOD(P33+O34+O35,2),".")</f>
        <v>1</v>
      </c>
      <c r="P36" s="22" t="str">
        <f aca="false">IF(P34&lt;&gt;".",MOD(Q33+P34+P35,2),".")</f>
        <v>.</v>
      </c>
      <c r="Q36" s="22" t="n">
        <f aca="false">IF(Q34&lt;&gt;".",MOD(R33+Q34+Q35,2),".")</f>
        <v>0</v>
      </c>
      <c r="R36" s="22" t="n">
        <f aca="false">IF(R34&lt;&gt;".",MOD(S33+R34+R35,2),".")</f>
        <v>0</v>
      </c>
      <c r="S36" s="22" t="n">
        <f aca="false">IF(S34&lt;&gt;".",MOD(T33+S34+S35,2),".")</f>
        <v>1</v>
      </c>
      <c r="T36" s="22" t="n">
        <f aca="false">IF(T34&lt;&gt;".",MOD(U33+T34+T35,2),".")</f>
        <v>1</v>
      </c>
      <c r="U36" s="22" t="str">
        <f aca="false">IF(U34&lt;&gt;".",MOD(V33+U34+U35,2),".")</f>
        <v>.</v>
      </c>
      <c r="V36" s="22" t="n">
        <f aca="false">IF(V34&lt;&gt;".",MOD(W33+V34+V35,2),".")</f>
        <v>1</v>
      </c>
      <c r="W36" s="22" t="n">
        <f aca="false">IF(W34&lt;&gt;".",MOD(X33+W34+W35,2),".")</f>
        <v>1</v>
      </c>
      <c r="X36" s="22" t="n">
        <f aca="false">IF(X34&lt;&gt;".",MOD(Y33+X34+X35,2),".")</f>
        <v>1</v>
      </c>
      <c r="Y36" s="22" t="n">
        <f aca="false">IF(Y34&lt;&gt;".",MOD(Z33+Y34+Y35,2),".")</f>
        <v>1</v>
      </c>
      <c r="Z36" s="40" t="s">
        <v>54</v>
      </c>
      <c r="AA36" s="36" t="s">
        <v>55</v>
      </c>
      <c r="AB36" s="5" t="n">
        <f aca="false">IF(G36=0,_xlfn.DECIMAL(G36&amp;H36&amp;I36&amp;J36&amp;L36&amp;M36&amp;N36&amp;O36&amp;Q36&amp;R36&amp;S36&amp;T36&amp;V36&amp;W36&amp;X36&amp;Y36,2),0-_xlfn.DECIMAL(H37&amp;I37&amp;J37&amp;L37&amp;M37&amp;N37&amp;O37&amp;Q37&amp;R37&amp;S37&amp;T37&amp;V37&amp;W37&amp;X37&amp;Y37,2))</f>
        <v>11583</v>
      </c>
      <c r="AC36" s="37" t="s">
        <v>56</v>
      </c>
      <c r="AD36" s="7"/>
      <c r="AE36" s="7"/>
      <c r="AF36" s="7" t="n">
        <f aca="false">AF34+AF35</f>
        <v>11583</v>
      </c>
      <c r="AG36" s="7"/>
      <c r="AH36" s="7"/>
      <c r="AI36" s="7" t="str">
        <f aca="false">IF(W38=0,IF(AND(AB36=AF36,H38=0),$AI$2,$AI$4),IF(G36=0,$AI$5,$AI$3))</f>
        <v>Результат корректен. Перенос из старшего разряда не учитывается</v>
      </c>
    </row>
    <row r="37" customFormat="false" ht="14.25" hidden="false" customHeight="false" outlineLevel="0" collapsed="false">
      <c r="A37" s="7"/>
      <c r="B37" s="7"/>
      <c r="C37" s="7"/>
      <c r="D37" s="7"/>
      <c r="E37" s="7" t="s">
        <v>57</v>
      </c>
      <c r="F37" s="7"/>
      <c r="G37" s="22" t="str">
        <f aca="false">IF(G36=0,"",1)</f>
        <v/>
      </c>
      <c r="H37" s="22" t="str">
        <f aca="false">IF(H36&lt;&gt;".",IF($G$36=1,MID(_xlfn.BASE(ABS(_xlfn.DECIMAL($H36&amp;$I36&amp;$J36&amp;$L36&amp;$M36&amp;$N36&amp;$O36&amp;$Q36&amp;$R36&amp;$S36&amp;$T36&amp;$V36&amp;$W36&amp;$X36&amp;$Y36,2)-2^16),2,16),ABS(H$3-16),1),""),".")</f>
        <v/>
      </c>
      <c r="I37" s="22" t="str">
        <f aca="false">IF(I36&lt;&gt;".",IF($G$36=1,MID(_xlfn.BASE(ABS(_xlfn.DECIMAL($H36&amp;$I36&amp;$J36&amp;$L36&amp;$M36&amp;$N36&amp;$O36&amp;$Q36&amp;$R36&amp;$S36&amp;$T36&amp;$V36&amp;$W36&amp;$X36&amp;$Y36,2)-2^16),2,16),ABS(I$3-16),1),""),".")</f>
        <v/>
      </c>
      <c r="J37" s="22" t="str">
        <f aca="false">IF(J36&lt;&gt;".",IF($G$36=1,MID(_xlfn.BASE(ABS(_xlfn.DECIMAL($H36&amp;$I36&amp;$J36&amp;$L36&amp;$M36&amp;$N36&amp;$O36&amp;$Q36&amp;$R36&amp;$S36&amp;$T36&amp;$V36&amp;$W36&amp;$X36&amp;$Y36,2)-2^16),2,16),ABS(J$3-16),1),""),".")</f>
        <v/>
      </c>
      <c r="K37" s="22" t="str">
        <f aca="false">IF(K36&lt;&gt;".",IF($G$36=1,MID(_xlfn.BASE(ABS(_xlfn.DECIMAL($H36&amp;$I36&amp;$J36&amp;$L36&amp;$M36&amp;$N36&amp;$O36&amp;$Q36&amp;$R36&amp;$S36&amp;$T36&amp;$V36&amp;$W36&amp;$X36&amp;$Y36,2)-2^16),2,16),ABS(K$3-16),1),""),".")</f>
        <v>.</v>
      </c>
      <c r="L37" s="22" t="str">
        <f aca="false">IF(L36&lt;&gt;".",IF($G$36=1,MID(_xlfn.BASE(ABS(_xlfn.DECIMAL($H36&amp;$I36&amp;$J36&amp;$L36&amp;$M36&amp;$N36&amp;$O36&amp;$Q36&amp;$R36&amp;$S36&amp;$T36&amp;$V36&amp;$W36&amp;$X36&amp;$Y36,2)-2^16),2,16),ABS(L$3-16),1),""),".")</f>
        <v/>
      </c>
      <c r="M37" s="22" t="str">
        <f aca="false">IF(M36&lt;&gt;".",IF($G$36=1,MID(_xlfn.BASE(ABS(_xlfn.DECIMAL($H36&amp;$I36&amp;$J36&amp;$L36&amp;$M36&amp;$N36&amp;$O36&amp;$Q36&amp;$R36&amp;$S36&amp;$T36&amp;$V36&amp;$W36&amp;$X36&amp;$Y36,2)-2^16),2,16),ABS(M$3-16),1),""),".")</f>
        <v/>
      </c>
      <c r="N37" s="22" t="str">
        <f aca="false">IF(N36&lt;&gt;".",IF($G$36=1,MID(_xlfn.BASE(ABS(_xlfn.DECIMAL($H36&amp;$I36&amp;$J36&amp;$L36&amp;$M36&amp;$N36&amp;$O36&amp;$Q36&amp;$R36&amp;$S36&amp;$T36&amp;$V36&amp;$W36&amp;$X36&amp;$Y36,2)-2^16),2,16),ABS(N$3-16),1),""),".")</f>
        <v/>
      </c>
      <c r="O37" s="22" t="str">
        <f aca="false">IF(O36&lt;&gt;".",IF($G$36=1,MID(_xlfn.BASE(ABS(_xlfn.DECIMAL($H36&amp;$I36&amp;$J36&amp;$L36&amp;$M36&amp;$N36&amp;$O36&amp;$Q36&amp;$R36&amp;$S36&amp;$T36&amp;$V36&amp;$W36&amp;$X36&amp;$Y36,2)-2^16),2,16),ABS(O$3-16),1),""),".")</f>
        <v/>
      </c>
      <c r="P37" s="22" t="str">
        <f aca="false">IF(P36&lt;&gt;".",IF($G$36=1,MID(_xlfn.BASE(ABS(_xlfn.DECIMAL($H36&amp;$I36&amp;$J36&amp;$L36&amp;$M36&amp;$N36&amp;$O36&amp;$Q36&amp;$R36&amp;$S36&amp;$T36&amp;$V36&amp;$W36&amp;$X36&amp;$Y36,2)-2^16),2,16),ABS(P$3-16),1),""),".")</f>
        <v>.</v>
      </c>
      <c r="Q37" s="22" t="str">
        <f aca="false">IF(Q36&lt;&gt;".",IF($G$36=1,MID(_xlfn.BASE(ABS(_xlfn.DECIMAL($H36&amp;$I36&amp;$J36&amp;$L36&amp;$M36&amp;$N36&amp;$O36&amp;$Q36&amp;$R36&amp;$S36&amp;$T36&amp;$V36&amp;$W36&amp;$X36&amp;$Y36,2)-2^16),2,16),ABS(Q$3-16),1),""),".")</f>
        <v/>
      </c>
      <c r="R37" s="22" t="str">
        <f aca="false">IF(R36&lt;&gt;".",IF($G$36=1,MID(_xlfn.BASE(ABS(_xlfn.DECIMAL($H36&amp;$I36&amp;$J36&amp;$L36&amp;$M36&amp;$N36&amp;$O36&amp;$Q36&amp;$R36&amp;$S36&amp;$T36&amp;$V36&amp;$W36&amp;$X36&amp;$Y36,2)-2^16),2,16),ABS(R$3-16),1),""),".")</f>
        <v/>
      </c>
      <c r="S37" s="22" t="str">
        <f aca="false">IF(S36&lt;&gt;".",IF($G$36=1,MID(_xlfn.BASE(ABS(_xlfn.DECIMAL($H36&amp;$I36&amp;$J36&amp;$L36&amp;$M36&amp;$N36&amp;$O36&amp;$Q36&amp;$R36&amp;$S36&amp;$T36&amp;$V36&amp;$W36&amp;$X36&amp;$Y36,2)-2^16),2,16),ABS(S$3-16),1),""),".")</f>
        <v/>
      </c>
      <c r="T37" s="22" t="str">
        <f aca="false">IF(T36&lt;&gt;".",IF($G$36=1,MID(_xlfn.BASE(ABS(_xlfn.DECIMAL($H36&amp;$I36&amp;$J36&amp;$L36&amp;$M36&amp;$N36&amp;$O36&amp;$Q36&amp;$R36&amp;$S36&amp;$T36&amp;$V36&amp;$W36&amp;$X36&amp;$Y36,2)-2^16),2,16),ABS(T$3-16),1),""),".")</f>
        <v/>
      </c>
      <c r="U37" s="22" t="str">
        <f aca="false">IF(U36&lt;&gt;".",IF($G$36=1,MID(_xlfn.BASE(ABS(_xlfn.DECIMAL($H36&amp;$I36&amp;$J36&amp;$L36&amp;$M36&amp;$N36&amp;$O36&amp;$Q36&amp;$R36&amp;$S36&amp;$T36&amp;$V36&amp;$W36&amp;$X36&amp;$Y36,2)-2^16),2,16),ABS(U$3-16),1),""),".")</f>
        <v>.</v>
      </c>
      <c r="V37" s="22" t="str">
        <f aca="false">IF(V36&lt;&gt;".",IF($G$36=1,MID(_xlfn.BASE(ABS(_xlfn.DECIMAL($H36&amp;$I36&amp;$J36&amp;$L36&amp;$M36&amp;$N36&amp;$O36&amp;$Q36&amp;$R36&amp;$S36&amp;$T36&amp;$V36&amp;$W36&amp;$X36&amp;$Y36,2)-2^16),2,16),ABS(V$3-16),1),""),".")</f>
        <v/>
      </c>
      <c r="W37" s="22" t="str">
        <f aca="false">IF(W36&lt;&gt;".",IF($G$36=1,MID(_xlfn.BASE(ABS(_xlfn.DECIMAL($H36&amp;$I36&amp;$J36&amp;$L36&amp;$M36&amp;$N36&amp;$O36&amp;$Q36&amp;$R36&amp;$S36&amp;$T36&amp;$V36&amp;$W36&amp;$X36&amp;$Y36,2)-2^16),2,16),ABS(W$3-16),1),""),".")</f>
        <v/>
      </c>
      <c r="X37" s="22" t="str">
        <f aca="false">IF(X36&lt;&gt;".",IF($G$36=1,MID(_xlfn.BASE(ABS(_xlfn.DECIMAL($H36&amp;$I36&amp;$J36&amp;$L36&amp;$M36&amp;$N36&amp;$O36&amp;$Q36&amp;$R36&amp;$S36&amp;$T36&amp;$V36&amp;$W36&amp;$X36&amp;$Y36,2)-2^16),2,16),ABS(X$3-16),1),""),".")</f>
        <v/>
      </c>
      <c r="Y37" s="22" t="str">
        <f aca="false">IF(Y36&lt;&gt;".",IF($G$36=1,MID(_xlfn.BASE(ABS(_xlfn.DECIMAL($H36&amp;$I36&amp;$J36&amp;$L36&amp;$M36&amp;$N36&amp;$O36&amp;$Q36&amp;$R36&amp;$S36&amp;$T36&amp;$V36&amp;$W36&amp;$X36&amp;$Y36,2)-2^16),2,16),ABS(Y$3-16),1),""),".")</f>
        <v/>
      </c>
      <c r="Z37" s="10"/>
      <c r="AA37" s="11"/>
      <c r="AB37" s="7"/>
      <c r="AC37" s="9"/>
      <c r="AD37" s="7"/>
      <c r="AE37" s="7"/>
      <c r="AF37" s="7"/>
      <c r="AG37" s="7"/>
      <c r="AH37" s="7"/>
      <c r="AI37" s="7"/>
    </row>
    <row r="38" customFormat="false" ht="14.25" hidden="false" customHeight="false" outlineLevel="0" collapsed="false">
      <c r="A38" s="7"/>
      <c r="B38" s="7"/>
      <c r="C38" s="7"/>
      <c r="D38" s="7"/>
      <c r="E38" s="7"/>
      <c r="F38" s="7"/>
      <c r="G38" s="39" t="s">
        <v>58</v>
      </c>
      <c r="H38" s="39" t="n">
        <f aca="false">G33</f>
        <v>1</v>
      </c>
      <c r="I38" s="39"/>
      <c r="J38" s="39" t="s">
        <v>59</v>
      </c>
      <c r="K38" s="39" t="n">
        <f aca="false">MOD(SUM(V36:Y36)+SUM(Q36:T36)+1,2)</f>
        <v>1</v>
      </c>
      <c r="L38" s="39"/>
      <c r="M38" s="39" t="s">
        <v>60</v>
      </c>
      <c r="N38" s="39" t="n">
        <f aca="false">U33</f>
        <v>0</v>
      </c>
      <c r="O38" s="39"/>
      <c r="P38" s="39" t="s">
        <v>61</v>
      </c>
      <c r="Q38" s="39" t="n">
        <f aca="false">IF(AB36=0,1,0)</f>
        <v>0</v>
      </c>
      <c r="R38" s="39"/>
      <c r="S38" s="39" t="s">
        <v>62</v>
      </c>
      <c r="T38" s="39" t="n">
        <f aca="false">G36</f>
        <v>0</v>
      </c>
      <c r="U38" s="39"/>
      <c r="V38" s="39" t="s">
        <v>63</v>
      </c>
      <c r="W38" s="39" t="n">
        <f aca="false">MOD(H33+G33,2)</f>
        <v>0</v>
      </c>
      <c r="X38" s="7"/>
      <c r="Y38" s="7"/>
      <c r="Z38" s="10"/>
      <c r="AA38" s="11"/>
      <c r="AB38" s="7"/>
      <c r="AC38" s="9"/>
      <c r="AD38" s="7"/>
      <c r="AE38" s="7"/>
      <c r="AF38" s="7"/>
      <c r="AG38" s="7"/>
      <c r="AH38" s="7"/>
      <c r="AI38" s="7"/>
    </row>
    <row r="39" customFormat="false" ht="14.25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10"/>
      <c r="AA39" s="11"/>
      <c r="AB39" s="7"/>
      <c r="AC39" s="9"/>
      <c r="AD39" s="7"/>
      <c r="AE39" s="7"/>
      <c r="AF39" s="7"/>
      <c r="AG39" s="7"/>
      <c r="AH39" s="7"/>
      <c r="AI39" s="7"/>
    </row>
    <row r="40" customFormat="false" ht="14.25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10"/>
      <c r="AA40" s="11"/>
      <c r="AB40" s="7"/>
      <c r="AC40" s="9"/>
      <c r="AD40" s="7"/>
      <c r="AE40" s="7"/>
      <c r="AF40" s="7"/>
      <c r="AG40" s="7"/>
      <c r="AH40" s="7"/>
      <c r="AI40" s="7"/>
    </row>
    <row r="41" customFormat="false" ht="14.25" hidden="false" customHeight="false" outlineLevel="0" collapsed="false">
      <c r="A41" s="7"/>
      <c r="B41" s="7"/>
      <c r="C41" s="7"/>
      <c r="D41" s="7"/>
      <c r="E41" s="7"/>
      <c r="F41" s="7"/>
      <c r="G41" s="32" t="n">
        <f aca="false">IF(G42&lt;&gt;".",IF(G42+G43&lt;&gt;0,IF(G42+G43+H41=3,1,MOD(G42+G43+H41-1,2)),0),H41)</f>
        <v>1</v>
      </c>
      <c r="H41" s="32" t="n">
        <f aca="false">IF(H42&lt;&gt;".",IF(H42+H43&lt;&gt;0,IF(H42+H43+I41=3,1,MOD(H42+H43+I41-1,2)),0),I41)</f>
        <v>1</v>
      </c>
      <c r="I41" s="32" t="n">
        <f aca="false">IF(I42&lt;&gt;".",IF(I42+I43&lt;&gt;0,IF(I42+I43+J41=3,1,MOD(I42+I43+J41-1,2)),0),J41)</f>
        <v>1</v>
      </c>
      <c r="J41" s="32" t="n">
        <f aca="false">IF(J42&lt;&gt;".",IF(J42+J43&lt;&gt;0,IF(J42+J43+K41=3,1,MOD(J42+J43+K41-1,2)),0),K41)</f>
        <v>1</v>
      </c>
      <c r="K41" s="32" t="n">
        <f aca="false">IF(K42&lt;&gt;".",IF(K42+K43&lt;&gt;0,IF(K42+K43+L41=3,1,MOD(K42+K43+L41-1,2)),0),L41)</f>
        <v>1</v>
      </c>
      <c r="L41" s="32" t="n">
        <f aca="false">IF(L42&lt;&gt;".",IF(L42+L43&lt;&gt;0,IF(L42+L43+M41=3,1,MOD(L42+L43+M41-1,2)),0),M41)</f>
        <v>1</v>
      </c>
      <c r="M41" s="32" t="n">
        <f aca="false">IF(M42&lt;&gt;".",IF(M42+M43&lt;&gt;0,IF(M42+M43+N41=3,1,MOD(M42+M43+N41-1,2)),0),N41)</f>
        <v>1</v>
      </c>
      <c r="N41" s="32" t="n">
        <f aca="false">IF(N42&lt;&gt;".",IF(N42+N43&lt;&gt;0,IF(N42+N43+O41=3,1,MOD(N42+N43+O41-1,2)),0),O41)</f>
        <v>1</v>
      </c>
      <c r="O41" s="32" t="n">
        <f aca="false">IF(O42&lt;&gt;".",IF(O42+O43&lt;&gt;0,IF(O42+O43+P41=3,1,MOD(O42+O43+P41-1,2)),0),P41)</f>
        <v>1</v>
      </c>
      <c r="P41" s="32" t="n">
        <f aca="false">IF(P42&lt;&gt;".",IF(P42+P43&lt;&gt;0,IF(P42+P43+Q41=3,1,MOD(P42+P43+Q41-1,2)),0),Q41)</f>
        <v>1</v>
      </c>
      <c r="Q41" s="32" t="n">
        <f aca="false">IF(Q42&lt;&gt;".",IF(Q42+Q43&lt;&gt;0,IF(Q42+Q43+R41=3,1,MOD(Q42+Q43+R41-1,2)),0),R41)</f>
        <v>1</v>
      </c>
      <c r="R41" s="32" t="n">
        <f aca="false">IF(R42&lt;&gt;".",IF(R42+R43&lt;&gt;0,IF(R42+R43+S41=3,1,MOD(R42+R43+S41-1,2)),0),S41)</f>
        <v>0</v>
      </c>
      <c r="S41" s="32" t="n">
        <f aca="false">IF(S42&lt;&gt;".",IF(S42+S43&lt;&gt;0,IF(S42+S43+T41=3,1,MOD(S42+S43+T41-1,2)),0),T41)</f>
        <v>0</v>
      </c>
      <c r="T41" s="32" t="n">
        <f aca="false">IF(T42&lt;&gt;".",IF(T42+T43&lt;&gt;0,IF(T42+T43+U41=3,1,MOD(T42+T43+U41-1,2)),0),U41)</f>
        <v>0</v>
      </c>
      <c r="U41" s="32" t="n">
        <f aca="false">IF(U42&lt;&gt;".",IF(U42+U43&lt;&gt;0,IF(U42+U43+V41=3,1,MOD(U42+U43+V41-1,2)),0),V41)</f>
        <v>0</v>
      </c>
      <c r="V41" s="32" t="n">
        <f aca="false">IF(V42&lt;&gt;".",IF(V42+V43&lt;&gt;0,IF(V42+V43+W41=3,1,MOD(V42+V43+W41-1,2)),0),W41)</f>
        <v>0</v>
      </c>
      <c r="W41" s="32" t="n">
        <f aca="false">IF(W42&lt;&gt;".",IF(W42+W43&lt;&gt;0,IF(W42+W43+X41=3,1,MOD(W42+W43+X41-1,2)),0),X41)</f>
        <v>1</v>
      </c>
      <c r="X41" s="32" t="n">
        <f aca="false">IF(X42&lt;&gt;".",IF(X42+X43&lt;&gt;0,IF(X42+X43+Y41=3,1,MOD(X42+X43+Y41-1,2)),0),Y41)</f>
        <v>0</v>
      </c>
      <c r="Y41" s="32" t="n">
        <f aca="false">IF(Y42&lt;&gt;".",IF(Y42+Y43&lt;&gt;0,IF(Y42+Y43+Z41=3,1,MOD(Y42+Y43+Z41-1,2)),0),Z41)</f>
        <v>0</v>
      </c>
      <c r="Z41" s="10"/>
      <c r="AA41" s="11"/>
      <c r="AB41" s="7"/>
      <c r="AC41" s="9"/>
      <c r="AD41" s="7"/>
      <c r="AE41" s="7"/>
      <c r="AF41" s="7"/>
      <c r="AG41" s="7"/>
      <c r="AH41" s="7"/>
      <c r="AI41" s="7"/>
    </row>
    <row r="42" customFormat="false" ht="14.25" hidden="false" customHeight="false" outlineLevel="0" collapsed="false">
      <c r="A42" s="7"/>
      <c r="B42" s="7"/>
      <c r="C42" s="7"/>
      <c r="D42" s="33" t="s">
        <v>49</v>
      </c>
      <c r="E42" s="17" t="s">
        <v>66</v>
      </c>
      <c r="F42" s="7"/>
      <c r="G42" s="22" t="str">
        <f aca="false">G10</f>
        <v>1</v>
      </c>
      <c r="H42" s="22" t="str">
        <f aca="false">H10</f>
        <v>1</v>
      </c>
      <c r="I42" s="22" t="str">
        <f aca="false">I10</f>
        <v>0</v>
      </c>
      <c r="J42" s="22" t="str">
        <f aca="false">J10</f>
        <v>1</v>
      </c>
      <c r="K42" s="22" t="str">
        <f aca="false">K10</f>
        <v>.</v>
      </c>
      <c r="L42" s="22" t="str">
        <f aca="false">L10</f>
        <v>0</v>
      </c>
      <c r="M42" s="22" t="str">
        <f aca="false">M10</f>
        <v>1</v>
      </c>
      <c r="N42" s="22" t="str">
        <f aca="false">N10</f>
        <v>1</v>
      </c>
      <c r="O42" s="22" t="str">
        <f aca="false">O10</f>
        <v>1</v>
      </c>
      <c r="P42" s="22" t="str">
        <f aca="false">P10</f>
        <v>.</v>
      </c>
      <c r="Q42" s="22" t="str">
        <f aca="false">Q10</f>
        <v>1</v>
      </c>
      <c r="R42" s="22" t="str">
        <f aca="false">R10</f>
        <v>1</v>
      </c>
      <c r="S42" s="22" t="str">
        <f aca="false">S10</f>
        <v>0</v>
      </c>
      <c r="T42" s="22" t="str">
        <f aca="false">T10</f>
        <v>0</v>
      </c>
      <c r="U42" s="22" t="str">
        <f aca="false">U10</f>
        <v>.</v>
      </c>
      <c r="V42" s="22" t="str">
        <f aca="false">V10</f>
        <v>0</v>
      </c>
      <c r="W42" s="22" t="str">
        <f aca="false">W10</f>
        <v>1</v>
      </c>
      <c r="X42" s="22" t="str">
        <f aca="false">X10</f>
        <v>0</v>
      </c>
      <c r="Y42" s="22" t="str">
        <f aca="false">Y10</f>
        <v>1</v>
      </c>
      <c r="Z42" s="10"/>
      <c r="AA42" s="11"/>
      <c r="AB42" s="7"/>
      <c r="AC42" s="9"/>
      <c r="AD42" s="34" t="s">
        <v>49</v>
      </c>
      <c r="AE42" s="17" t="s">
        <v>67</v>
      </c>
      <c r="AF42" s="7" t="n">
        <f aca="false">C10</f>
        <v>-10299</v>
      </c>
      <c r="AG42" s="7"/>
      <c r="AH42" s="7"/>
      <c r="AI42" s="7"/>
    </row>
    <row r="43" customFormat="false" ht="14.25" hidden="false" customHeight="false" outlineLevel="0" collapsed="false">
      <c r="A43" s="7"/>
      <c r="B43" s="7"/>
      <c r="C43" s="7"/>
      <c r="D43" s="33"/>
      <c r="E43" s="17" t="s">
        <v>68</v>
      </c>
      <c r="F43" s="7"/>
      <c r="G43" s="27" t="str">
        <f aca="false">G11</f>
        <v>1</v>
      </c>
      <c r="H43" s="27" t="str">
        <f aca="false">H11</f>
        <v>0</v>
      </c>
      <c r="I43" s="27" t="str">
        <f aca="false">I11</f>
        <v>1</v>
      </c>
      <c r="J43" s="27" t="str">
        <f aca="false">J11</f>
        <v>0</v>
      </c>
      <c r="K43" s="27" t="str">
        <f aca="false">K11</f>
        <v>.</v>
      </c>
      <c r="L43" s="27" t="str">
        <f aca="false">L11</f>
        <v>1</v>
      </c>
      <c r="M43" s="27" t="str">
        <f aca="false">M11</f>
        <v>0</v>
      </c>
      <c r="N43" s="27" t="str">
        <f aca="false">N11</f>
        <v>1</v>
      </c>
      <c r="O43" s="27" t="str">
        <f aca="false">O11</f>
        <v>0</v>
      </c>
      <c r="P43" s="27" t="str">
        <f aca="false">P11</f>
        <v>.</v>
      </c>
      <c r="Q43" s="27" t="str">
        <f aca="false">Q11</f>
        <v>1</v>
      </c>
      <c r="R43" s="27" t="str">
        <f aca="false">R11</f>
        <v>0</v>
      </c>
      <c r="S43" s="27" t="str">
        <f aca="false">S11</f>
        <v>0</v>
      </c>
      <c r="T43" s="27" t="str">
        <f aca="false">T11</f>
        <v>0</v>
      </c>
      <c r="U43" s="27" t="str">
        <f aca="false">U11</f>
        <v>.</v>
      </c>
      <c r="V43" s="27" t="str">
        <f aca="false">V11</f>
        <v>0</v>
      </c>
      <c r="W43" s="27" t="str">
        <f aca="false">W11</f>
        <v>1</v>
      </c>
      <c r="X43" s="27" t="str">
        <f aca="false">X11</f>
        <v>1</v>
      </c>
      <c r="Y43" s="27" t="str">
        <f aca="false">Y11</f>
        <v>0</v>
      </c>
      <c r="Z43" s="10"/>
      <c r="AA43" s="11"/>
      <c r="AB43" s="7"/>
      <c r="AC43" s="9"/>
      <c r="AD43" s="34"/>
      <c r="AE43" s="41" t="s">
        <v>69</v>
      </c>
      <c r="AF43" s="26" t="n">
        <f aca="false">C11</f>
        <v>-21882</v>
      </c>
      <c r="AG43" s="7"/>
      <c r="AH43" s="7"/>
      <c r="AI43" s="7"/>
    </row>
    <row r="44" customFormat="false" ht="14.25" hidden="false" customHeight="false" outlineLevel="0" collapsed="false">
      <c r="A44" s="7"/>
      <c r="B44" s="7"/>
      <c r="C44" s="7"/>
      <c r="D44" s="7"/>
      <c r="E44" s="7"/>
      <c r="F44" s="7"/>
      <c r="G44" s="22" t="n">
        <f aca="false">IF(G42&lt;&gt;".",MOD(H41+G42+G43,2),".")</f>
        <v>1</v>
      </c>
      <c r="H44" s="22" t="n">
        <f aca="false">IF(H42&lt;&gt;".",MOD(I41+H42+H43,2),".")</f>
        <v>0</v>
      </c>
      <c r="I44" s="22" t="n">
        <f aca="false">IF(I42&lt;&gt;".",MOD(J41+I42+I43,2),".")</f>
        <v>0</v>
      </c>
      <c r="J44" s="22" t="n">
        <f aca="false">IF(J42&lt;&gt;".",MOD(K41+J42+J43,2),".")</f>
        <v>0</v>
      </c>
      <c r="K44" s="22" t="str">
        <f aca="false">IF(K42&lt;&gt;".",MOD(L41+K42+K43,2),".")</f>
        <v>.</v>
      </c>
      <c r="L44" s="22" t="n">
        <f aca="false">IF(L42&lt;&gt;".",MOD(M41+L42+L43,2),".")</f>
        <v>0</v>
      </c>
      <c r="M44" s="22" t="n">
        <f aca="false">IF(M42&lt;&gt;".",MOD(N41+M42+M43,2),".")</f>
        <v>0</v>
      </c>
      <c r="N44" s="22" t="n">
        <f aca="false">IF(N42&lt;&gt;".",MOD(O41+N42+N43,2),".")</f>
        <v>1</v>
      </c>
      <c r="O44" s="22" t="n">
        <f aca="false">IF(O42&lt;&gt;".",MOD(P41+O42+O43,2),".")</f>
        <v>0</v>
      </c>
      <c r="P44" s="22" t="str">
        <f aca="false">IF(P42&lt;&gt;".",MOD(Q41+P42+P43,2),".")</f>
        <v>.</v>
      </c>
      <c r="Q44" s="22" t="n">
        <f aca="false">IF(Q42&lt;&gt;".",MOD(R41+Q42+Q43,2),".")</f>
        <v>0</v>
      </c>
      <c r="R44" s="22" t="n">
        <f aca="false">IF(R42&lt;&gt;".",MOD(S41+R42+R43,2),".")</f>
        <v>1</v>
      </c>
      <c r="S44" s="22" t="n">
        <f aca="false">IF(S42&lt;&gt;".",MOD(T41+S42+S43,2),".")</f>
        <v>0</v>
      </c>
      <c r="T44" s="22" t="n">
        <f aca="false">IF(T42&lt;&gt;".",MOD(U41+T42+T43,2),".")</f>
        <v>0</v>
      </c>
      <c r="U44" s="22" t="str">
        <f aca="false">IF(U42&lt;&gt;".",MOD(V41+U42+U43,2),".")</f>
        <v>.</v>
      </c>
      <c r="V44" s="22" t="n">
        <f aca="false">IF(V42&lt;&gt;".",MOD(W41+V42+V43,2),".")</f>
        <v>1</v>
      </c>
      <c r="W44" s="22" t="n">
        <f aca="false">IF(W42&lt;&gt;".",MOD(X41+W42+W43,2),".")</f>
        <v>0</v>
      </c>
      <c r="X44" s="22" t="n">
        <f aca="false">IF(X42&lt;&gt;".",MOD(Y41+X42+X43,2),".")</f>
        <v>1</v>
      </c>
      <c r="Y44" s="22" t="n">
        <f aca="false">IF(Y42&lt;&gt;".",MOD(Z41+Y42+Y43,2),".")</f>
        <v>1</v>
      </c>
      <c r="Z44" s="40" t="s">
        <v>54</v>
      </c>
      <c r="AA44" s="36" t="s">
        <v>55</v>
      </c>
      <c r="AB44" s="5" t="n">
        <f aca="false">IF(G44=0,_xlfn.DECIMAL(G44&amp;H44&amp;I44&amp;J44&amp;L44&amp;M44&amp;N44&amp;O44&amp;Q44&amp;R44&amp;S44&amp;T44&amp;V44&amp;W44&amp;X44&amp;Y44,2),0-_xlfn.DECIMAL(H45&amp;I45&amp;J45&amp;L45&amp;M45&amp;N45&amp;O45&amp;Q45&amp;R45&amp;S45&amp;T45&amp;V45&amp;W45&amp;X45&amp;Y45,2))</f>
        <v>-32181</v>
      </c>
      <c r="AC44" s="37" t="s">
        <v>56</v>
      </c>
      <c r="AD44" s="7"/>
      <c r="AE44" s="7"/>
      <c r="AF44" s="7" t="n">
        <f aca="false">AF42+AF43</f>
        <v>-32181</v>
      </c>
      <c r="AG44" s="7"/>
      <c r="AH44" s="7"/>
      <c r="AI44" s="7" t="str">
        <f aca="false">IF(W46=0,IF(AND(AB44=AF44,H46=0),$AI$2,$AI$4),IF(G44=0,$AI$5,$AI$3))</f>
        <v>Результат корректен. Перенос из старшего разряда не учитывается</v>
      </c>
    </row>
    <row r="45" customFormat="false" ht="14.25" hidden="false" customHeight="false" outlineLevel="0" collapsed="false">
      <c r="A45" s="7"/>
      <c r="B45" s="7"/>
      <c r="C45" s="7"/>
      <c r="D45" s="7"/>
      <c r="E45" s="7" t="s">
        <v>57</v>
      </c>
      <c r="F45" s="7"/>
      <c r="G45" s="22" t="n">
        <f aca="false">IF(G44=0,"",1)</f>
        <v>1</v>
      </c>
      <c r="H45" s="22" t="str">
        <f aca="false">IF(H44&lt;&gt;".",IF($G$44=1,MID(_xlfn.BASE(ABS(_xlfn.DECIMAL($H44&amp;$I44&amp;$J44&amp;$L44&amp;$M44&amp;$N44&amp;$O44&amp;$Q44&amp;$R44&amp;$S44&amp;$T44&amp;$V44&amp;$W44&amp;$X44&amp;$Y44,2)-2^16),2,16),ABS(H$3-16),1),""),".")</f>
        <v>1</v>
      </c>
      <c r="I45" s="22" t="str">
        <f aca="false">IF(I44&lt;&gt;".",IF($G$44=1,MID(_xlfn.BASE(ABS(_xlfn.DECIMAL($H44&amp;$I44&amp;$J44&amp;$L44&amp;$M44&amp;$N44&amp;$O44&amp;$Q44&amp;$R44&amp;$S44&amp;$T44&amp;$V44&amp;$W44&amp;$X44&amp;$Y44,2)-2^16),2,16),ABS(I$3-16),1),""),".")</f>
        <v>1</v>
      </c>
      <c r="J45" s="22" t="str">
        <f aca="false">IF(J44&lt;&gt;".",IF($G$44=1,MID(_xlfn.BASE(ABS(_xlfn.DECIMAL($H44&amp;$I44&amp;$J44&amp;$L44&amp;$M44&amp;$N44&amp;$O44&amp;$Q44&amp;$R44&amp;$S44&amp;$T44&amp;$V44&amp;$W44&amp;$X44&amp;$Y44,2)-2^16),2,16),ABS(J$3-16),1),""),".")</f>
        <v>1</v>
      </c>
      <c r="K45" s="22" t="str">
        <f aca="false">IF(K44&lt;&gt;".",IF($G$44=1,MID(_xlfn.BASE(ABS(_xlfn.DECIMAL($H44&amp;$I44&amp;$J44&amp;$L44&amp;$M44&amp;$N44&amp;$O44&amp;$Q44&amp;$R44&amp;$S44&amp;$T44&amp;$V44&amp;$W44&amp;$X44&amp;$Y44,2)-2^16),2,16),ABS(K$3-16),1),""),".")</f>
        <v>.</v>
      </c>
      <c r="L45" s="22" t="str">
        <f aca="false">IF(L44&lt;&gt;".",IF($G$44=1,MID(_xlfn.BASE(ABS(_xlfn.DECIMAL($H44&amp;$I44&amp;$J44&amp;$L44&amp;$M44&amp;$N44&amp;$O44&amp;$Q44&amp;$R44&amp;$S44&amp;$T44&amp;$V44&amp;$W44&amp;$X44&amp;$Y44,2)-2^16),2,16),ABS(L$3-16),1),""),".")</f>
        <v>1</v>
      </c>
      <c r="M45" s="22" t="str">
        <f aca="false">IF(M44&lt;&gt;".",IF($G$44=1,MID(_xlfn.BASE(ABS(_xlfn.DECIMAL($H44&amp;$I44&amp;$J44&amp;$L44&amp;$M44&amp;$N44&amp;$O44&amp;$Q44&amp;$R44&amp;$S44&amp;$T44&amp;$V44&amp;$W44&amp;$X44&amp;$Y44,2)-2^16),2,16),ABS(M$3-16),1),""),".")</f>
        <v>1</v>
      </c>
      <c r="N45" s="22" t="str">
        <f aca="false">IF(N44&lt;&gt;".",IF($G$44=1,MID(_xlfn.BASE(ABS(_xlfn.DECIMAL($H44&amp;$I44&amp;$J44&amp;$L44&amp;$M44&amp;$N44&amp;$O44&amp;$Q44&amp;$R44&amp;$S44&amp;$T44&amp;$V44&amp;$W44&amp;$X44&amp;$Y44,2)-2^16),2,16),ABS(N$3-16),1),""),".")</f>
        <v>0</v>
      </c>
      <c r="O45" s="22" t="str">
        <f aca="false">IF(O44&lt;&gt;".",IF($G$44=1,MID(_xlfn.BASE(ABS(_xlfn.DECIMAL($H44&amp;$I44&amp;$J44&amp;$L44&amp;$M44&amp;$N44&amp;$O44&amp;$Q44&amp;$R44&amp;$S44&amp;$T44&amp;$V44&amp;$W44&amp;$X44&amp;$Y44,2)-2^16),2,16),ABS(O$3-16),1),""),".")</f>
        <v>1</v>
      </c>
      <c r="P45" s="22" t="str">
        <f aca="false">IF(P44&lt;&gt;".",IF($G$44=1,MID(_xlfn.BASE(ABS(_xlfn.DECIMAL($H44&amp;$I44&amp;$J44&amp;$L44&amp;$M44&amp;$N44&amp;$O44&amp;$Q44&amp;$R44&amp;$S44&amp;$T44&amp;$V44&amp;$W44&amp;$X44&amp;$Y44,2)-2^16),2,16),ABS(P$3-16),1),""),".")</f>
        <v>.</v>
      </c>
      <c r="Q45" s="22" t="str">
        <f aca="false">IF(Q44&lt;&gt;".",IF($G$44=1,MID(_xlfn.BASE(ABS(_xlfn.DECIMAL($H44&amp;$I44&amp;$J44&amp;$L44&amp;$M44&amp;$N44&amp;$O44&amp;$Q44&amp;$R44&amp;$S44&amp;$T44&amp;$V44&amp;$W44&amp;$X44&amp;$Y44,2)-2^16),2,16),ABS(Q$3-16),1),""),".")</f>
        <v>1</v>
      </c>
      <c r="R45" s="22" t="str">
        <f aca="false">IF(R44&lt;&gt;".",IF($G$44=1,MID(_xlfn.BASE(ABS(_xlfn.DECIMAL($H44&amp;$I44&amp;$J44&amp;$L44&amp;$M44&amp;$N44&amp;$O44&amp;$Q44&amp;$R44&amp;$S44&amp;$T44&amp;$V44&amp;$W44&amp;$X44&amp;$Y44,2)-2^16),2,16),ABS(R$3-16),1),""),".")</f>
        <v>0</v>
      </c>
      <c r="S45" s="22" t="str">
        <f aca="false">IF(S44&lt;&gt;".",IF($G$44=1,MID(_xlfn.BASE(ABS(_xlfn.DECIMAL($H44&amp;$I44&amp;$J44&amp;$L44&amp;$M44&amp;$N44&amp;$O44&amp;$Q44&amp;$R44&amp;$S44&amp;$T44&amp;$V44&amp;$W44&amp;$X44&amp;$Y44,2)-2^16),2,16),ABS(S$3-16),1),""),".")</f>
        <v>1</v>
      </c>
      <c r="T45" s="22" t="str">
        <f aca="false">IF(T44&lt;&gt;".",IF($G$44=1,MID(_xlfn.BASE(ABS(_xlfn.DECIMAL($H44&amp;$I44&amp;$J44&amp;$L44&amp;$M44&amp;$N44&amp;$O44&amp;$Q44&amp;$R44&amp;$S44&amp;$T44&amp;$V44&amp;$W44&amp;$X44&amp;$Y44,2)-2^16),2,16),ABS(T$3-16),1),""),".")</f>
        <v>1</v>
      </c>
      <c r="U45" s="22" t="str">
        <f aca="false">IF(U44&lt;&gt;".",IF($G$44=1,MID(_xlfn.BASE(ABS(_xlfn.DECIMAL($H44&amp;$I44&amp;$J44&amp;$L44&amp;$M44&amp;$N44&amp;$O44&amp;$Q44&amp;$R44&amp;$S44&amp;$T44&amp;$V44&amp;$W44&amp;$X44&amp;$Y44,2)-2^16),2,16),ABS(U$3-16),1),""),".")</f>
        <v>.</v>
      </c>
      <c r="V45" s="22" t="str">
        <f aca="false">IF(V44&lt;&gt;".",IF($G$44=1,MID(_xlfn.BASE(ABS(_xlfn.DECIMAL($H44&amp;$I44&amp;$J44&amp;$L44&amp;$M44&amp;$N44&amp;$O44&amp;$Q44&amp;$R44&amp;$S44&amp;$T44&amp;$V44&amp;$W44&amp;$X44&amp;$Y44,2)-2^16),2,16),ABS(V$3-16),1),""),".")</f>
        <v>0</v>
      </c>
      <c r="W45" s="22" t="str">
        <f aca="false">IF(W44&lt;&gt;".",IF($G$44=1,MID(_xlfn.BASE(ABS(_xlfn.DECIMAL($H44&amp;$I44&amp;$J44&amp;$L44&amp;$M44&amp;$N44&amp;$O44&amp;$Q44&amp;$R44&amp;$S44&amp;$T44&amp;$V44&amp;$W44&amp;$X44&amp;$Y44,2)-2^16),2,16),ABS(W$3-16),1),""),".")</f>
        <v>1</v>
      </c>
      <c r="X45" s="22" t="str">
        <f aca="false">IF(X44&lt;&gt;".",IF($G$44=1,MID(_xlfn.BASE(ABS(_xlfn.DECIMAL($H44&amp;$I44&amp;$J44&amp;$L44&amp;$M44&amp;$N44&amp;$O44&amp;$Q44&amp;$R44&amp;$S44&amp;$T44&amp;$V44&amp;$W44&amp;$X44&amp;$Y44,2)-2^16),2,16),ABS(X$3-16),1),""),".")</f>
        <v>0</v>
      </c>
      <c r="Y45" s="22" t="str">
        <f aca="false">IF(Y44&lt;&gt;".",IF($G$44=1,MID(_xlfn.BASE(ABS(_xlfn.DECIMAL($H44&amp;$I44&amp;$J44&amp;$L44&amp;$M44&amp;$N44&amp;$O44&amp;$Q44&amp;$R44&amp;$S44&amp;$T44&amp;$V44&amp;$W44&amp;$X44&amp;$Y44,2)-2^16),2,16),ABS(Y$3-16),1),""),".")</f>
        <v>1</v>
      </c>
      <c r="Z45" s="10"/>
      <c r="AA45" s="11"/>
      <c r="AB45" s="7"/>
      <c r="AC45" s="9"/>
      <c r="AD45" s="7"/>
      <c r="AE45" s="7"/>
      <c r="AF45" s="7"/>
      <c r="AG45" s="7"/>
      <c r="AH45" s="7"/>
      <c r="AI45" s="7"/>
    </row>
    <row r="46" customFormat="false" ht="14.25" hidden="false" customHeight="false" outlineLevel="0" collapsed="false">
      <c r="A46" s="7"/>
      <c r="B46" s="7"/>
      <c r="C46" s="7"/>
      <c r="D46" s="7"/>
      <c r="E46" s="7"/>
      <c r="F46" s="7"/>
      <c r="G46" s="39" t="s">
        <v>58</v>
      </c>
      <c r="H46" s="39" t="n">
        <f aca="false">G41</f>
        <v>1</v>
      </c>
      <c r="I46" s="39"/>
      <c r="J46" s="39" t="s">
        <v>59</v>
      </c>
      <c r="K46" s="39" t="n">
        <f aca="false">MOD(SUM(V44:Y44)+SUM(Q44:T44)+1,2)</f>
        <v>1</v>
      </c>
      <c r="L46" s="39"/>
      <c r="M46" s="39" t="s">
        <v>60</v>
      </c>
      <c r="N46" s="39" t="n">
        <f aca="false">U41</f>
        <v>0</v>
      </c>
      <c r="O46" s="39"/>
      <c r="P46" s="39" t="s">
        <v>61</v>
      </c>
      <c r="Q46" s="39" t="n">
        <f aca="false">IF(AB44=0,1,0)</f>
        <v>0</v>
      </c>
      <c r="R46" s="39"/>
      <c r="S46" s="39" t="s">
        <v>62</v>
      </c>
      <c r="T46" s="39" t="n">
        <f aca="false">G44</f>
        <v>1</v>
      </c>
      <c r="U46" s="39"/>
      <c r="V46" s="39" t="s">
        <v>63</v>
      </c>
      <c r="W46" s="39" t="n">
        <f aca="false">MOD(H41+G41,2)</f>
        <v>0</v>
      </c>
      <c r="X46" s="22"/>
      <c r="Y46" s="7"/>
      <c r="Z46" s="10"/>
      <c r="AA46" s="11"/>
      <c r="AB46" s="7"/>
      <c r="AC46" s="9"/>
      <c r="AD46" s="7"/>
      <c r="AE46" s="7"/>
      <c r="AF46" s="7"/>
      <c r="AG46" s="7"/>
      <c r="AH46" s="7"/>
      <c r="AI46" s="7"/>
    </row>
    <row r="47" customFormat="false" ht="14.25" hidden="false" customHeight="false" outlineLevel="0" collapsed="false">
      <c r="A47" s="7"/>
      <c r="B47" s="7"/>
      <c r="C47" s="7"/>
      <c r="D47" s="7"/>
      <c r="E47" s="7"/>
      <c r="F47" s="7"/>
      <c r="G47" s="7"/>
      <c r="H47" s="10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10"/>
      <c r="AA47" s="11"/>
      <c r="AB47" s="7"/>
      <c r="AC47" s="9"/>
      <c r="AD47" s="7"/>
      <c r="AE47" s="7"/>
      <c r="AF47" s="7"/>
      <c r="AG47" s="7"/>
      <c r="AH47" s="7"/>
      <c r="AI47" s="7"/>
    </row>
    <row r="48" customFormat="false" ht="14.25" hidden="false" customHeight="fals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10"/>
      <c r="AA48" s="11"/>
      <c r="AB48" s="7"/>
      <c r="AC48" s="9"/>
      <c r="AD48" s="7"/>
      <c r="AE48" s="7"/>
      <c r="AF48" s="7"/>
      <c r="AG48" s="7"/>
      <c r="AH48" s="7"/>
      <c r="AI48" s="7"/>
    </row>
    <row r="49" customFormat="false" ht="14.25" hidden="false" customHeight="false" outlineLevel="0" collapsed="false">
      <c r="A49" s="7"/>
      <c r="B49" s="7"/>
      <c r="C49" s="7"/>
      <c r="D49" s="7"/>
      <c r="E49" s="7"/>
      <c r="F49" s="7"/>
      <c r="G49" s="32" t="n">
        <f aca="false">IF(G50&lt;&gt;".",IF(G50+G51&lt;&gt;0,IF(G50+G51+H49=3,1,MOD(G50+G51+H49-1,2)),0),H49)</f>
        <v>1</v>
      </c>
      <c r="H49" s="32" t="n">
        <f aca="false">IF(H50&lt;&gt;".",IF(H50+H51&lt;&gt;0,IF(H50+H51+I49=3,1,MOD(H50+H51+I49-1,2)),0),I49)</f>
        <v>0</v>
      </c>
      <c r="I49" s="32" t="n">
        <f aca="false">IF(I50&lt;&gt;".",IF(I50+I51&lt;&gt;0,IF(I50+I51+J49=3,1,MOD(I50+I51+J49-1,2)),0),J49)</f>
        <v>0</v>
      </c>
      <c r="J49" s="32" t="n">
        <f aca="false">IF(J50&lt;&gt;".",IF(J50+J51&lt;&gt;0,IF(J50+J51+K49=3,1,MOD(J50+J51+K49-1,2)),0),K49)</f>
        <v>0</v>
      </c>
      <c r="K49" s="32" t="n">
        <f aca="false">IF(K50&lt;&gt;".",IF(K50+K51&lt;&gt;0,IF(K50+K51+L49=3,1,MOD(K50+K51+L49-1,2)),0),L49)</f>
        <v>0</v>
      </c>
      <c r="L49" s="32" t="n">
        <f aca="false">IF(L50&lt;&gt;".",IF(L50+L51&lt;&gt;0,IF(L50+L51+M49=3,1,MOD(L50+L51+M49-1,2)),0),M49)</f>
        <v>0</v>
      </c>
      <c r="M49" s="32" t="n">
        <f aca="false">IF(M50&lt;&gt;".",IF(M50+M51&lt;&gt;0,IF(M50+M51+N49=3,1,MOD(M50+M51+N49-1,2)),0),N49)</f>
        <v>0</v>
      </c>
      <c r="N49" s="32" t="n">
        <f aca="false">IF(N50&lt;&gt;".",IF(N50+N51&lt;&gt;0,IF(N50+N51+O49=3,1,MOD(N50+N51+O49-1,2)),0),O49)</f>
        <v>1</v>
      </c>
      <c r="O49" s="32" t="n">
        <f aca="false">IF(O50&lt;&gt;".",IF(O50+O51&lt;&gt;0,IF(O50+O51+P49=3,1,MOD(O50+O51+P49-1,2)),0),P49)</f>
        <v>0</v>
      </c>
      <c r="P49" s="32" t="n">
        <f aca="false">IF(P50&lt;&gt;".",IF(P50+P51&lt;&gt;0,IF(P50+P51+Q49=3,1,MOD(P50+P51+Q49-1,2)),0),Q49)</f>
        <v>0</v>
      </c>
      <c r="Q49" s="32" t="n">
        <f aca="false">IF(Q50&lt;&gt;".",IF(Q50+Q51&lt;&gt;0,IF(Q50+Q51+R49=3,1,MOD(Q50+Q51+R49-1,2)),0),R49)</f>
        <v>0</v>
      </c>
      <c r="R49" s="32" t="n">
        <f aca="false">IF(R50&lt;&gt;".",IF(R50+R51&lt;&gt;0,IF(R50+R51+S49=3,1,MOD(R50+R51+S49-1,2)),0),S49)</f>
        <v>0</v>
      </c>
      <c r="S49" s="32" t="n">
        <f aca="false">IF(S50&lt;&gt;".",IF(S50+S51&lt;&gt;0,IF(S50+S51+T49=3,1,MOD(S50+S51+T49-1,2)),0),T49)</f>
        <v>0</v>
      </c>
      <c r="T49" s="32" t="n">
        <f aca="false">IF(T50&lt;&gt;".",IF(T50+T51&lt;&gt;0,IF(T50+T51+U49=3,1,MOD(T50+T51+U49-1,2)),0),U49)</f>
        <v>0</v>
      </c>
      <c r="U49" s="32" t="n">
        <f aca="false">IF(U50&lt;&gt;".",IF(U50+U51&lt;&gt;0,IF(U50+U51+V49=3,1,MOD(U50+U51+V49-1,2)),0),V49)</f>
        <v>1</v>
      </c>
      <c r="V49" s="32" t="n">
        <f aca="false">IF(V50&lt;&gt;".",IF(V50+V51&lt;&gt;0,IF(V50+V51+W49=3,1,MOD(V50+V51+W49-1,2)),0),W49)</f>
        <v>1</v>
      </c>
      <c r="W49" s="32" t="n">
        <f aca="false">IF(W50&lt;&gt;".",IF(W50+W51&lt;&gt;0,IF(W50+W51+X49=3,1,MOD(W50+W51+X49-1,2)),0),X49)</f>
        <v>1</v>
      </c>
      <c r="X49" s="32" t="n">
        <f aca="false">IF(X50&lt;&gt;".",IF(X50+X51&lt;&gt;0,IF(X50+X51+Y49=3,1,MOD(X50+X51+Y49-1,2)),0),Y49)</f>
        <v>1</v>
      </c>
      <c r="Y49" s="32" t="n">
        <f aca="false">IF(Y50&lt;&gt;".",IF(Y50+Y51&lt;&gt;0,IF(Y50+Y51+Z49=3,1,MOD(Y50+Y51+Z49-1,2)),0),Z49)</f>
        <v>0</v>
      </c>
      <c r="Z49" s="10"/>
      <c r="AA49" s="11"/>
      <c r="AB49" s="7"/>
      <c r="AC49" s="9"/>
      <c r="AD49" s="7"/>
      <c r="AE49" s="7"/>
      <c r="AF49" s="7"/>
      <c r="AG49" s="7"/>
      <c r="AH49" s="7"/>
      <c r="AI49" s="7"/>
    </row>
    <row r="50" customFormat="false" ht="14.25" hidden="false" customHeight="false" outlineLevel="0" collapsed="false">
      <c r="A50" s="7"/>
      <c r="B50" s="7"/>
      <c r="C50" s="7"/>
      <c r="D50" s="30" t="s">
        <v>49</v>
      </c>
      <c r="E50" s="17" t="s">
        <v>68</v>
      </c>
      <c r="F50" s="7"/>
      <c r="G50" s="22" t="str">
        <f aca="false">G11</f>
        <v>1</v>
      </c>
      <c r="H50" s="22" t="str">
        <f aca="false">H11</f>
        <v>0</v>
      </c>
      <c r="I50" s="22" t="str">
        <f aca="false">I11</f>
        <v>1</v>
      </c>
      <c r="J50" s="22" t="str">
        <f aca="false">J11</f>
        <v>0</v>
      </c>
      <c r="K50" s="22" t="str">
        <f aca="false">K11</f>
        <v>.</v>
      </c>
      <c r="L50" s="22" t="str">
        <f aca="false">L11</f>
        <v>1</v>
      </c>
      <c r="M50" s="22" t="str">
        <f aca="false">M11</f>
        <v>0</v>
      </c>
      <c r="N50" s="22" t="str">
        <f aca="false">N11</f>
        <v>1</v>
      </c>
      <c r="O50" s="22" t="str">
        <f aca="false">O11</f>
        <v>0</v>
      </c>
      <c r="P50" s="22" t="str">
        <f aca="false">P11</f>
        <v>.</v>
      </c>
      <c r="Q50" s="22" t="str">
        <f aca="false">Q11</f>
        <v>1</v>
      </c>
      <c r="R50" s="22" t="str">
        <f aca="false">R11</f>
        <v>0</v>
      </c>
      <c r="S50" s="22" t="str">
        <f aca="false">S11</f>
        <v>0</v>
      </c>
      <c r="T50" s="22" t="str">
        <f aca="false">T11</f>
        <v>0</v>
      </c>
      <c r="U50" s="22" t="str">
        <f aca="false">U11</f>
        <v>.</v>
      </c>
      <c r="V50" s="22" t="str">
        <f aca="false">V11</f>
        <v>0</v>
      </c>
      <c r="W50" s="22" t="str">
        <f aca="false">W11</f>
        <v>1</v>
      </c>
      <c r="X50" s="22" t="str">
        <f aca="false">X11</f>
        <v>1</v>
      </c>
      <c r="Y50" s="22" t="str">
        <f aca="false">Y11</f>
        <v>0</v>
      </c>
      <c r="Z50" s="10"/>
      <c r="AA50" s="11"/>
      <c r="AB50" s="7"/>
      <c r="AC50" s="9"/>
      <c r="AD50" s="34" t="s">
        <v>49</v>
      </c>
      <c r="AE50" s="17" t="s">
        <v>69</v>
      </c>
      <c r="AF50" s="7" t="n">
        <f aca="false">C11</f>
        <v>-21882</v>
      </c>
      <c r="AG50" s="7"/>
      <c r="AH50" s="7"/>
      <c r="AI50" s="7"/>
    </row>
    <row r="51" customFormat="false" ht="14.25" hidden="false" customHeight="false" outlineLevel="0" collapsed="false">
      <c r="A51" s="7"/>
      <c r="B51" s="7"/>
      <c r="C51" s="7"/>
      <c r="D51" s="30"/>
      <c r="E51" s="17" t="s">
        <v>70</v>
      </c>
      <c r="F51" s="7"/>
      <c r="G51" s="27" t="str">
        <f aca="false">G12</f>
        <v>1</v>
      </c>
      <c r="H51" s="27" t="str">
        <f aca="false">H12</f>
        <v>0</v>
      </c>
      <c r="I51" s="27" t="str">
        <f aca="false">I12</f>
        <v>0</v>
      </c>
      <c r="J51" s="27" t="str">
        <f aca="false">J12</f>
        <v>0</v>
      </c>
      <c r="K51" s="27" t="str">
        <f aca="false">K12</f>
        <v>.</v>
      </c>
      <c r="L51" s="27" t="str">
        <f aca="false">L12</f>
        <v>0</v>
      </c>
      <c r="M51" s="27" t="str">
        <f aca="false">M12</f>
        <v>0</v>
      </c>
      <c r="N51" s="27" t="str">
        <f aca="false">N12</f>
        <v>1</v>
      </c>
      <c r="O51" s="27" t="str">
        <f aca="false">O12</f>
        <v>0</v>
      </c>
      <c r="P51" s="27" t="str">
        <f aca="false">P12</f>
        <v>.</v>
      </c>
      <c r="Q51" s="27" t="str">
        <f aca="false">Q12</f>
        <v>0</v>
      </c>
      <c r="R51" s="27" t="str">
        <f aca="false">R12</f>
        <v>1</v>
      </c>
      <c r="S51" s="27" t="str">
        <f aca="false">S12</f>
        <v>0</v>
      </c>
      <c r="T51" s="27" t="str">
        <f aca="false">T12</f>
        <v>0</v>
      </c>
      <c r="U51" s="27" t="str">
        <f aca="false">U12</f>
        <v>.</v>
      </c>
      <c r="V51" s="27" t="str">
        <f aca="false">V12</f>
        <v>1</v>
      </c>
      <c r="W51" s="27" t="str">
        <f aca="false">W12</f>
        <v>0</v>
      </c>
      <c r="X51" s="27" t="str">
        <f aca="false">X12</f>
        <v>1</v>
      </c>
      <c r="Y51" s="27" t="str">
        <f aca="false">Y12</f>
        <v>1</v>
      </c>
      <c r="Z51" s="10"/>
      <c r="AA51" s="11"/>
      <c r="AB51" s="7"/>
      <c r="AC51" s="9"/>
      <c r="AD51" s="34"/>
      <c r="AE51" s="41" t="s">
        <v>71</v>
      </c>
      <c r="AF51" s="26" t="n">
        <f aca="false">C12</f>
        <v>-32181</v>
      </c>
      <c r="AG51" s="7"/>
      <c r="AH51" s="7"/>
      <c r="AI51" s="7"/>
    </row>
    <row r="52" customFormat="false" ht="14.25" hidden="false" customHeight="false" outlineLevel="0" collapsed="false">
      <c r="A52" s="7"/>
      <c r="B52" s="7"/>
      <c r="C52" s="7"/>
      <c r="D52" s="7"/>
      <c r="E52" s="7"/>
      <c r="F52" s="7"/>
      <c r="G52" s="22" t="n">
        <f aca="false">IF(G50&lt;&gt;".",MOD(H49+G50+G51,2),".")</f>
        <v>0</v>
      </c>
      <c r="H52" s="22" t="n">
        <f aca="false">IF(H50&lt;&gt;".",MOD(I49+H50+H51,2),".")</f>
        <v>0</v>
      </c>
      <c r="I52" s="22" t="n">
        <f aca="false">IF(I50&lt;&gt;".",MOD(J49+I50+I51,2),".")</f>
        <v>1</v>
      </c>
      <c r="J52" s="22" t="n">
        <f aca="false">IF(J50&lt;&gt;".",MOD(K49+J50+J51,2),".")</f>
        <v>0</v>
      </c>
      <c r="K52" s="22" t="str">
        <f aca="false">IF(K50&lt;&gt;".",MOD(L49+K50+K51,2),".")</f>
        <v>.</v>
      </c>
      <c r="L52" s="22" t="n">
        <f aca="false">IF(L50&lt;&gt;".",MOD(M49+L50+L51,2),".")</f>
        <v>1</v>
      </c>
      <c r="M52" s="22" t="n">
        <f aca="false">IF(M50&lt;&gt;".",MOD(N49+M50+M51,2),".")</f>
        <v>1</v>
      </c>
      <c r="N52" s="22" t="n">
        <f aca="false">IF(N50&lt;&gt;".",MOD(O49+N50+N51,2),".")</f>
        <v>0</v>
      </c>
      <c r="O52" s="22" t="n">
        <f aca="false">IF(O50&lt;&gt;".",MOD(P49+O50+O51,2),".")</f>
        <v>0</v>
      </c>
      <c r="P52" s="22" t="str">
        <f aca="false">IF(P50&lt;&gt;".",MOD(Q49+P50+P51,2),".")</f>
        <v>.</v>
      </c>
      <c r="Q52" s="22" t="n">
        <f aca="false">IF(Q50&lt;&gt;".",MOD(R49+Q50+Q51,2),".")</f>
        <v>1</v>
      </c>
      <c r="R52" s="22" t="n">
        <f aca="false">IF(R50&lt;&gt;".",MOD(S49+R50+R51,2),".")</f>
        <v>1</v>
      </c>
      <c r="S52" s="22" t="n">
        <f aca="false">IF(S50&lt;&gt;".",MOD(T49+S50+S51,2),".")</f>
        <v>0</v>
      </c>
      <c r="T52" s="22" t="n">
        <f aca="false">IF(T50&lt;&gt;".",MOD(U49+T50+T51,2),".")</f>
        <v>1</v>
      </c>
      <c r="U52" s="22" t="str">
        <f aca="false">IF(U50&lt;&gt;".",MOD(V49+U50+U51,2),".")</f>
        <v>.</v>
      </c>
      <c r="V52" s="22" t="n">
        <f aca="false">IF(V50&lt;&gt;".",MOD(W49+V50+V51,2),".")</f>
        <v>0</v>
      </c>
      <c r="W52" s="22" t="n">
        <f aca="false">IF(W50&lt;&gt;".",MOD(X49+W50+W51,2),".")</f>
        <v>0</v>
      </c>
      <c r="X52" s="22" t="n">
        <f aca="false">IF(X50&lt;&gt;".",MOD(Y49+X50+X51,2),".")</f>
        <v>0</v>
      </c>
      <c r="Y52" s="22" t="n">
        <f aca="false">IF(Y50&lt;&gt;".",MOD(Z49+Y50+Y51,2),".")</f>
        <v>1</v>
      </c>
      <c r="Z52" s="40" t="s">
        <v>54</v>
      </c>
      <c r="AA52" s="36" t="s">
        <v>55</v>
      </c>
      <c r="AB52" s="5" t="n">
        <f aca="false">IF(G52=0,_xlfn.DECIMAL(G52&amp;H52&amp;I52&amp;J52&amp;L52&amp;M52&amp;N52&amp;O52&amp;Q52&amp;R52&amp;S52&amp;T52&amp;V52&amp;W52&amp;X52&amp;Y52,2),0-_xlfn.DECIMAL(H53&amp;I53&amp;J53&amp;L53&amp;M53&amp;N53&amp;O53&amp;Q53&amp;R53&amp;S53&amp;T53&amp;V53&amp;W53&amp;X53&amp;Y53,2))</f>
        <v>11473</v>
      </c>
      <c r="AC52" s="37" t="s">
        <v>56</v>
      </c>
      <c r="AD52" s="7"/>
      <c r="AE52" s="7"/>
      <c r="AF52" s="7" t="n">
        <f aca="false">AF50+AF51</f>
        <v>-54063</v>
      </c>
      <c r="AG52" s="7"/>
      <c r="AH52" s="7"/>
      <c r="AI52" s="7" t="str">
        <f aca="false">IF(W54=0,IF(AND(AB52=AF52,H54=0),$AI$2,$AI$4),IF(G52=0,$AI$5,$AI$3))</f>
        <v>Произошло переполнение! Отрицательные числа дают положительный результат при сложении.</v>
      </c>
    </row>
    <row r="53" customFormat="false" ht="14.25" hidden="false" customHeight="false" outlineLevel="0" collapsed="false">
      <c r="A53" s="7"/>
      <c r="B53" s="7"/>
      <c r="C53" s="7"/>
      <c r="D53" s="7"/>
      <c r="E53" s="7" t="s">
        <v>57</v>
      </c>
      <c r="F53" s="7"/>
      <c r="G53" s="22" t="str">
        <f aca="false">IF(G52=0,"",1)</f>
        <v/>
      </c>
      <c r="H53" s="22" t="str">
        <f aca="false">IF(H52&lt;&gt;".",IF($G$52=1,MID(_xlfn.BASE(ABS(_xlfn.DECIMAL($H52&amp;$I52&amp;$J52&amp;$L52&amp;$M52&amp;$N52&amp;$O52&amp;$Q52&amp;$R52&amp;$S52&amp;$T52&amp;$V52&amp;$W52&amp;$X52&amp;$Y52,2)-2^16),2,16),ABS(H$3-16),1),""),".")</f>
        <v/>
      </c>
      <c r="I53" s="22" t="str">
        <f aca="false">IF(I52&lt;&gt;".",IF($G$52=1,MID(_xlfn.BASE(ABS(_xlfn.DECIMAL($H52&amp;$I52&amp;$J52&amp;$L52&amp;$M52&amp;$N52&amp;$O52&amp;$Q52&amp;$R52&amp;$S52&amp;$T52&amp;$V52&amp;$W52&amp;$X52&amp;$Y52,2)-2^16),2,16),ABS(I$3-16),1),""),".")</f>
        <v/>
      </c>
      <c r="J53" s="22" t="str">
        <f aca="false">IF(J52&lt;&gt;".",IF($G$52=1,MID(_xlfn.BASE(ABS(_xlfn.DECIMAL($H52&amp;$I52&amp;$J52&amp;$L52&amp;$M52&amp;$N52&amp;$O52&amp;$Q52&amp;$R52&amp;$S52&amp;$T52&amp;$V52&amp;$W52&amp;$X52&amp;$Y52,2)-2^16),2,16),ABS(J$3-16),1),""),".")</f>
        <v/>
      </c>
      <c r="K53" s="22" t="str">
        <f aca="false">IF(K52&lt;&gt;".",IF($G$52=1,MID(_xlfn.BASE(ABS(_xlfn.DECIMAL($H52&amp;$I52&amp;$J52&amp;$L52&amp;$M52&amp;$N52&amp;$O52&amp;$Q52&amp;$R52&amp;$S52&amp;$T52&amp;$V52&amp;$W52&amp;$X52&amp;$Y52,2)-2^16),2,16),ABS(K$3-16),1),""),".")</f>
        <v>.</v>
      </c>
      <c r="L53" s="22" t="str">
        <f aca="false">IF(L52&lt;&gt;".",IF($G$52=1,MID(_xlfn.BASE(ABS(_xlfn.DECIMAL($H52&amp;$I52&amp;$J52&amp;$L52&amp;$M52&amp;$N52&amp;$O52&amp;$Q52&amp;$R52&amp;$S52&amp;$T52&amp;$V52&amp;$W52&amp;$X52&amp;$Y52,2)-2^16),2,16),ABS(L$3-16),1),""),".")</f>
        <v/>
      </c>
      <c r="M53" s="22" t="str">
        <f aca="false">IF(M52&lt;&gt;".",IF($G$52=1,MID(_xlfn.BASE(ABS(_xlfn.DECIMAL($H52&amp;$I52&amp;$J52&amp;$L52&amp;$M52&amp;$N52&amp;$O52&amp;$Q52&amp;$R52&amp;$S52&amp;$T52&amp;$V52&amp;$W52&amp;$X52&amp;$Y52,2)-2^16),2,16),ABS(M$3-16),1),""),".")</f>
        <v/>
      </c>
      <c r="N53" s="22" t="str">
        <f aca="false">IF(N52&lt;&gt;".",IF($G$52=1,MID(_xlfn.BASE(ABS(_xlfn.DECIMAL($H52&amp;$I52&amp;$J52&amp;$L52&amp;$M52&amp;$N52&amp;$O52&amp;$Q52&amp;$R52&amp;$S52&amp;$T52&amp;$V52&amp;$W52&amp;$X52&amp;$Y52,2)-2^16),2,16),ABS(N$3-16),1),""),".")</f>
        <v/>
      </c>
      <c r="O53" s="22" t="str">
        <f aca="false">IF(O52&lt;&gt;".",IF($G$52=1,MID(_xlfn.BASE(ABS(_xlfn.DECIMAL($H52&amp;$I52&amp;$J52&amp;$L52&amp;$M52&amp;$N52&amp;$O52&amp;$Q52&amp;$R52&amp;$S52&amp;$T52&amp;$V52&amp;$W52&amp;$X52&amp;$Y52,2)-2^16),2,16),ABS(O$3-16),1),""),".")</f>
        <v/>
      </c>
      <c r="P53" s="22" t="str">
        <f aca="false">IF(P52&lt;&gt;".",IF($G$52=1,MID(_xlfn.BASE(ABS(_xlfn.DECIMAL($H52&amp;$I52&amp;$J52&amp;$L52&amp;$M52&amp;$N52&amp;$O52&amp;$Q52&amp;$R52&amp;$S52&amp;$T52&amp;$V52&amp;$W52&amp;$X52&amp;$Y52,2)-2^16),2,16),ABS(P$3-16),1),""),".")</f>
        <v>.</v>
      </c>
      <c r="Q53" s="22" t="str">
        <f aca="false">IF(Q52&lt;&gt;".",IF($G$52=1,MID(_xlfn.BASE(ABS(_xlfn.DECIMAL($H52&amp;$I52&amp;$J52&amp;$L52&amp;$M52&amp;$N52&amp;$O52&amp;$Q52&amp;$R52&amp;$S52&amp;$T52&amp;$V52&amp;$W52&amp;$X52&amp;$Y52,2)-2^16),2,16),ABS(Q$3-16),1),""),".")</f>
        <v/>
      </c>
      <c r="R53" s="22" t="str">
        <f aca="false">IF(R52&lt;&gt;".",IF($G$52=1,MID(_xlfn.BASE(ABS(_xlfn.DECIMAL($H52&amp;$I52&amp;$J52&amp;$L52&amp;$M52&amp;$N52&amp;$O52&amp;$Q52&amp;$R52&amp;$S52&amp;$T52&amp;$V52&amp;$W52&amp;$X52&amp;$Y52,2)-2^16),2,16),ABS(R$3-16),1),""),".")</f>
        <v/>
      </c>
      <c r="S53" s="22" t="str">
        <f aca="false">IF(S52&lt;&gt;".",IF($G$52=1,MID(_xlfn.BASE(ABS(_xlfn.DECIMAL($H52&amp;$I52&amp;$J52&amp;$L52&amp;$M52&amp;$N52&amp;$O52&amp;$Q52&amp;$R52&amp;$S52&amp;$T52&amp;$V52&amp;$W52&amp;$X52&amp;$Y52,2)-2^16),2,16),ABS(S$3-16),1),""),".")</f>
        <v/>
      </c>
      <c r="T53" s="22" t="str">
        <f aca="false">IF(T52&lt;&gt;".",IF($G$52=1,MID(_xlfn.BASE(ABS(_xlfn.DECIMAL($H52&amp;$I52&amp;$J52&amp;$L52&amp;$M52&amp;$N52&amp;$O52&amp;$Q52&amp;$R52&amp;$S52&amp;$T52&amp;$V52&amp;$W52&amp;$X52&amp;$Y52,2)-2^16),2,16),ABS(T$3-16),1),""),".")</f>
        <v/>
      </c>
      <c r="U53" s="22" t="str">
        <f aca="false">IF(U52&lt;&gt;".",IF($G$52=1,MID(_xlfn.BASE(ABS(_xlfn.DECIMAL($H52&amp;$I52&amp;$J52&amp;$L52&amp;$M52&amp;$N52&amp;$O52&amp;$Q52&amp;$R52&amp;$S52&amp;$T52&amp;$V52&amp;$W52&amp;$X52&amp;$Y52,2)-2^16),2,16),ABS(U$3-16),1),""),".")</f>
        <v>.</v>
      </c>
      <c r="V53" s="22" t="str">
        <f aca="false">IF(V52&lt;&gt;".",IF($G$52=1,MID(_xlfn.BASE(ABS(_xlfn.DECIMAL($H52&amp;$I52&amp;$J52&amp;$L52&amp;$M52&amp;$N52&amp;$O52&amp;$Q52&amp;$R52&amp;$S52&amp;$T52&amp;$V52&amp;$W52&amp;$X52&amp;$Y52,2)-2^16),2,16),ABS(V$3-16),1),""),".")</f>
        <v/>
      </c>
      <c r="W53" s="22" t="str">
        <f aca="false">IF(W52&lt;&gt;".",IF($G$52=1,MID(_xlfn.BASE(ABS(_xlfn.DECIMAL($H52&amp;$I52&amp;$J52&amp;$L52&amp;$M52&amp;$N52&amp;$O52&amp;$Q52&amp;$R52&amp;$S52&amp;$T52&amp;$V52&amp;$W52&amp;$X52&amp;$Y52,2)-2^16),2,16),ABS(W$3-16),1),""),".")</f>
        <v/>
      </c>
      <c r="X53" s="22" t="str">
        <f aca="false">IF(X52&lt;&gt;".",IF($G$52=1,MID(_xlfn.BASE(ABS(_xlfn.DECIMAL($H52&amp;$I52&amp;$J52&amp;$L52&amp;$M52&amp;$N52&amp;$O52&amp;$Q52&amp;$R52&amp;$S52&amp;$T52&amp;$V52&amp;$W52&amp;$X52&amp;$Y52,2)-2^16),2,16),ABS(X$3-16),1),""),".")</f>
        <v/>
      </c>
      <c r="Y53" s="22" t="str">
        <f aca="false">IF(Y52&lt;&gt;".",IF($G$52=1,MID(_xlfn.BASE(ABS(_xlfn.DECIMAL($H52&amp;$I52&amp;$J52&amp;$L52&amp;$M52&amp;$N52&amp;$O52&amp;$Q52&amp;$R52&amp;$S52&amp;$T52&amp;$V52&amp;$W52&amp;$X52&amp;$Y52,2)-2^16),2,16),ABS(Y$3-16),1),""),".")</f>
        <v/>
      </c>
      <c r="Z53" s="10"/>
      <c r="AA53" s="11"/>
      <c r="AB53" s="7"/>
      <c r="AC53" s="9"/>
      <c r="AD53" s="7"/>
      <c r="AE53" s="7"/>
      <c r="AF53" s="7"/>
      <c r="AG53" s="7"/>
      <c r="AH53" s="7"/>
      <c r="AI53" s="7"/>
    </row>
    <row r="54" customFormat="false" ht="14.25" hidden="false" customHeight="false" outlineLevel="0" collapsed="false">
      <c r="A54" s="7"/>
      <c r="B54" s="7"/>
      <c r="C54" s="7"/>
      <c r="D54" s="7"/>
      <c r="E54" s="7"/>
      <c r="F54" s="7"/>
      <c r="G54" s="39" t="s">
        <v>58</v>
      </c>
      <c r="H54" s="39" t="n">
        <f aca="false">G49</f>
        <v>1</v>
      </c>
      <c r="I54" s="39"/>
      <c r="J54" s="39" t="s">
        <v>59</v>
      </c>
      <c r="K54" s="39" t="n">
        <f aca="false">MOD(SUM(V52:Y52)+SUM(Q52:T52)+1,2)</f>
        <v>1</v>
      </c>
      <c r="L54" s="39"/>
      <c r="M54" s="39" t="s">
        <v>60</v>
      </c>
      <c r="N54" s="39" t="n">
        <f aca="false">U49</f>
        <v>1</v>
      </c>
      <c r="O54" s="39"/>
      <c r="P54" s="39" t="s">
        <v>61</v>
      </c>
      <c r="Q54" s="39" t="n">
        <f aca="false">IF(AB52=0,1,0)</f>
        <v>0</v>
      </c>
      <c r="R54" s="39"/>
      <c r="S54" s="39" t="s">
        <v>62</v>
      </c>
      <c r="T54" s="39" t="n">
        <f aca="false">G52</f>
        <v>0</v>
      </c>
      <c r="U54" s="39"/>
      <c r="V54" s="39" t="s">
        <v>63</v>
      </c>
      <c r="W54" s="39" t="n">
        <f aca="false">MOD(H49+G49,2)</f>
        <v>1</v>
      </c>
      <c r="X54" s="7"/>
      <c r="Y54" s="7"/>
      <c r="Z54" s="10"/>
      <c r="AA54" s="11"/>
      <c r="AB54" s="7"/>
      <c r="AC54" s="9"/>
      <c r="AD54" s="7"/>
      <c r="AE54" s="7"/>
      <c r="AF54" s="7"/>
      <c r="AG54" s="7"/>
      <c r="AH54" s="7"/>
      <c r="AI54" s="7"/>
    </row>
    <row r="55" customFormat="false" ht="14.25" hidden="false" customHeight="false" outlineLevel="0" collapsed="false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10"/>
      <c r="AA55" s="11"/>
      <c r="AB55" s="7"/>
      <c r="AC55" s="9"/>
      <c r="AD55" s="7"/>
      <c r="AE55" s="7"/>
      <c r="AF55" s="7"/>
      <c r="AG55" s="7"/>
      <c r="AH55" s="7"/>
      <c r="AI55" s="7"/>
    </row>
    <row r="56" customFormat="false" ht="14.25" hidden="false" customHeight="false" outlineLevel="0" collapsed="false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10"/>
      <c r="AA56" s="11"/>
      <c r="AB56" s="7"/>
      <c r="AC56" s="9"/>
      <c r="AD56" s="7"/>
      <c r="AE56" s="7"/>
      <c r="AF56" s="7"/>
      <c r="AG56" s="7"/>
      <c r="AH56" s="7"/>
      <c r="AI56" s="7"/>
    </row>
    <row r="57" customFormat="false" ht="14.25" hidden="false" customHeight="false" outlineLevel="0" collapsed="false">
      <c r="A57" s="7"/>
      <c r="B57" s="7"/>
      <c r="C57" s="7"/>
      <c r="D57" s="7"/>
      <c r="E57" s="7"/>
      <c r="F57" s="7"/>
      <c r="G57" s="32" t="n">
        <f aca="false">IF(G58&lt;&gt;".",IF(G58+G59&lt;&gt;0,IF(G58+G59+H57=3,1,MOD(G58+G59+H57-1,2)),0),H57)</f>
        <v>0</v>
      </c>
      <c r="H57" s="32" t="n">
        <f aca="false">IF(H58&lt;&gt;".",IF(H58+H59&lt;&gt;0,IF(H58+H59+I57=3,1,MOD(H58+H59+I57-1,2)),0),I57)</f>
        <v>0</v>
      </c>
      <c r="I57" s="32" t="n">
        <f aca="false">IF(I58&lt;&gt;".",IF(I58+I59&lt;&gt;0,IF(I58+I59+J57=3,1,MOD(I58+I59+J57-1,2)),0),J57)</f>
        <v>1</v>
      </c>
      <c r="J57" s="32" t="n">
        <f aca="false">IF(J58&lt;&gt;".",IF(J58+J59&lt;&gt;0,IF(J58+J59+K57=3,1,MOD(J58+J59+K57-1,2)),0),K57)</f>
        <v>0</v>
      </c>
      <c r="K57" s="32" t="n">
        <f aca="false">IF(K58&lt;&gt;".",IF(K58+K59&lt;&gt;0,IF(K58+K59+L57=3,1,MOD(K58+K59+L57-1,2)),0),L57)</f>
        <v>1</v>
      </c>
      <c r="L57" s="32" t="n">
        <f aca="false">IF(L58&lt;&gt;".",IF(L58+L59&lt;&gt;0,IF(L58+L59+M57=3,1,MOD(L58+L59+M57-1,2)),0),M57)</f>
        <v>1</v>
      </c>
      <c r="M57" s="32" t="n">
        <f aca="false">IF(M58&lt;&gt;".",IF(M58+M59&lt;&gt;0,IF(M58+M59+N57=3,1,MOD(M58+M59+N57-1,2)),0),N57)</f>
        <v>0</v>
      </c>
      <c r="N57" s="32" t="n">
        <f aca="false">IF(N58&lt;&gt;".",IF(N58+N59&lt;&gt;0,IF(N58+N59+O57=3,1,MOD(N58+N59+O57-1,2)),0),O57)</f>
        <v>0</v>
      </c>
      <c r="O57" s="32" t="n">
        <f aca="false">IF(O58&lt;&gt;".",IF(O58+O59&lt;&gt;0,IF(O58+O59+P57=3,1,MOD(O58+O59+P57-1,2)),0),P57)</f>
        <v>0</v>
      </c>
      <c r="P57" s="32" t="n">
        <f aca="false">IF(P58&lt;&gt;".",IF(P58+P59&lt;&gt;0,IF(P58+P59+Q57=3,1,MOD(P58+P59+Q57-1,2)),0),Q57)</f>
        <v>0</v>
      </c>
      <c r="Q57" s="32" t="n">
        <f aca="false">IF(Q58&lt;&gt;".",IF(Q58+Q59&lt;&gt;0,IF(Q58+Q59+R57=3,1,MOD(Q58+Q59+R57-1,2)),0),R57)</f>
        <v>0</v>
      </c>
      <c r="R57" s="32" t="n">
        <f aca="false">IF(R58&lt;&gt;".",IF(R58+R59&lt;&gt;0,IF(R58+R59+S57=3,1,MOD(R58+R59+S57-1,2)),0),S57)</f>
        <v>0</v>
      </c>
      <c r="S57" s="32" t="n">
        <f aca="false">IF(S58&lt;&gt;".",IF(S58+S59&lt;&gt;0,IF(S58+S59+T57=3,1,MOD(S58+S59+T57-1,2)),0),T57)</f>
        <v>1</v>
      </c>
      <c r="T57" s="32" t="n">
        <f aca="false">IF(T58&lt;&gt;".",IF(T58+T59&lt;&gt;0,IF(T58+T59+U57=3,1,MOD(T58+T59+U57-1,2)),0),U57)</f>
        <v>1</v>
      </c>
      <c r="U57" s="32" t="n">
        <f aca="false">IF(U58&lt;&gt;".",IF(U58+U59&lt;&gt;0,IF(U58+U59+V57=3,1,MOD(U58+U59+V57-1,2)),0),V57)</f>
        <v>1</v>
      </c>
      <c r="V57" s="32" t="n">
        <f aca="false">IF(V58&lt;&gt;".",IF(V58+V59&lt;&gt;0,IF(V58+V59+W57=3,1,MOD(V58+V59+W57-1,2)),0),W57)</f>
        <v>1</v>
      </c>
      <c r="W57" s="32" t="n">
        <f aca="false">IF(W58&lt;&gt;".",IF(W58+W59&lt;&gt;0,IF(W58+W59+X57=3,1,MOD(W58+W59+X57-1,2)),0),X57)</f>
        <v>1</v>
      </c>
      <c r="X57" s="32" t="n">
        <f aca="false">IF(X58&lt;&gt;".",IF(X58+X59&lt;&gt;0,IF(X58+X59+Y57=3,1,MOD(X58+X59+Y57-1,2)),0),Y57)</f>
        <v>1</v>
      </c>
      <c r="Y57" s="32" t="n">
        <f aca="false">IF(Y58&lt;&gt;".",IF(Y58+Y59&lt;&gt;0,IF(Y58+Y59+Z57=3,1,MOD(Y58+Y59+Z57-1,2)),0),Z57)</f>
        <v>0</v>
      </c>
      <c r="Z57" s="10"/>
      <c r="AA57" s="11"/>
      <c r="AB57" s="7"/>
      <c r="AC57" s="9"/>
      <c r="AD57" s="7"/>
      <c r="AE57" s="7"/>
      <c r="AF57" s="7"/>
      <c r="AG57" s="7"/>
      <c r="AH57" s="7"/>
      <c r="AI57" s="7"/>
    </row>
    <row r="58" customFormat="false" ht="14.25" hidden="false" customHeight="false" outlineLevel="0" collapsed="false">
      <c r="A58" s="7"/>
      <c r="B58" s="7"/>
      <c r="C58" s="7"/>
      <c r="D58" s="30" t="s">
        <v>49</v>
      </c>
      <c r="E58" s="17" t="s">
        <v>50</v>
      </c>
      <c r="F58" s="7"/>
      <c r="G58" s="22" t="str">
        <f aca="false">G4</f>
        <v>0</v>
      </c>
      <c r="H58" s="22" t="str">
        <f aca="false">H4</f>
        <v>0</v>
      </c>
      <c r="I58" s="22" t="str">
        <f aca="false">I4</f>
        <v>1</v>
      </c>
      <c r="J58" s="22" t="str">
        <f aca="false">J4</f>
        <v>0</v>
      </c>
      <c r="K58" s="22" t="str">
        <f aca="false">K4</f>
        <v>.</v>
      </c>
      <c r="L58" s="22" t="str">
        <f aca="false">L4</f>
        <v>1</v>
      </c>
      <c r="M58" s="22" t="str">
        <f aca="false">M4</f>
        <v>0</v>
      </c>
      <c r="N58" s="22" t="str">
        <f aca="false">N4</f>
        <v>0</v>
      </c>
      <c r="O58" s="22" t="str">
        <f aca="false">O4</f>
        <v>0</v>
      </c>
      <c r="P58" s="22" t="str">
        <f aca="false">P4</f>
        <v>.</v>
      </c>
      <c r="Q58" s="22" t="str">
        <f aca="false">Q4</f>
        <v>0</v>
      </c>
      <c r="R58" s="22" t="str">
        <f aca="false">R4</f>
        <v>0</v>
      </c>
      <c r="S58" s="22" t="str">
        <f aca="false">S4</f>
        <v>1</v>
      </c>
      <c r="T58" s="22" t="str">
        <f aca="false">T4</f>
        <v>1</v>
      </c>
      <c r="U58" s="22" t="str">
        <f aca="false">U4</f>
        <v>.</v>
      </c>
      <c r="V58" s="22" t="str">
        <f aca="false">V4</f>
        <v>1</v>
      </c>
      <c r="W58" s="22" t="str">
        <f aca="false">W4</f>
        <v>0</v>
      </c>
      <c r="X58" s="22" t="str">
        <f aca="false">X4</f>
        <v>1</v>
      </c>
      <c r="Y58" s="22" t="str">
        <f aca="false">Y4</f>
        <v>1</v>
      </c>
      <c r="Z58" s="10"/>
      <c r="AA58" s="11"/>
      <c r="AB58" s="7"/>
      <c r="AC58" s="9"/>
      <c r="AD58" s="34" t="s">
        <v>49</v>
      </c>
      <c r="AE58" s="17" t="s">
        <v>51</v>
      </c>
      <c r="AF58" s="7" t="n">
        <f aca="false">C4</f>
        <v>10299</v>
      </c>
      <c r="AG58" s="7"/>
      <c r="AH58" s="7"/>
      <c r="AI58" s="7"/>
    </row>
    <row r="59" customFormat="false" ht="14.25" hidden="false" customHeight="false" outlineLevel="0" collapsed="false">
      <c r="A59" s="7"/>
      <c r="B59" s="7"/>
      <c r="C59" s="7"/>
      <c r="D59" s="30"/>
      <c r="E59" s="17" t="s">
        <v>68</v>
      </c>
      <c r="F59" s="7"/>
      <c r="G59" s="27" t="str">
        <f aca="false">G11</f>
        <v>1</v>
      </c>
      <c r="H59" s="27" t="str">
        <f aca="false">H11</f>
        <v>0</v>
      </c>
      <c r="I59" s="27" t="str">
        <f aca="false">I11</f>
        <v>1</v>
      </c>
      <c r="J59" s="27" t="str">
        <f aca="false">J11</f>
        <v>0</v>
      </c>
      <c r="K59" s="27" t="str">
        <f aca="false">K11</f>
        <v>.</v>
      </c>
      <c r="L59" s="27" t="str">
        <f aca="false">L11</f>
        <v>1</v>
      </c>
      <c r="M59" s="27" t="str">
        <f aca="false">M11</f>
        <v>0</v>
      </c>
      <c r="N59" s="27" t="str">
        <f aca="false">N11</f>
        <v>1</v>
      </c>
      <c r="O59" s="27" t="str">
        <f aca="false">O11</f>
        <v>0</v>
      </c>
      <c r="P59" s="27" t="str">
        <f aca="false">P11</f>
        <v>.</v>
      </c>
      <c r="Q59" s="27" t="str">
        <f aca="false">Q11</f>
        <v>1</v>
      </c>
      <c r="R59" s="27" t="str">
        <f aca="false">R11</f>
        <v>0</v>
      </c>
      <c r="S59" s="27" t="str">
        <f aca="false">S11</f>
        <v>0</v>
      </c>
      <c r="T59" s="27" t="str">
        <f aca="false">T11</f>
        <v>0</v>
      </c>
      <c r="U59" s="27" t="str">
        <f aca="false">U11</f>
        <v>.</v>
      </c>
      <c r="V59" s="27" t="str">
        <f aca="false">V11</f>
        <v>0</v>
      </c>
      <c r="W59" s="27" t="str">
        <f aca="false">W11</f>
        <v>1</v>
      </c>
      <c r="X59" s="27" t="str">
        <f aca="false">X11</f>
        <v>1</v>
      </c>
      <c r="Y59" s="27" t="str">
        <f aca="false">Y11</f>
        <v>0</v>
      </c>
      <c r="Z59" s="10"/>
      <c r="AA59" s="11"/>
      <c r="AB59" s="7"/>
      <c r="AC59" s="9"/>
      <c r="AD59" s="34"/>
      <c r="AE59" s="41" t="s">
        <v>69</v>
      </c>
      <c r="AF59" s="26" t="n">
        <f aca="false">C11</f>
        <v>-21882</v>
      </c>
      <c r="AG59" s="7"/>
      <c r="AH59" s="7"/>
      <c r="AI59" s="7"/>
    </row>
    <row r="60" customFormat="false" ht="14.25" hidden="false" customHeight="false" outlineLevel="0" collapsed="false">
      <c r="A60" s="7"/>
      <c r="B60" s="7"/>
      <c r="C60" s="7"/>
      <c r="D60" s="7"/>
      <c r="E60" s="7"/>
      <c r="F60" s="7"/>
      <c r="G60" s="22" t="n">
        <f aca="false">IF(G58&lt;&gt;".",MOD(H57+G58+G59,2),".")</f>
        <v>1</v>
      </c>
      <c r="H60" s="22" t="n">
        <f aca="false">IF(H58&lt;&gt;".",MOD(I57+H58+H59,2),".")</f>
        <v>1</v>
      </c>
      <c r="I60" s="22" t="n">
        <f aca="false">IF(I58&lt;&gt;".",MOD(J57+I58+I59,2),".")</f>
        <v>0</v>
      </c>
      <c r="J60" s="22" t="n">
        <f aca="false">IF(J58&lt;&gt;".",MOD(K57+J58+J59,2),".")</f>
        <v>1</v>
      </c>
      <c r="K60" s="22" t="str">
        <f aca="false">IF(K58&lt;&gt;".",MOD(L57+K58+K59,2),".")</f>
        <v>.</v>
      </c>
      <c r="L60" s="22" t="n">
        <f aca="false">IF(L58&lt;&gt;".",MOD(M57+L58+L59,2),".")</f>
        <v>0</v>
      </c>
      <c r="M60" s="22" t="n">
        <f aca="false">IF(M58&lt;&gt;".",MOD(N57+M58+M59,2),".")</f>
        <v>0</v>
      </c>
      <c r="N60" s="22" t="n">
        <f aca="false">IF(N58&lt;&gt;".",MOD(O57+N58+N59,2),".")</f>
        <v>1</v>
      </c>
      <c r="O60" s="22" t="n">
        <f aca="false">IF(O58&lt;&gt;".",MOD(P57+O58+O59,2),".")</f>
        <v>0</v>
      </c>
      <c r="P60" s="22" t="str">
        <f aca="false">IF(P58&lt;&gt;".",MOD(Q57+P58+P59,2),".")</f>
        <v>.</v>
      </c>
      <c r="Q60" s="22" t="n">
        <f aca="false">IF(Q58&lt;&gt;".",MOD(R57+Q58+Q59,2),".")</f>
        <v>1</v>
      </c>
      <c r="R60" s="22" t="n">
        <f aca="false">IF(R58&lt;&gt;".",MOD(S57+R58+R59,2),".")</f>
        <v>1</v>
      </c>
      <c r="S60" s="22" t="n">
        <f aca="false">IF(S58&lt;&gt;".",MOD(T57+S58+S59,2),".")</f>
        <v>0</v>
      </c>
      <c r="T60" s="22" t="n">
        <f aca="false">IF(T58&lt;&gt;".",MOD(U57+T58+T59,2),".")</f>
        <v>0</v>
      </c>
      <c r="U60" s="22" t="str">
        <f aca="false">IF(U58&lt;&gt;".",MOD(V57+U58+U59,2),".")</f>
        <v>.</v>
      </c>
      <c r="V60" s="22" t="n">
        <f aca="false">IF(V58&lt;&gt;".",MOD(W57+V58+V59,2),".")</f>
        <v>0</v>
      </c>
      <c r="W60" s="22" t="n">
        <f aca="false">IF(W58&lt;&gt;".",MOD(X57+W58+W59,2),".")</f>
        <v>0</v>
      </c>
      <c r="X60" s="22" t="n">
        <f aca="false">IF(X58&lt;&gt;".",MOD(Y57+X58+X59,2),".")</f>
        <v>0</v>
      </c>
      <c r="Y60" s="22" t="n">
        <f aca="false">IF(Y58&lt;&gt;".",MOD(Z57+Y58+Y59,2),".")</f>
        <v>1</v>
      </c>
      <c r="Z60" s="40" t="s">
        <v>54</v>
      </c>
      <c r="AA60" s="36" t="s">
        <v>55</v>
      </c>
      <c r="AB60" s="5" t="n">
        <f aca="false">IF(G60=0,_xlfn.DECIMAL(G60&amp;H60&amp;I60&amp;J60&amp;L60&amp;M60&amp;N60&amp;O60&amp;Q60&amp;R60&amp;S60&amp;T60&amp;V60&amp;W60&amp;X60&amp;Y60,2),0-_xlfn.DECIMAL(H61&amp;I61&amp;J61&amp;L61&amp;M61&amp;N61&amp;O61&amp;Q61&amp;R61&amp;S61&amp;T61&amp;V61&amp;W61&amp;X61&amp;Y61,2))</f>
        <v>-11583</v>
      </c>
      <c r="AC60" s="37" t="s">
        <v>56</v>
      </c>
      <c r="AD60" s="7"/>
      <c r="AE60" s="7"/>
      <c r="AF60" s="7" t="n">
        <f aca="false">AF58+AF59</f>
        <v>-11583</v>
      </c>
      <c r="AG60" s="7"/>
      <c r="AH60" s="7"/>
      <c r="AI60" s="7" t="str">
        <f aca="false">IF(W62=0,IF(AND(AB60=AF60,H62=0),$AI$2,$AI$4),IF(G60=0,$AI$5,$AI$3))</f>
        <v>Результат корректен.</v>
      </c>
    </row>
    <row r="61" customFormat="false" ht="14.25" hidden="false" customHeight="false" outlineLevel="0" collapsed="false">
      <c r="A61" s="7"/>
      <c r="B61" s="7"/>
      <c r="C61" s="7"/>
      <c r="D61" s="7"/>
      <c r="E61" s="7" t="s">
        <v>57</v>
      </c>
      <c r="F61" s="7"/>
      <c r="G61" s="22" t="n">
        <f aca="false">IF(G60=0,"",1)</f>
        <v>1</v>
      </c>
      <c r="H61" s="22" t="str">
        <f aca="false">IF(H60&lt;&gt;".",IF($G$60=1,MID(_xlfn.BASE(ABS(_xlfn.DECIMAL($H60&amp;$I60&amp;$J60&amp;$L60&amp;$M60&amp;$N60&amp;$O60&amp;$Q60&amp;$R60&amp;$S60&amp;$T60&amp;$V60&amp;$W60&amp;$X60&amp;$Y60,2)-2^16),2,16),ABS(H$3-16),1),""),".")</f>
        <v>0</v>
      </c>
      <c r="I61" s="22" t="str">
        <f aca="false">IF(I60&lt;&gt;".",IF($G$60=1,MID(_xlfn.BASE(ABS(_xlfn.DECIMAL($H60&amp;$I60&amp;$J60&amp;$L60&amp;$M60&amp;$N60&amp;$O60&amp;$Q60&amp;$R60&amp;$S60&amp;$T60&amp;$V60&amp;$W60&amp;$X60&amp;$Y60,2)-2^16),2,16),ABS(I$3-16),1),""),".")</f>
        <v>1</v>
      </c>
      <c r="J61" s="22" t="str">
        <f aca="false">IF(J60&lt;&gt;".",IF($G$60=1,MID(_xlfn.BASE(ABS(_xlfn.DECIMAL($H60&amp;$I60&amp;$J60&amp;$L60&amp;$M60&amp;$N60&amp;$O60&amp;$Q60&amp;$R60&amp;$S60&amp;$T60&amp;$V60&amp;$W60&amp;$X60&amp;$Y60,2)-2^16),2,16),ABS(J$3-16),1),""),".")</f>
        <v>0</v>
      </c>
      <c r="K61" s="22" t="str">
        <f aca="false">IF(K60&lt;&gt;".",IF($G$60=1,MID(_xlfn.BASE(ABS(_xlfn.DECIMAL($H60&amp;$I60&amp;$J60&amp;$L60&amp;$M60&amp;$N60&amp;$O60&amp;$Q60&amp;$R60&amp;$S60&amp;$T60&amp;$V60&amp;$W60&amp;$X60&amp;$Y60,2)-2^16),2,16),ABS(K$3-16),1),""),".")</f>
        <v>.</v>
      </c>
      <c r="L61" s="22" t="str">
        <f aca="false">IF(L60&lt;&gt;".",IF($G$60=1,MID(_xlfn.BASE(ABS(_xlfn.DECIMAL($H60&amp;$I60&amp;$J60&amp;$L60&amp;$M60&amp;$N60&amp;$O60&amp;$Q60&amp;$R60&amp;$S60&amp;$T60&amp;$V60&amp;$W60&amp;$X60&amp;$Y60,2)-2^16),2,16),ABS(L$3-16),1),""),".")</f>
        <v>1</v>
      </c>
      <c r="M61" s="22" t="str">
        <f aca="false">IF(M60&lt;&gt;".",IF($G$60=1,MID(_xlfn.BASE(ABS(_xlfn.DECIMAL($H60&amp;$I60&amp;$J60&amp;$L60&amp;$M60&amp;$N60&amp;$O60&amp;$Q60&amp;$R60&amp;$S60&amp;$T60&amp;$V60&amp;$W60&amp;$X60&amp;$Y60,2)-2^16),2,16),ABS(M$3-16),1),""),".")</f>
        <v>1</v>
      </c>
      <c r="N61" s="22" t="str">
        <f aca="false">IF(N60&lt;&gt;".",IF($G$60=1,MID(_xlfn.BASE(ABS(_xlfn.DECIMAL($H60&amp;$I60&amp;$J60&amp;$L60&amp;$M60&amp;$N60&amp;$O60&amp;$Q60&amp;$R60&amp;$S60&amp;$T60&amp;$V60&amp;$W60&amp;$X60&amp;$Y60,2)-2^16),2,16),ABS(N$3-16),1),""),".")</f>
        <v>0</v>
      </c>
      <c r="O61" s="22" t="str">
        <f aca="false">IF(O60&lt;&gt;".",IF($G$60=1,MID(_xlfn.BASE(ABS(_xlfn.DECIMAL($H60&amp;$I60&amp;$J60&amp;$L60&amp;$M60&amp;$N60&amp;$O60&amp;$Q60&amp;$R60&amp;$S60&amp;$T60&amp;$V60&amp;$W60&amp;$X60&amp;$Y60,2)-2^16),2,16),ABS(O$3-16),1),""),".")</f>
        <v>1</v>
      </c>
      <c r="P61" s="22" t="str">
        <f aca="false">IF(P60&lt;&gt;".",IF($G$60=1,MID(_xlfn.BASE(ABS(_xlfn.DECIMAL($H60&amp;$I60&amp;$J60&amp;$L60&amp;$M60&amp;$N60&amp;$O60&amp;$Q60&amp;$R60&amp;$S60&amp;$T60&amp;$V60&amp;$W60&amp;$X60&amp;$Y60,2)-2^16),2,16),ABS(P$3-16),1),""),".")</f>
        <v>.</v>
      </c>
      <c r="Q61" s="22" t="str">
        <f aca="false">IF(Q60&lt;&gt;".",IF($G$60=1,MID(_xlfn.BASE(ABS(_xlfn.DECIMAL($H60&amp;$I60&amp;$J60&amp;$L60&amp;$M60&amp;$N60&amp;$O60&amp;$Q60&amp;$R60&amp;$S60&amp;$T60&amp;$V60&amp;$W60&amp;$X60&amp;$Y60,2)-2^16),2,16),ABS(Q$3-16),1),""),".")</f>
        <v>0</v>
      </c>
      <c r="R61" s="22" t="str">
        <f aca="false">IF(R60&lt;&gt;".",IF($G$60=1,MID(_xlfn.BASE(ABS(_xlfn.DECIMAL($H60&amp;$I60&amp;$J60&amp;$L60&amp;$M60&amp;$N60&amp;$O60&amp;$Q60&amp;$R60&amp;$S60&amp;$T60&amp;$V60&amp;$W60&amp;$X60&amp;$Y60,2)-2^16),2,16),ABS(R$3-16),1),""),".")</f>
        <v>0</v>
      </c>
      <c r="S61" s="22" t="str">
        <f aca="false">IF(S60&lt;&gt;".",IF($G$60=1,MID(_xlfn.BASE(ABS(_xlfn.DECIMAL($H60&amp;$I60&amp;$J60&amp;$L60&amp;$M60&amp;$N60&amp;$O60&amp;$Q60&amp;$R60&amp;$S60&amp;$T60&amp;$V60&amp;$W60&amp;$X60&amp;$Y60,2)-2^16),2,16),ABS(S$3-16),1),""),".")</f>
        <v>1</v>
      </c>
      <c r="T61" s="22" t="str">
        <f aca="false">IF(T60&lt;&gt;".",IF($G$60=1,MID(_xlfn.BASE(ABS(_xlfn.DECIMAL($H60&amp;$I60&amp;$J60&amp;$L60&amp;$M60&amp;$N60&amp;$O60&amp;$Q60&amp;$R60&amp;$S60&amp;$T60&amp;$V60&amp;$W60&amp;$X60&amp;$Y60,2)-2^16),2,16),ABS(T$3-16),1),""),".")</f>
        <v>1</v>
      </c>
      <c r="U61" s="22" t="str">
        <f aca="false">IF(U60&lt;&gt;".",IF($G$60=1,MID(_xlfn.BASE(ABS(_xlfn.DECIMAL($H60&amp;$I60&amp;$J60&amp;$L60&amp;$M60&amp;$N60&amp;$O60&amp;$Q60&amp;$R60&amp;$S60&amp;$T60&amp;$V60&amp;$W60&amp;$X60&amp;$Y60,2)-2^16),2,16),ABS(U$3-16),1),""),".")</f>
        <v>.</v>
      </c>
      <c r="V61" s="22" t="str">
        <f aca="false">IF(V60&lt;&gt;".",IF($G$60=1,MID(_xlfn.BASE(ABS(_xlfn.DECIMAL($H60&amp;$I60&amp;$J60&amp;$L60&amp;$M60&amp;$N60&amp;$O60&amp;$Q60&amp;$R60&amp;$S60&amp;$T60&amp;$V60&amp;$W60&amp;$X60&amp;$Y60,2)-2^16),2,16),ABS(V$3-16),1),""),".")</f>
        <v>1</v>
      </c>
      <c r="W61" s="22" t="str">
        <f aca="false">IF(W60&lt;&gt;".",IF($G$60=1,MID(_xlfn.BASE(ABS(_xlfn.DECIMAL($H60&amp;$I60&amp;$J60&amp;$L60&amp;$M60&amp;$N60&amp;$O60&amp;$Q60&amp;$R60&amp;$S60&amp;$T60&amp;$V60&amp;$W60&amp;$X60&amp;$Y60,2)-2^16),2,16),ABS(W$3-16),1),""),".")</f>
        <v>1</v>
      </c>
      <c r="X61" s="22" t="str">
        <f aca="false">IF(X60&lt;&gt;".",IF($G$60=1,MID(_xlfn.BASE(ABS(_xlfn.DECIMAL($H60&amp;$I60&amp;$J60&amp;$L60&amp;$M60&amp;$N60&amp;$O60&amp;$Q60&amp;$R60&amp;$S60&amp;$T60&amp;$V60&amp;$W60&amp;$X60&amp;$Y60,2)-2^16),2,16),ABS(X$3-16),1),""),".")</f>
        <v>1</v>
      </c>
      <c r="Y61" s="22" t="str">
        <f aca="false">IF(Y60&lt;&gt;".",IF($G$60=1,MID(_xlfn.BASE(ABS(_xlfn.DECIMAL($H60&amp;$I60&amp;$J60&amp;$L60&amp;$M60&amp;$N60&amp;$O60&amp;$Q60&amp;$R60&amp;$S60&amp;$T60&amp;$V60&amp;$W60&amp;$X60&amp;$Y60,2)-2^16),2,16),ABS(Y$3-16),1),""),".")</f>
        <v>1</v>
      </c>
      <c r="Z61" s="10"/>
      <c r="AA61" s="11"/>
      <c r="AB61" s="7"/>
      <c r="AC61" s="9"/>
      <c r="AD61" s="7"/>
      <c r="AE61" s="7"/>
      <c r="AF61" s="7"/>
      <c r="AG61" s="7"/>
      <c r="AH61" s="7"/>
      <c r="AI61" s="7"/>
    </row>
    <row r="62" customFormat="false" ht="14.25" hidden="false" customHeight="false" outlineLevel="0" collapsed="false">
      <c r="A62" s="7"/>
      <c r="B62" s="7"/>
      <c r="C62" s="7"/>
      <c r="D62" s="7"/>
      <c r="E62" s="7"/>
      <c r="F62" s="7"/>
      <c r="G62" s="39" t="s">
        <v>58</v>
      </c>
      <c r="H62" s="39" t="n">
        <f aca="false">G57</f>
        <v>0</v>
      </c>
      <c r="I62" s="39"/>
      <c r="J62" s="39" t="s">
        <v>59</v>
      </c>
      <c r="K62" s="39" t="n">
        <f aca="false">MOD(SUM(V60:Y60)+SUM(Q60:T60)+1,2)</f>
        <v>0</v>
      </c>
      <c r="L62" s="39"/>
      <c r="M62" s="39" t="s">
        <v>60</v>
      </c>
      <c r="N62" s="39" t="n">
        <f aca="false">U57</f>
        <v>1</v>
      </c>
      <c r="O62" s="39"/>
      <c r="P62" s="39" t="s">
        <v>61</v>
      </c>
      <c r="Q62" s="39" t="n">
        <f aca="false">IF(AB60=0,1,0)</f>
        <v>0</v>
      </c>
      <c r="R62" s="39"/>
      <c r="S62" s="39" t="s">
        <v>62</v>
      </c>
      <c r="T62" s="39" t="n">
        <f aca="false">G60</f>
        <v>1</v>
      </c>
      <c r="U62" s="39"/>
      <c r="V62" s="39" t="s">
        <v>63</v>
      </c>
      <c r="W62" s="39" t="n">
        <f aca="false">MOD(H57+G57,2)</f>
        <v>0</v>
      </c>
      <c r="X62" s="7"/>
      <c r="Y62" s="7"/>
      <c r="Z62" s="10"/>
      <c r="AA62" s="11"/>
      <c r="AB62" s="7"/>
      <c r="AC62" s="9"/>
      <c r="AD62" s="7"/>
      <c r="AE62" s="7"/>
      <c r="AF62" s="7"/>
      <c r="AG62" s="7"/>
      <c r="AH62" s="7"/>
      <c r="AI62" s="7"/>
    </row>
    <row r="63" customFormat="false" ht="14.25" hidden="false" customHeight="false" outlineLevel="0" collapsed="false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10"/>
      <c r="AA63" s="11"/>
      <c r="AB63" s="7"/>
      <c r="AC63" s="9"/>
      <c r="AD63" s="7"/>
      <c r="AE63" s="7"/>
      <c r="AF63" s="7"/>
      <c r="AG63" s="7"/>
      <c r="AH63" s="7"/>
      <c r="AI63" s="7"/>
    </row>
    <row r="64" customFormat="false" ht="14.25" hidden="false" customHeight="false" outlineLevel="0" collapsed="false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10"/>
      <c r="AA64" s="11"/>
      <c r="AB64" s="7"/>
      <c r="AC64" s="9"/>
      <c r="AD64" s="7"/>
      <c r="AE64" s="7"/>
      <c r="AF64" s="7"/>
      <c r="AG64" s="7"/>
      <c r="AH64" s="7"/>
      <c r="AI64" s="7"/>
    </row>
    <row r="65" customFormat="false" ht="14.25" hidden="false" customHeight="false" outlineLevel="0" collapsed="false">
      <c r="A65" s="7"/>
      <c r="B65" s="7"/>
      <c r="C65" s="7"/>
      <c r="D65" s="7"/>
      <c r="E65" s="7"/>
      <c r="F65" s="7"/>
      <c r="G65" s="32" t="n">
        <f aca="false">IF(G66&lt;&gt;".",IF(G66+G67&lt;&gt;0,IF(G66+G67+H65=3,1,MOD(G66+G67+H65-1,2)),0),H65)</f>
        <v>1</v>
      </c>
      <c r="H65" s="32" t="n">
        <f aca="false">IF(H66&lt;&gt;".",IF(H66+H67&lt;&gt;0,IF(H66+H67+I65=3,1,MOD(H66+H67+I65-1,2)),0),I65)</f>
        <v>1</v>
      </c>
      <c r="I65" s="32" t="n">
        <f aca="false">IF(I66&lt;&gt;".",IF(I66+I67&lt;&gt;0,IF(I66+I67+J65=3,1,MOD(I66+I67+J65-1,2)),0),J65)</f>
        <v>1</v>
      </c>
      <c r="J65" s="32" t="n">
        <f aca="false">IF(J66&lt;&gt;".",IF(J66+J67&lt;&gt;0,IF(J66+J67+K65=3,1,MOD(J66+J67+K65-1,2)),0),K65)</f>
        <v>1</v>
      </c>
      <c r="K65" s="32" t="n">
        <f aca="false">IF(K66&lt;&gt;".",IF(K66+K67&lt;&gt;0,IF(K66+K67+L65=3,1,MOD(K66+K67+L65-1,2)),0),L65)</f>
        <v>1</v>
      </c>
      <c r="L65" s="32" t="n">
        <f aca="false">IF(L66&lt;&gt;".",IF(L66+L67&lt;&gt;0,IF(L66+L67+M65=3,1,MOD(L66+L67+M65-1,2)),0),M65)</f>
        <v>1</v>
      </c>
      <c r="M65" s="32" t="n">
        <f aca="false">IF(M66&lt;&gt;".",IF(M66+M67&lt;&gt;0,IF(M66+M67+N65=3,1,MOD(M66+M67+N65-1,2)),0),N65)</f>
        <v>1</v>
      </c>
      <c r="N65" s="32" t="n">
        <f aca="false">IF(N66&lt;&gt;".",IF(N66+N67&lt;&gt;0,IF(N66+N67+O65=3,1,MOD(N66+N67+O65-1,2)),0),O65)</f>
        <v>1</v>
      </c>
      <c r="O65" s="32" t="n">
        <f aca="false">IF(O66&lt;&gt;".",IF(O66+O67&lt;&gt;0,IF(O66+O67+P65=3,1,MOD(O66+O67+P65-1,2)),0),P65)</f>
        <v>1</v>
      </c>
      <c r="P65" s="32" t="n">
        <f aca="false">IF(P66&lt;&gt;".",IF(P66+P67&lt;&gt;0,IF(P66+P67+Q65=3,1,MOD(P66+P67+Q65-1,2)),0),Q65)</f>
        <v>1</v>
      </c>
      <c r="Q65" s="32" t="n">
        <f aca="false">IF(Q66&lt;&gt;".",IF(Q66+Q67&lt;&gt;0,IF(Q66+Q67+R65=3,1,MOD(Q66+Q67+R65-1,2)),0),R65)</f>
        <v>1</v>
      </c>
      <c r="R65" s="32" t="n">
        <f aca="false">IF(R66&lt;&gt;".",IF(R66+R67&lt;&gt;0,IF(R66+R67+S65=3,1,MOD(R66+R67+S65-1,2)),0),S65)</f>
        <v>0</v>
      </c>
      <c r="S65" s="32" t="n">
        <f aca="false">IF(S66&lt;&gt;".",IF(S66+S67&lt;&gt;0,IF(S66+S67+T65=3,1,MOD(S66+S67+T65-1,2)),0),T65)</f>
        <v>0</v>
      </c>
      <c r="T65" s="32" t="n">
        <f aca="false">IF(T66&lt;&gt;".",IF(T66+T67&lt;&gt;0,IF(T66+T67+U65=3,1,MOD(T66+T67+U65-1,2)),0),U65)</f>
        <v>0</v>
      </c>
      <c r="U65" s="32" t="n">
        <f aca="false">IF(U66&lt;&gt;".",IF(U66+U67&lt;&gt;0,IF(U66+U67+V65=3,1,MOD(U66+U67+V65-1,2)),0),V65)</f>
        <v>0</v>
      </c>
      <c r="V65" s="32" t="n">
        <f aca="false">IF(V66&lt;&gt;".",IF(V66+V67&lt;&gt;0,IF(V66+V67+W65=3,1,MOD(V66+V67+W65-1,2)),0),W65)</f>
        <v>0</v>
      </c>
      <c r="W65" s="32" t="n">
        <f aca="false">IF(W66&lt;&gt;".",IF(W66+W67&lt;&gt;0,IF(W66+W67+X65=3,1,MOD(W66+W67+X65-1,2)),0),X65)</f>
        <v>0</v>
      </c>
      <c r="X65" s="32" t="n">
        <f aca="false">IF(X66&lt;&gt;".",IF(X66+X67&lt;&gt;0,IF(X66+X67+Y65=3,1,MOD(X66+X67+Y65-1,2)),0),Y65)</f>
        <v>0</v>
      </c>
      <c r="Y65" s="32" t="n">
        <f aca="false">IF(Y66&lt;&gt;".",IF(Y66+Y67&lt;&gt;0,IF(Y66+Y67+Z65=3,1,MOD(Y66+Y67+Z65-1,2)),0),Z65)</f>
        <v>1</v>
      </c>
      <c r="Z65" s="10"/>
      <c r="AA65" s="11"/>
      <c r="AB65" s="7"/>
      <c r="AC65" s="9"/>
      <c r="AD65" s="7"/>
      <c r="AE65" s="7"/>
      <c r="AF65" s="7"/>
      <c r="AG65" s="7"/>
      <c r="AH65" s="7"/>
      <c r="AI65" s="7"/>
    </row>
    <row r="66" customFormat="false" ht="14.25" hidden="false" customHeight="false" outlineLevel="0" collapsed="false">
      <c r="A66" s="7"/>
      <c r="B66" s="7"/>
      <c r="C66" s="7"/>
      <c r="D66" s="30" t="s">
        <v>49</v>
      </c>
      <c r="E66" s="17" t="s">
        <v>72</v>
      </c>
      <c r="F66" s="7"/>
      <c r="G66" s="22" t="str">
        <f aca="false">G14</f>
        <v>1</v>
      </c>
      <c r="H66" s="22" t="str">
        <f aca="false">H14</f>
        <v>1</v>
      </c>
      <c r="I66" s="22" t="str">
        <f aca="false">I14</f>
        <v>0</v>
      </c>
      <c r="J66" s="22" t="str">
        <f aca="false">J14</f>
        <v>1</v>
      </c>
      <c r="K66" s="22" t="str">
        <f aca="false">K14</f>
        <v>.</v>
      </c>
      <c r="L66" s="22" t="str">
        <f aca="false">L14</f>
        <v>0</v>
      </c>
      <c r="M66" s="22" t="str">
        <f aca="false">M14</f>
        <v>0</v>
      </c>
      <c r="N66" s="22" t="str">
        <f aca="false">N14</f>
        <v>1</v>
      </c>
      <c r="O66" s="22" t="str">
        <f aca="false">O14</f>
        <v>0</v>
      </c>
      <c r="P66" s="22" t="str">
        <f aca="false">P14</f>
        <v>.</v>
      </c>
      <c r="Q66" s="22" t="str">
        <f aca="false">Q14</f>
        <v>1</v>
      </c>
      <c r="R66" s="22" t="str">
        <f aca="false">R14</f>
        <v>1</v>
      </c>
      <c r="S66" s="22" t="str">
        <f aca="false">S14</f>
        <v>0</v>
      </c>
      <c r="T66" s="22" t="str">
        <f aca="false">T14</f>
        <v>0</v>
      </c>
      <c r="U66" s="22" t="str">
        <f aca="false">U14</f>
        <v>.</v>
      </c>
      <c r="V66" s="22" t="str">
        <f aca="false">V14</f>
        <v>0</v>
      </c>
      <c r="W66" s="22" t="str">
        <f aca="false">W14</f>
        <v>0</v>
      </c>
      <c r="X66" s="22" t="str">
        <f aca="false">X14</f>
        <v>0</v>
      </c>
      <c r="Y66" s="22" t="str">
        <f aca="false">Y14</f>
        <v>1</v>
      </c>
      <c r="Z66" s="10"/>
      <c r="AA66" s="11"/>
      <c r="AB66" s="7"/>
      <c r="AC66" s="9"/>
      <c r="AD66" s="34" t="s">
        <v>49</v>
      </c>
      <c r="AE66" s="17" t="s">
        <v>73</v>
      </c>
      <c r="AF66" s="7" t="n">
        <f aca="false">C14</f>
        <v>-11583</v>
      </c>
      <c r="AG66" s="7"/>
      <c r="AH66" s="7"/>
      <c r="AI66" s="7"/>
    </row>
    <row r="67" customFormat="false" ht="14.25" hidden="false" customHeight="false" outlineLevel="0" collapsed="false">
      <c r="A67" s="7"/>
      <c r="B67" s="7"/>
      <c r="C67" s="7"/>
      <c r="D67" s="30"/>
      <c r="E67" s="17" t="s">
        <v>64</v>
      </c>
      <c r="F67" s="7"/>
      <c r="G67" s="27" t="str">
        <f aca="false">G6</f>
        <v>0</v>
      </c>
      <c r="H67" s="27" t="str">
        <f aca="false">H6</f>
        <v>1</v>
      </c>
      <c r="I67" s="27" t="str">
        <f aca="false">I6</f>
        <v>1</v>
      </c>
      <c r="J67" s="27" t="str">
        <f aca="false">J6</f>
        <v>1</v>
      </c>
      <c r="K67" s="27" t="str">
        <f aca="false">K6</f>
        <v>.</v>
      </c>
      <c r="L67" s="27" t="str">
        <f aca="false">L6</f>
        <v>1</v>
      </c>
      <c r="M67" s="27" t="str">
        <f aca="false">M6</f>
        <v>1</v>
      </c>
      <c r="N67" s="27" t="str">
        <f aca="false">N6</f>
        <v>0</v>
      </c>
      <c r="O67" s="27" t="str">
        <f aca="false">O6</f>
        <v>1</v>
      </c>
      <c r="P67" s="27" t="str">
        <f aca="false">P6</f>
        <v>.</v>
      </c>
      <c r="Q67" s="27" t="str">
        <f aca="false">Q6</f>
        <v>1</v>
      </c>
      <c r="R67" s="27" t="str">
        <f aca="false">R6</f>
        <v>0</v>
      </c>
      <c r="S67" s="27" t="str">
        <f aca="false">S6</f>
        <v>1</v>
      </c>
      <c r="T67" s="27" t="str">
        <f aca="false">T6</f>
        <v>1</v>
      </c>
      <c r="U67" s="27" t="str">
        <f aca="false">U6</f>
        <v>.</v>
      </c>
      <c r="V67" s="27" t="str">
        <f aca="false">V6</f>
        <v>0</v>
      </c>
      <c r="W67" s="27" t="str">
        <f aca="false">W6</f>
        <v>1</v>
      </c>
      <c r="X67" s="27" t="str">
        <f aca="false">X6</f>
        <v>0</v>
      </c>
      <c r="Y67" s="27" t="str">
        <f aca="false">Y6</f>
        <v>1</v>
      </c>
      <c r="Z67" s="10"/>
      <c r="AA67" s="11"/>
      <c r="AB67" s="7"/>
      <c r="AC67" s="9"/>
      <c r="AD67" s="34"/>
      <c r="AE67" s="41" t="s">
        <v>65</v>
      </c>
      <c r="AF67" s="26" t="n">
        <f aca="false">C6</f>
        <v>32181</v>
      </c>
      <c r="AG67" s="7"/>
      <c r="AH67" s="7"/>
      <c r="AI67" s="7"/>
    </row>
    <row r="68" customFormat="false" ht="14.25" hidden="false" customHeight="false" outlineLevel="0" collapsed="false">
      <c r="A68" s="7"/>
      <c r="B68" s="7"/>
      <c r="C68" s="7"/>
      <c r="D68" s="7"/>
      <c r="E68" s="7"/>
      <c r="F68" s="7"/>
      <c r="G68" s="22" t="n">
        <f aca="false">IF(G66&lt;&gt;".",MOD(H65+G66+G67,2),".")</f>
        <v>0</v>
      </c>
      <c r="H68" s="22" t="n">
        <f aca="false">IF(H66&lt;&gt;".",MOD(I65+H66+H67,2),".")</f>
        <v>1</v>
      </c>
      <c r="I68" s="22" t="n">
        <f aca="false">IF(I66&lt;&gt;".",MOD(J65+I66+I67,2),".")</f>
        <v>0</v>
      </c>
      <c r="J68" s="22" t="n">
        <f aca="false">IF(J66&lt;&gt;".",MOD(K65+J66+J67,2),".")</f>
        <v>1</v>
      </c>
      <c r="K68" s="22" t="str">
        <f aca="false">IF(K66&lt;&gt;".",MOD(L65+K66+K67,2),".")</f>
        <v>.</v>
      </c>
      <c r="L68" s="22" t="n">
        <f aca="false">IF(L66&lt;&gt;".",MOD(M65+L66+L67,2),".")</f>
        <v>0</v>
      </c>
      <c r="M68" s="22" t="n">
        <f aca="false">IF(M66&lt;&gt;".",MOD(N65+M66+M67,2),".")</f>
        <v>0</v>
      </c>
      <c r="N68" s="22" t="n">
        <f aca="false">IF(N66&lt;&gt;".",MOD(O65+N66+N67,2),".")</f>
        <v>0</v>
      </c>
      <c r="O68" s="22" t="n">
        <f aca="false">IF(O66&lt;&gt;".",MOD(P65+O66+O67,2),".")</f>
        <v>0</v>
      </c>
      <c r="P68" s="22" t="str">
        <f aca="false">IF(P66&lt;&gt;".",MOD(Q65+P66+P67,2),".")</f>
        <v>.</v>
      </c>
      <c r="Q68" s="22" t="n">
        <f aca="false">IF(Q66&lt;&gt;".",MOD(R65+Q66+Q67,2),".")</f>
        <v>0</v>
      </c>
      <c r="R68" s="22" t="n">
        <f aca="false">IF(R66&lt;&gt;".",MOD(S65+R66+R67,2),".")</f>
        <v>1</v>
      </c>
      <c r="S68" s="22" t="n">
        <f aca="false">IF(S66&lt;&gt;".",MOD(T65+S66+S67,2),".")</f>
        <v>1</v>
      </c>
      <c r="T68" s="22" t="n">
        <f aca="false">IF(T66&lt;&gt;".",MOD(U65+T66+T67,2),".")</f>
        <v>1</v>
      </c>
      <c r="U68" s="22" t="str">
        <f aca="false">IF(U66&lt;&gt;".",MOD(V65+U66+U67,2),".")</f>
        <v>.</v>
      </c>
      <c r="V68" s="22" t="n">
        <f aca="false">IF(V66&lt;&gt;".",MOD(W65+V66+V67,2),".")</f>
        <v>0</v>
      </c>
      <c r="W68" s="22" t="n">
        <f aca="false">IF(W66&lt;&gt;".",MOD(X65+W66+W67,2),".")</f>
        <v>1</v>
      </c>
      <c r="X68" s="22" t="n">
        <f aca="false">IF(X66&lt;&gt;".",MOD(Y65+X66+X67,2),".")</f>
        <v>1</v>
      </c>
      <c r="Y68" s="22" t="n">
        <f aca="false">IF(Y66&lt;&gt;".",MOD(Z65+Y66+Y67,2),".")</f>
        <v>0</v>
      </c>
      <c r="Z68" s="40" t="s">
        <v>74</v>
      </c>
      <c r="AA68" s="36" t="s">
        <v>55</v>
      </c>
      <c r="AB68" s="5" t="n">
        <f aca="false">IF(G68=0,_xlfn.DECIMAL(G68&amp;H68&amp;I68&amp;J68&amp;L68&amp;M68&amp;N68&amp;O68&amp;Q68&amp;R68&amp;S68&amp;T68&amp;V68&amp;W68&amp;X68&amp;Y68,2),0-_xlfn.DECIMAL(H69&amp;I69&amp;J69&amp;L69&amp;M69&amp;N69&amp;O69&amp;Q69&amp;R69&amp;S69&amp;T69&amp;V69&amp;W69&amp;X69&amp;Y69,2))</f>
        <v>20598</v>
      </c>
      <c r="AC68" s="37" t="s">
        <v>56</v>
      </c>
      <c r="AD68" s="7"/>
      <c r="AE68" s="7"/>
      <c r="AF68" s="7" t="n">
        <f aca="false">AF66+AF67</f>
        <v>20598</v>
      </c>
      <c r="AG68" s="7"/>
      <c r="AH68" s="7"/>
      <c r="AI68" s="7" t="str">
        <f aca="false">IF(W70=0,IF(AND(AB68=AF68,H70=0),$AI$2,$AI$4),IF(G68=0,$AI$5,$AI$3))</f>
        <v>Результат корректен. Перенос из старшего разряда не учитывается</v>
      </c>
    </row>
    <row r="69" customFormat="false" ht="14.25" hidden="false" customHeight="false" outlineLevel="0" collapsed="false">
      <c r="A69" s="7"/>
      <c r="B69" s="7"/>
      <c r="C69" s="7"/>
      <c r="D69" s="7"/>
      <c r="E69" s="7" t="s">
        <v>57</v>
      </c>
      <c r="F69" s="7"/>
      <c r="G69" s="22" t="str">
        <f aca="false">IF(G68=0,"",1)</f>
        <v/>
      </c>
      <c r="H69" s="22" t="str">
        <f aca="false">IF(H68&lt;&gt;".",IF($G$68=1,MID(_xlfn.BASE(ABS(_xlfn.DECIMAL($H68&amp;$I68&amp;$J68&amp;$L68&amp;$M68&amp;$N68&amp;$O68&amp;$Q68&amp;$R68&amp;$S68&amp;$T68&amp;$V68&amp;$W68&amp;$X68&amp;$Y68,2)-2^16),2,16),ABS(H$3-16),1),""),".")</f>
        <v/>
      </c>
      <c r="I69" s="22" t="str">
        <f aca="false">IF(I68&lt;&gt;".",IF($G$68=1,MID(_xlfn.BASE(ABS(_xlfn.DECIMAL($H68&amp;$I68&amp;$J68&amp;$L68&amp;$M68&amp;$N68&amp;$O68&amp;$Q68&amp;$R68&amp;$S68&amp;$T68&amp;$V68&amp;$W68&amp;$X68&amp;$Y68,2)-2^16),2,16),ABS(I$3-16),1),""),".")</f>
        <v/>
      </c>
      <c r="J69" s="22" t="str">
        <f aca="false">IF(J68&lt;&gt;".",IF($G$68=1,MID(_xlfn.BASE(ABS(_xlfn.DECIMAL($H68&amp;$I68&amp;$J68&amp;$L68&amp;$M68&amp;$N68&amp;$O68&amp;$Q68&amp;$R68&amp;$S68&amp;$T68&amp;$V68&amp;$W68&amp;$X68&amp;$Y68,2)-2^16),2,16),ABS(J$3-16),1),""),".")</f>
        <v/>
      </c>
      <c r="K69" s="22" t="str">
        <f aca="false">IF(K68&lt;&gt;".",IF($G$68=1,MID(_xlfn.BASE(ABS(_xlfn.DECIMAL($H68&amp;$I68&amp;$J68&amp;$L68&amp;$M68&amp;$N68&amp;$O68&amp;$Q68&amp;$R68&amp;$S68&amp;$T68&amp;$V68&amp;$W68&amp;$X68&amp;$Y68,2)-2^16),2,16),ABS(K$3-16),1),""),".")</f>
        <v>.</v>
      </c>
      <c r="L69" s="22" t="str">
        <f aca="false">IF(L68&lt;&gt;".",IF($G$68=1,MID(_xlfn.BASE(ABS(_xlfn.DECIMAL($H68&amp;$I68&amp;$J68&amp;$L68&amp;$M68&amp;$N68&amp;$O68&amp;$Q68&amp;$R68&amp;$S68&amp;$T68&amp;$V68&amp;$W68&amp;$X68&amp;$Y68,2)-2^16),2,16),ABS(L$3-16),1),""),".")</f>
        <v/>
      </c>
      <c r="M69" s="22" t="str">
        <f aca="false">IF(M68&lt;&gt;".",IF($G$68=1,MID(_xlfn.BASE(ABS(_xlfn.DECIMAL($H68&amp;$I68&amp;$J68&amp;$L68&amp;$M68&amp;$N68&amp;$O68&amp;$Q68&amp;$R68&amp;$S68&amp;$T68&amp;$V68&amp;$W68&amp;$X68&amp;$Y68,2)-2^16),2,16),ABS(M$3-16),1),""),".")</f>
        <v/>
      </c>
      <c r="N69" s="22" t="str">
        <f aca="false">IF(N68&lt;&gt;".",IF($G$68=1,MID(_xlfn.BASE(ABS(_xlfn.DECIMAL($H68&amp;$I68&amp;$J68&amp;$L68&amp;$M68&amp;$N68&amp;$O68&amp;$Q68&amp;$R68&amp;$S68&amp;$T68&amp;$V68&amp;$W68&amp;$X68&amp;$Y68,2)-2^16),2,16),ABS(N$3-16),1),""),".")</f>
        <v/>
      </c>
      <c r="O69" s="22" t="str">
        <f aca="false">IF(O68&lt;&gt;".",IF($G$68=1,MID(_xlfn.BASE(ABS(_xlfn.DECIMAL($H68&amp;$I68&amp;$J68&amp;$L68&amp;$M68&amp;$N68&amp;$O68&amp;$Q68&amp;$R68&amp;$S68&amp;$T68&amp;$V68&amp;$W68&amp;$X68&amp;$Y68,2)-2^16),2,16),ABS(O$3-16),1),""),".")</f>
        <v/>
      </c>
      <c r="P69" s="22" t="str">
        <f aca="false">IF(P68&lt;&gt;".",IF($G$68=1,MID(_xlfn.BASE(ABS(_xlfn.DECIMAL($H68&amp;$I68&amp;$J68&amp;$L68&amp;$M68&amp;$N68&amp;$O68&amp;$Q68&amp;$R68&amp;$S68&amp;$T68&amp;$V68&amp;$W68&amp;$X68&amp;$Y68,2)-2^16),2,16),ABS(P$3-16),1),""),".")</f>
        <v>.</v>
      </c>
      <c r="Q69" s="22" t="str">
        <f aca="false">IF(Q68&lt;&gt;".",IF($G$68=1,MID(_xlfn.BASE(ABS(_xlfn.DECIMAL($H68&amp;$I68&amp;$J68&amp;$L68&amp;$M68&amp;$N68&amp;$O68&amp;$Q68&amp;$R68&amp;$S68&amp;$T68&amp;$V68&amp;$W68&amp;$X68&amp;$Y68,2)-2^16),2,16),ABS(Q$3-16),1),""),".")</f>
        <v/>
      </c>
      <c r="R69" s="22" t="str">
        <f aca="false">IF(R68&lt;&gt;".",IF($G$68=1,MID(_xlfn.BASE(ABS(_xlfn.DECIMAL($H68&amp;$I68&amp;$J68&amp;$L68&amp;$M68&amp;$N68&amp;$O68&amp;$Q68&amp;$R68&amp;$S68&amp;$T68&amp;$V68&amp;$W68&amp;$X68&amp;$Y68,2)-2^16),2,16),ABS(R$3-16),1),""),".")</f>
        <v/>
      </c>
      <c r="S69" s="22" t="str">
        <f aca="false">IF(S68&lt;&gt;".",IF($G$68=1,MID(_xlfn.BASE(ABS(_xlfn.DECIMAL($H68&amp;$I68&amp;$J68&amp;$L68&amp;$M68&amp;$N68&amp;$O68&amp;$Q68&amp;$R68&amp;$S68&amp;$T68&amp;$V68&amp;$W68&amp;$X68&amp;$Y68,2)-2^16),2,16),ABS(S$3-16),1),""),".")</f>
        <v/>
      </c>
      <c r="T69" s="22" t="str">
        <f aca="false">IF(T68&lt;&gt;".",IF($G$68=1,MID(_xlfn.BASE(ABS(_xlfn.DECIMAL($H68&amp;$I68&amp;$J68&amp;$L68&amp;$M68&amp;$N68&amp;$O68&amp;$Q68&amp;$R68&amp;$S68&amp;$T68&amp;$V68&amp;$W68&amp;$X68&amp;$Y68,2)-2^16),2,16),ABS(T$3-16),1),""),".")</f>
        <v/>
      </c>
      <c r="U69" s="22" t="str">
        <f aca="false">IF(U68&lt;&gt;".",IF($G$68=1,MID(_xlfn.BASE(ABS(_xlfn.DECIMAL($H68&amp;$I68&amp;$J68&amp;$L68&amp;$M68&amp;$N68&amp;$O68&amp;$Q68&amp;$R68&amp;$S68&amp;$T68&amp;$V68&amp;$W68&amp;$X68&amp;$Y68,2)-2^16),2,16),ABS(U$3-16),1),""),".")</f>
        <v>.</v>
      </c>
      <c r="V69" s="22" t="str">
        <f aca="false">IF(V68&lt;&gt;".",IF($G$68=1,MID(_xlfn.BASE(ABS(_xlfn.DECIMAL($H68&amp;$I68&amp;$J68&amp;$L68&amp;$M68&amp;$N68&amp;$O68&amp;$Q68&amp;$R68&amp;$S68&amp;$T68&amp;$V68&amp;$W68&amp;$X68&amp;$Y68,2)-2^16),2,16),ABS(V$3-16),1),""),".")</f>
        <v/>
      </c>
      <c r="W69" s="22" t="str">
        <f aca="false">IF(W68&lt;&gt;".",IF($G$68=1,MID(_xlfn.BASE(ABS(_xlfn.DECIMAL($H68&amp;$I68&amp;$J68&amp;$L68&amp;$M68&amp;$N68&amp;$O68&amp;$Q68&amp;$R68&amp;$S68&amp;$T68&amp;$V68&amp;$W68&amp;$X68&amp;$Y68,2)-2^16),2,16),ABS(W$3-16),1),""),".")</f>
        <v/>
      </c>
      <c r="X69" s="22" t="str">
        <f aca="false">IF(X68&lt;&gt;".",IF($G$68=1,MID(_xlfn.BASE(ABS(_xlfn.DECIMAL($H68&amp;$I68&amp;$J68&amp;$L68&amp;$M68&amp;$N68&amp;$O68&amp;$Q68&amp;$R68&amp;$S68&amp;$T68&amp;$V68&amp;$W68&amp;$X68&amp;$Y68,2)-2^16),2,16),ABS(X$3-16),1),""),".")</f>
        <v/>
      </c>
      <c r="Y69" s="22" t="str">
        <f aca="false">IF(Y68&lt;&gt;".",IF($G$68=1,MID(_xlfn.BASE(ABS(_xlfn.DECIMAL($H68&amp;$I68&amp;$J68&amp;$L68&amp;$M68&amp;$N68&amp;$O68&amp;$Q68&amp;$R68&amp;$S68&amp;$T68&amp;$V68&amp;$W68&amp;$X68&amp;$Y68,2)-2^16),2,16),ABS(Y$3-16),1),""),".")</f>
        <v/>
      </c>
      <c r="Z69" s="10"/>
      <c r="AA69" s="11"/>
      <c r="AB69" s="7"/>
      <c r="AC69" s="9"/>
      <c r="AD69" s="7"/>
      <c r="AE69" s="7"/>
      <c r="AF69" s="7"/>
      <c r="AG69" s="7"/>
      <c r="AH69" s="7"/>
      <c r="AI69" s="7"/>
    </row>
    <row r="70" customFormat="false" ht="14.25" hidden="false" customHeight="false" outlineLevel="0" collapsed="false">
      <c r="A70" s="7"/>
      <c r="B70" s="7"/>
      <c r="C70" s="7"/>
      <c r="D70" s="7"/>
      <c r="E70" s="7"/>
      <c r="F70" s="7"/>
      <c r="G70" s="39" t="s">
        <v>58</v>
      </c>
      <c r="H70" s="39" t="n">
        <f aca="false">G65</f>
        <v>1</v>
      </c>
      <c r="I70" s="39"/>
      <c r="J70" s="39" t="s">
        <v>59</v>
      </c>
      <c r="K70" s="39" t="n">
        <f aca="false">MOD(SUM(V68:Y68)+SUM(Q68:T68)+1,2)</f>
        <v>0</v>
      </c>
      <c r="L70" s="39"/>
      <c r="M70" s="39" t="s">
        <v>60</v>
      </c>
      <c r="N70" s="39" t="n">
        <f aca="false">U65</f>
        <v>0</v>
      </c>
      <c r="O70" s="39"/>
      <c r="P70" s="39" t="s">
        <v>61</v>
      </c>
      <c r="Q70" s="39" t="n">
        <f aca="false">IF(AB68=0,1,0)</f>
        <v>0</v>
      </c>
      <c r="R70" s="39"/>
      <c r="S70" s="39" t="s">
        <v>62</v>
      </c>
      <c r="T70" s="39" t="n">
        <f aca="false">G68</f>
        <v>0</v>
      </c>
      <c r="U70" s="39"/>
      <c r="V70" s="39" t="s">
        <v>63</v>
      </c>
      <c r="W70" s="39" t="n">
        <f aca="false">MOD(H65+G65,2)</f>
        <v>0</v>
      </c>
      <c r="X70" s="22"/>
      <c r="Y70" s="7"/>
      <c r="Z70" s="10"/>
      <c r="AA70" s="11"/>
      <c r="AB70" s="7"/>
      <c r="AC70" s="9"/>
      <c r="AD70" s="7"/>
      <c r="AE70" s="7"/>
      <c r="AF70" s="7"/>
      <c r="AG70" s="7"/>
      <c r="AH70" s="7"/>
      <c r="AI70" s="7"/>
    </row>
    <row r="71" customFormat="false" ht="13.8" hidden="false" customHeight="false" outlineLevel="0" collapsed="false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10"/>
      <c r="AA71" s="11"/>
      <c r="AB71" s="7"/>
      <c r="AC71" s="9"/>
      <c r="AD71" s="7"/>
      <c r="AE71" s="7"/>
      <c r="AF71" s="7"/>
      <c r="AG71" s="7"/>
      <c r="AH71" s="7"/>
      <c r="AI71" s="7"/>
    </row>
  </sheetData>
  <mergeCells count="14">
    <mergeCell ref="D18:D19"/>
    <mergeCell ref="AD18:AD19"/>
    <mergeCell ref="D26:D27"/>
    <mergeCell ref="AD26:AD27"/>
    <mergeCell ref="D34:D35"/>
    <mergeCell ref="AD34:AD35"/>
    <mergeCell ref="D42:D43"/>
    <mergeCell ref="AD42:AD43"/>
    <mergeCell ref="D50:D51"/>
    <mergeCell ref="AD50:AD51"/>
    <mergeCell ref="D58:D59"/>
    <mergeCell ref="AD58:AD59"/>
    <mergeCell ref="D66:D67"/>
    <mergeCell ref="AD66:AD67"/>
  </mergeCells>
  <conditionalFormatting sqref="G4:Y7">
    <cfRule type="cellIs" priority="2" operator="equal" aboveAverage="0" equalAverage="0" bottom="0" percent="0" rank="0" text="" dxfId="0">
      <formula>"0"</formula>
    </cfRule>
    <cfRule type="cellIs" priority="3" operator="equal" aboveAverage="0" equalAverage="0" bottom="0" percent="0" rank="0" text="" dxfId="1">
      <formula>"1"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&amp;CХрабров Артём Алексеевич 4 вариант &amp;F</oddHeader>
    <oddFooter>&amp;C&amp;T
&amp;D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Kc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+soECIZTkCn5KuOJ4gJWzyVnYa8teUO7tcS5UQLk/M99Mt1+CN1+ci4vSw03TgmGxcXQy9/B+fNndgylKMpKPwj2cucB+uL7qjufExVS1lB5OqukBsdgTBypNTCz1MsUcSOuYZ0xkP2hmvG3bO7RRlEV3unrA0D3xRJ9ezfNS11uSAOZx+1pBPSgvismTE8B/BZX3S0IpeWdJazNcr1X3VptmN7I5UNZXCtUYK2ZyMx62gM1fnwv6xwAvtYdvAAAA//8DAFBLAwQUAAIACAAAACEAxlMnGa4AAAD4AAAAEgAAAENvbmZpZy9QYWNrYWdlLnhtbHq/e7+NfUVujkJZalFxZn6erZKhnoGSQnFJYl5KYk5+XqqtUl6+kr0dL5dNQGJydmJ6qgJQdV6xVUVxiq1SRklJgZW+fnl5uV65sV5+Ubq+kYGBoX6Er09wckZqbqISXHEmYcW6mXkga5NTlexswiCusTPSszTTM7SwMDDXM7DRh4na+GbmIVQYAV0MkkUStHEuzSkpLUq1KyrVDQq10YdxbfShnrADAAAA//8DAFBLAwQUAAIACAAAACEABbAkVLUBAADkAgAAEwAAAEZvcm11bGFzL1NlY3Rpb24xLm2MUMtOGzEU3UfKP1jDJpHcEU5LBaVTCSZDEzWQwIzaBYOQmZjWkseu7BtUhFiUTSvxA+z6C1URakoL/ILnj/AwaaNGWeCFr33u49xzDMuAK4niKpLVeq1eMx+oZkO04MWDjXW0k8RPSAuR5X2yvLiySFwgrafEQwESDOo15I69KD4XZ/a2+GJv7Nheu1xojvy2ykY5k9DY4IL5oZLgPqbhtV+kHHKVcnmodE6BZyYl+4blzIBOBT0w5bWUlvx+xe/P8vuZOfKaeLfNBM85MB142MMoVGKUSxOsYBTJTA25fB+Q1hLBaHukgMVwLFgwffpbSrK9Jq5kLHj2m721P4rz4qu9clJuinN7hexP+91eusTvMmmv7bgUn9AD1z/QKnfDOowOmTaNWSMw2p1UrAkRZ1RQbQLQo/84LxzBnwe+v5y/kBsytndTnkRTaUq3KoHJ8UdmGo/fF5+ceC+Tbvgm2nnlXALXjoB9glOMXGJQoV0Jz5/55egKbq8l0b/qIYUJnHQ3pzDwfAL3B9HWnNmd7uvOHLjXfzcHDXv9OJqDv+33ZhY8bdZrXD7GwtV7AAAA//8DAFBLAQItABQABgAIAAAAIQAq3apA0gAAADcBAAATAAAAAAAAAAAAAAAAAAAAAABbQ29udGVudF9UeXBlc10ueG1sUEsBAi0AFAACAAgAAAAhAMZTJxmuAAAA+AAAABIAAAAAAAAAAAAAAAAACwMAAENvbmZpZy9QYWNrYWdlLnhtbFBLAQItABQAAgAIAAAAIQAFsCRUtQEAAOQCAAATAAAAAAAAAAAAAAAAAOkDAABGb3JtdWxhcy9TZWN0aW9uMS5tUEsFBgAAAAADAAMAwgAAAM8FAAAAABEBAADvu788P3htbCB2ZXJzaW9uPSIxLjAiIHN0YW5kYWxvbmU9Im5vIj8+DQo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7CEAAAAAAAAKAQAADvu788P3htbCB2ZXJzaW9uPSIxLjAiIHN0YW5kYWxvbmU9Im5vIj8+DQo8TG9jYWxQYWNrYWdlTWV0YWRhdGFGaWxlIHhtbG5zOnhzZD0iaHR0cDovL3d3dy53My5vcmcvMjAwMS9YTUxTY2hlbWEiIHhtbG5zOnhzaT0iaHR0cDovL3d3dy53My5vcmcvMjAwMS9YTUxTY2hlbWEtaW5zdGFuY2UiPjxJdGVtcz48SXRlbT48SXRlbUxvY2F0aW9uPjxJdGVtVHlwZT5Gb3JtdWxhPC9JdGVtVHlwZT48SXRlbVBhdGg+U2VjdGlvbjEvU1BGQiUyMFJUUy0xMiUyMDE4XzE4MDkwMV8xODEyMzE8L0l0ZW1QYXRoPjwvSXRlbUxvY2F0aW9uPjxTdGFibGVFbnRyaWVzPjxFbnRyeSBUeXBlPSJBZGRlZFRvRGF0YU1vZGVsIiBWYWx1ZT0ibDAiLz48RW50cnkgVHlwZT0iQnVmZmVyTmV4dFJlZnJlc2giIFZhbHVlPSJsMSIvPjxFbnRyeSBUeXBlPSJGaWxsQ291bnQiIFZhbHVlPSJsNTg5NzAiLz48RW50cnkgVHlwZT0iRmlsbEVuYWJsZWQiIFZhbHVlPSJsMCIvPjxFbnRyeSBUeXBlPSJGaWxsRXJyb3JDb2RlIiBWYWx1ZT0ic1Vua25vd24iLz48RW50cnkgVHlwZT0iRmlsbEVycm9yQ291bnQiIFZhbHVlPSJsMCIvPjxFbnRyeSBUeXBlPSJGaWxsTGFzdFVwZGF0ZWQiIFZhbHVlPSJkMjAyNC0xMS0xMVQxOToyODo0Ni44NzQ3MzI3WiIvPjxFbnRyeSBUeXBlPSJGaWxsQ29sdW1uVHlwZXMiIFZhbHVlPSJzQmdNSkNnWUdCZ1lEIi8+PEVudHJ5IFR5cGU9IkZpbGxDb2x1bW5OYW1lcyIgVmFsdWU9InNbJnF1b3Q7XHUwMDNjVElDS0VSXHUwMDNlJnF1b3Q7LCZxdW90O1x1MDAzY1BFUlx1MDAzZSZxdW90OywmcXVvdDtcdTAwM2NEQVRFXHUwMDNlJnF1b3Q7LCZxdW90O1x1MDAzY1RJTUVcdTAwM2UmcXVvdDssJnF1b3Q7XHUwMDNjT1BFTlx1MDAzZSZxdW90OywmcXVvdDtcdTAwM2NISUdIXHUwMDNlJnF1b3Q7LCZxdW90O1x1MDAzY0xPV1x1MDAzZSZxdW90OywmcXVvdDtcdTAwM2NDTE9TRVx1MDAzZSZxdW90OywmcXVvdDtcdTAwM2NWT0xcdTAwM2UmcXVvdDtdIi8+PEVudHJ5IFR5cGU9IkZpbGxlZENvbXBsZXRlUmVzdWx0VG9Xb3Jrc2hlZXQiIFZhbHVlPSJsMSIvPjxFbnRyeSBUeXBlPSJGaWxsU3RhdHVzIiBWYWx1ZT0ic0NvbXBsZXRlIi8+PEVudHJ5IFR5cGU9IkZpbGxUb0RhdGFNb2RlbEVuYWJsZWQiIFZhbHVlPSJsMCIvPjxFbnRyeSBUeXBlPSJJc1ByaXZhdGUiIFZhbHVlPSJsMCIvPjxFbnRyeSBUeXBlPSJSZWxhdGlvbnNoaXBJbmZvQ29udGFpbmVyIiBWYWx1ZT0ic3smcXVvdDtjb2x1bW5Db3VudCZxdW90Ozo5LCZxdW90O2tleUNvbHVtbk5hbWVzJnF1b3Q7OltdLCZxdW90O3F1ZXJ5UmVsYXRpb25zaGlwcyZxdW90OzpbXSwmcXVvdDtjb2x1bW5JZGVudGl0aWVzJnF1b3Q7OlsmcXVvdDtTZWN0aW9uMS9TUEZCIFJUUy0xMiAxOF8xODA5MDFfMTgxMjMxL9CY0LfQvNC10L3QtdC90L3Ri9C5INGC0LjQvy57XHUwMDNjVElDS0VSXHUwMDNlLDB9JnF1b3Q7LCZxdW90O1NlY3Rpb24xL1NQRkIgUlRTLTEyIDE4XzE4MDkwMV8xODEyMzEv0JjQt9C80LXQvdC10L3QvdGL0Lkg0YLQuNC/LntcdTAwM2NQRVJcdTAwM2UsMX0mcXVvdDssJnF1b3Q7U2VjdGlvbjEvU1BGQiBSVFMtMTIgMThfMTgwOTAxXzE4MTIzMS/QmNC30LzQtdC90LXQvdC90YvQuSDRgtC40L8ue1x1MDAzY0RBVEVcdTAwM2UsMn0mcXVvdDssJnF1b3Q7U2VjdGlvbjEvU1BGQiBSVFMtMTIgMThfMTgwOTAxXzE4MTIzMS/QmNC30LzQtdC90LXQvdC90YvQuSDRgtC40L8ue1x1MDAzY1RJTUVcdTAwM2UsM30mcXVvdDssJnF1b3Q7U2VjdGlvbjEvU1BGQiBSVFMtMTIgMThfMTgwOTAxXzE4MTIzMS/QmNC30LzQtdC90LXQvdC90YvQuSDRgtC40L8ue1x1MDAzY09QRU5cdTAwM2UsNH0mcXVvdDssJnF1b3Q7U2VjdGlvbjEvU1BGQiBSVFMtMTIgMThfMTgwOTAxXzE4MTIzMS/QmNC30LzQtdC90LXQvdC90YvQuSDRgtC40L8ue1x1MDAzY0hJR0hcdTAwM2UsNX0mcXVvdDssJnF1b3Q7U2VjdGlvbjEvU1BGQiBSVFMtMTIgMThfMTgwOTAxXzE4MTIzMS/QmNC30LzQtdC90LXQvdC90YvQuSDRgtC40L8ue1x1MDAzY0xPV1x1MDAzZSw2fSZxdW90OywmcXVvdDtTZWN0aW9uMS9TUEZCIFJUUy0xMiAxOF8xODA5MDFfMTgxMjMxL9CY0LfQvNC10L3QtdC90L3Ri9C5INGC0LjQvy57XHUwMDNjQ0xPU0VcdTAwM2UsN30mcXVvdDssJnF1b3Q7U2VjdGlvbjEvU1BGQiBSVFMtMTIgMThfMTgwOTAxXzE4MTIzMS/QmNC30LzQtdC90LXQvdC90YvQuSDRgtC40L8ue1x1MDAzY1ZPTFx1MDAzZSw4fSZxdW90O10sJnF1b3Q7Q29sdW1uQ291bnQmcXVvdDs6OSwmcXVvdDtLZXlDb2x1bW5OYW1lcyZxdW90OzpbXSwmcXVvdDtDb2x1bW5JZGVudGl0aWVzJnF1b3Q7OlsmcXVvdDtTZWN0aW9uMS9TUEZCIFJUUy0xMiAxOF8xODA5MDFfMTgxMjMxL9CY0LfQvNC10L3QtdC90L3Ri9C5INGC0LjQvy57XHUwMDNjVElDS0VSXHUwMDNlLDB9JnF1b3Q7LCZxdW90O1NlY3Rpb24xL1NQRkIgUlRTLTEyIDE4XzE4MDkwMV8xODEyMzEv0JjQt9C80LXQvdC10L3QvdGL0Lkg0YLQuNC/LntcdTAwM2NQRVJcdTAwM2UsMX0mcXVvdDssJnF1b3Q7U2VjdGlvbjEvU1BGQiBSVFMtMTIgMThfMTgwOTAxXzE4MTIzMS/QmNC30LzQtdC90LXQvdC90YvQuSDRgtC40L8ue1x1MDAzY0RBVEVcdTAwM2UsMn0mcXVvdDssJnF1b3Q7U2VjdGlvbjEvU1BGQiBSVFMtMTIgMThfMTgwOTAxXzE4MTIzMS/QmNC30LzQtdC90LXQvdC90YvQuSDRgtC40L8ue1x1MDAzY1RJTUVcdTAwM2UsM30mcXVvdDssJnF1b3Q7U2VjdGlvbjEvU1BGQiBSVFMtMTIgMThfMTgwOTAxXzE4MTIzMS/QmNC30LzQtdC90LXQvdC90YvQuSDRgtC40L8ue1x1MDAzY09QRU5cdTAwM2UsNH0mcXVvdDssJnF1b3Q7U2VjdGlvbjEvU1BGQiBSVFMtMTIgMThfMTgwOTAxXzE4MTIzMS/QmNC30LzQtdC90LXQvdC90YvQuSDRgtC40L8ue1x1MDAzY0hJR0hcdTAwM2UsNX0mcXVvdDssJnF1b3Q7U2VjdGlvbjEvU1BGQiBSVFMtMTIgMThfMTgwOTAxXzE4MTIzMS/QmNC30LzQtdC90LXQvdC90YvQuSDRgtC40L8ue1x1MDAzY0xPV1x1MDAzZSw2fSZxdW90OywmcXVvdDtTZWN0aW9uMS9TUEZCIFJUUy0xMiAxOF8xODA5MDFfMTgxMjMxL9CY0LfQvNC10L3QtdC90L3Ri9C5INGC0LjQvy57XHUwMDNjQ0xPU0VcdTAwM2UsN30mcXVvdDssJnF1b3Q7U2VjdGlvbjEvU1BGQiBSVFMtMTIgMThfMTgwOTAxXzE4MTIzMS/QmNC30LzQtdC90LXQvdC90YvQuSDRgtC40L8ue1x1MDAzY1ZPTFx1MDAzZSw4fSZxdW90O10sJnF1b3Q7UmVsYXRpb25zaGlwSW5mbyZxdW90OzpbXX0iLz48RW50cnkgVHlwZT0iUmVzdWx0VHlwZSIgVmFsdWU9InNUYWJsZSIvPjxFbnRyeSBUeXBlPSJGaWxsT2JqZWN0VHlwZSIgVmFsdWU9InNDb25uZWN0aW9uT25seSIvPjxFbnRyeSBUeXBlPSJOYW1lVXBkYXRlZEFmdGVyRmlsbCIgVmFsdWU9ImwwIi8+PC9TdGFibGVFbnRyaWVzPjwvSXRlbT48SXRlbT48SXRlbUxvY2F0aW9uPjxJdGVtVHlwZT5Gb3JtdWxhPC9JdGVtVHlwZT48SXRlbVBhdGg+U2VjdGlvbjEvU1BGQiUyMFJUUy0xMiUyMDE4XzE4MDkwMV8xODEyMzEvJUQwJTk4JUQxJTgxJUQxJTgyJUQwJUJFJUQxJTg3JUQwJUJEJUQwJUI4JUQwJUJBPC9JdGVtUGF0aD48L0l0ZW1Mb2NhdGlvbj48U3RhYmxlRW50cmllcy8+PC9JdGVtPjxJdGVtPjxJdGVtTG9jYXRpb24+PEl0ZW1UeXBlPkZvcm11bGE8L0l0ZW1UeXBlPjxJdGVtUGF0aD5TZWN0aW9uMS9TUEZCJTIwUlRTLTEyJTIwMThfMTgwOTAxXzE4MTIzMS8lRDAlOUYlRDAlQkUlRDAlQjIlRDElOEIlRDElODglRDAlQjUlRDAlQkQlRDAlQkQlRDElOEIlRDAlQjUlMjAlRDAlQjclRDAlQjAlRDAlQjMlRDAlQkUlRDAlQkIlRDAlQkUlRDAlQjIlRDAlQkElRDAlQjg8L0l0ZW1QYXRoPjwvSXRlbUxvY2F0aW9uPjxTdGFibGVFbnRyaWVzLz48L0l0ZW0+PEl0ZW0+PEl0ZW1Mb2NhdGlvbj48SXRlbVR5cGU+Rm9ybXVsYTwvSXRlbVR5cGU+PEl0ZW1QYXRoPlNlY3Rpb24xL1NQRkIlMjBSVFMtMTIlMjAxOF8xODA5MDFfMTgxMjMxLyVEMCU5OCVEMCVCNyVEMCVCQyVEMCVCNSVEMCVCRCVEMCVCNSVEMCVCRCVEMCVCRCVEMSU4QiVEMCVCOSUyMCVEMSU4MiVEMCVCOCVEMCVCRjwvSXRlbVBhdGg+PC9JdGVtTG9jYXRpb24+PFN0YWJsZUVudHJpZXMvPjwvSXRlbT48SXRlbT48SXRlbUxvY2F0aW9uPjxJdGVtVHlwZT5BbGxGb3JtdWxhczwvSXRlbVR5cGU+PEl0ZW1QYXRoPjwvSXRlbVBhdGg+PC9JdGVtTG9jYXRpb24+PFN0YWJsZUVudHJpZXMvPjwvSXRlbT48L0l0ZW1zPjwvTG9jYWxQYWNrYWdlTWV0YWRhdGFGaWxlPhYAAABQSwUGAAAAAAAAAAAAAAAAAAAAAAAAJgEAAAEAAADQjJ3fARXREYx6AMBPwpfrAQAAAK5PRXcOUYFPmj5Nt/XOHWsAAAAAAgAAAAAAEGYAAAABAAAgAAAABmbsVtI7/V3d8Czwwss89k5vVSPjmcLgXwEg7XmxXdQAAAAADoAAAAACAAAgAAAAkfWHP8/sYQfAJgDSuDT+trhg2NVRbjgTxGw8W+h5cIZQAAAAfBPHfzOVTDGAultiQchpWaiQXSJQ2t3M9ha2Y9XBYUwDdx4LebKpYaF4R1hgFmxKXmZBJXgEPHYW6KrnYq01yGK3YCiJxClKP0RMnUU4SpRAAAAAr4ANbCvihomNuwEKvHfh9ALmhs9Qemm2OguP9ux5i/I2z5Hre6EDTHUUcjRo6LRxo1LeBiN1n5zrvinCayWM6g==</DataMashup>
</file>

<file path=customXml/itemProps1.xml><?xml version="1.0" encoding="utf-8"?>
<ds:datastoreItem xmlns:ds="http://schemas.openxmlformats.org/officeDocument/2006/customXml" ds:itemID="{B491AD97-5CD4-43F1-AD7E-95B8AB10D2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2021-11-22T11:23:00Z</dcterms:created>
  <dc:creator>Разыграев Кирилл</dc:creator>
  <dc:description/>
  <dc:language>ru-RU</dc:language>
  <cp:lastModifiedBy/>
  <dcterms:modified xsi:type="dcterms:W3CDTF">2024-11-27T12:21:34Z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