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I18" i="1"/>
  <c r="E21" i="1"/>
  <c r="E18" i="1"/>
  <c r="F25" i="1"/>
  <c r="I2" i="1"/>
  <c r="E5" i="1"/>
  <c r="E2" i="1"/>
  <c r="G18" i="1" l="1"/>
  <c r="G2" i="1"/>
</calcChain>
</file>

<file path=xl/sharedStrings.xml><?xml version="1.0" encoding="utf-8"?>
<sst xmlns="http://schemas.openxmlformats.org/spreadsheetml/2006/main" count="32" uniqueCount="13">
  <si>
    <t>Uвх</t>
  </si>
  <si>
    <t>Uвых</t>
  </si>
  <si>
    <t>Ku</t>
  </si>
  <si>
    <t>Ki</t>
  </si>
  <si>
    <t>Kp</t>
  </si>
  <si>
    <t>rвх</t>
  </si>
  <si>
    <t>Iвых, мкА</t>
  </si>
  <si>
    <t>Uвых, В</t>
  </si>
  <si>
    <t>rвых</t>
  </si>
  <si>
    <t>частота, кГц</t>
  </si>
  <si>
    <t>Uвых,В</t>
  </si>
  <si>
    <t>Uвх, В</t>
  </si>
  <si>
    <t>Iвх, 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</si>
</sst>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abSelected="1" workbookViewId="0">
      <selection activeCell="I12" sqref="I12"/>
    </sheetView>
  </sheetViews>
  <sheetFormatPr defaultRowHeight="15" x14ac:dyDescent="0.25"/>
  <sheetData>
    <row r="1" spans="2:9" x14ac:dyDescent="0.25">
      <c r="B1" s="1" t="s">
        <v>0</v>
      </c>
      <c r="C1" s="1" t="s">
        <v>1</v>
      </c>
      <c r="D1" s="1"/>
      <c r="E1" s="1" t="s">
        <v>2</v>
      </c>
      <c r="F1" s="1"/>
      <c r="G1" s="1" t="s">
        <v>4</v>
      </c>
      <c r="H1" s="1"/>
      <c r="I1" s="1" t="s">
        <v>5</v>
      </c>
    </row>
    <row r="2" spans="2:9" x14ac:dyDescent="0.25">
      <c r="B2">
        <v>7.0000000000000001E-3</v>
      </c>
      <c r="C2">
        <v>1.014</v>
      </c>
      <c r="E2">
        <f>C2/B2</f>
        <v>144.85714285714286</v>
      </c>
      <c r="G2">
        <f>E2*E5</f>
        <v>4152.0870973771098</v>
      </c>
      <c r="I2">
        <f>(B2/B5)*1000000</f>
        <v>763.1923244657653</v>
      </c>
    </row>
    <row r="4" spans="2:9" x14ac:dyDescent="0.25">
      <c r="B4" s="1" t="s">
        <v>12</v>
      </c>
      <c r="C4" s="1" t="s">
        <v>6</v>
      </c>
      <c r="D4" s="1"/>
      <c r="E4" s="1" t="s">
        <v>3</v>
      </c>
    </row>
    <row r="5" spans="2:9" x14ac:dyDescent="0.25">
      <c r="B5">
        <v>9.1720000000000006</v>
      </c>
      <c r="C5">
        <v>262.89999999999998</v>
      </c>
      <c r="E5">
        <f>C5/B5</f>
        <v>28.66332315743567</v>
      </c>
    </row>
    <row r="7" spans="2:9" x14ac:dyDescent="0.25">
      <c r="B7" s="1" t="s">
        <v>7</v>
      </c>
      <c r="C7" s="1" t="s">
        <v>6</v>
      </c>
      <c r="D7" s="1" t="s">
        <v>7</v>
      </c>
      <c r="E7" s="1"/>
      <c r="F7" s="1" t="s">
        <v>8</v>
      </c>
    </row>
    <row r="8" spans="2:9" x14ac:dyDescent="0.25">
      <c r="B8">
        <v>1.018</v>
      </c>
      <c r="C8">
        <v>261</v>
      </c>
      <c r="D8">
        <v>1.5029999999999999</v>
      </c>
      <c r="F8">
        <f>(D8-B8)/C8*1000000</f>
        <v>1858.2375478927199</v>
      </c>
    </row>
    <row r="10" spans="2:9" x14ac:dyDescent="0.25">
      <c r="B10" s="1" t="s">
        <v>9</v>
      </c>
      <c r="C10" s="1"/>
      <c r="D10" s="1" t="s">
        <v>7</v>
      </c>
    </row>
    <row r="11" spans="2:9" x14ac:dyDescent="0.25">
      <c r="B11">
        <v>8.5000000000000006E-2</v>
      </c>
      <c r="D11">
        <v>0.72499999999999998</v>
      </c>
    </row>
    <row r="13" spans="2:9" x14ac:dyDescent="0.25">
      <c r="B13" s="1" t="s">
        <v>9</v>
      </c>
      <c r="C13" s="1"/>
      <c r="D13" s="1" t="s">
        <v>7</v>
      </c>
    </row>
    <row r="14" spans="2:9" x14ac:dyDescent="0.25">
      <c r="B14">
        <v>20000</v>
      </c>
      <c r="D14">
        <v>0.72699999999999998</v>
      </c>
    </row>
    <row r="17" spans="2:9" x14ac:dyDescent="0.25">
      <c r="B17" s="1" t="s">
        <v>11</v>
      </c>
      <c r="C17" s="1" t="s">
        <v>7</v>
      </c>
      <c r="D17" s="1"/>
      <c r="E17" s="1" t="s">
        <v>2</v>
      </c>
      <c r="F17" s="1"/>
      <c r="G17" s="1" t="s">
        <v>4</v>
      </c>
      <c r="H17" s="1"/>
      <c r="I17" s="1" t="s">
        <v>5</v>
      </c>
    </row>
    <row r="18" spans="2:9" x14ac:dyDescent="0.25">
      <c r="B18">
        <v>7.0000000000000001E-3</v>
      </c>
      <c r="C18">
        <v>1.018</v>
      </c>
      <c r="E18">
        <f>C18/B18</f>
        <v>145.42857142857142</v>
      </c>
      <c r="G18">
        <f>E18*E21</f>
        <v>4138.3402903245897</v>
      </c>
      <c r="I18">
        <f>B18/B21*1000</f>
        <v>0.76319232446576535</v>
      </c>
    </row>
    <row r="20" spans="2:9" x14ac:dyDescent="0.25">
      <c r="B20" s="1" t="s">
        <v>12</v>
      </c>
      <c r="C20" s="1" t="s">
        <v>6</v>
      </c>
      <c r="D20" s="1"/>
      <c r="E20" s="1" t="s">
        <v>3</v>
      </c>
    </row>
    <row r="21" spans="2:9" x14ac:dyDescent="0.25">
      <c r="B21">
        <v>9.1720000000000006</v>
      </c>
      <c r="C21">
        <v>261</v>
      </c>
      <c r="E21">
        <f>C21/B21</f>
        <v>28.45617095508068</v>
      </c>
    </row>
    <row r="24" spans="2:9" x14ac:dyDescent="0.25">
      <c r="B24" s="1" t="s">
        <v>7</v>
      </c>
      <c r="C24" s="1" t="s">
        <v>6</v>
      </c>
      <c r="D24" s="1" t="s">
        <v>7</v>
      </c>
      <c r="E24" s="1"/>
      <c r="F24" s="1" t="s">
        <v>8</v>
      </c>
    </row>
    <row r="25" spans="2:9" x14ac:dyDescent="0.25">
      <c r="B25">
        <v>1.014</v>
      </c>
      <c r="C25">
        <v>262.89999999999998</v>
      </c>
      <c r="D25">
        <v>1.502</v>
      </c>
      <c r="F25">
        <f>((D25-B25)/C25)*1000000</f>
        <v>1856.2190947128186</v>
      </c>
    </row>
    <row r="27" spans="2:9" x14ac:dyDescent="0.25">
      <c r="B27" s="1" t="s">
        <v>9</v>
      </c>
      <c r="C27" s="1"/>
      <c r="D27" s="1" t="s">
        <v>10</v>
      </c>
    </row>
    <row r="28" spans="2:9" x14ac:dyDescent="0.25">
      <c r="B28">
        <v>8.5000000000000006E-2</v>
      </c>
      <c r="D28">
        <v>0.72299999999999998</v>
      </c>
    </row>
    <row r="30" spans="2:9" x14ac:dyDescent="0.25">
      <c r="B30" s="1" t="s">
        <v>9</v>
      </c>
      <c r="C30" s="1"/>
      <c r="D30" s="1" t="s">
        <v>7</v>
      </c>
    </row>
    <row r="31" spans="2:9" x14ac:dyDescent="0.25">
      <c r="B31">
        <v>20</v>
      </c>
      <c r="D31">
        <v>0.72199999999999998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RePack by Diakov</cp:lastModifiedBy>
  <dcterms:created xsi:type="dcterms:W3CDTF">2022-10-27T16:22:20Z</dcterms:created>
  <dcterms:modified xsi:type="dcterms:W3CDTF">2022-11-08T12:10:11Z</dcterms:modified>
</cp:coreProperties>
</file>