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temlytvyn/Documents/внз/аспірантура/ii_semestr/paper/"/>
    </mc:Choice>
  </mc:AlternateContent>
  <xr:revisionPtr revIDLastSave="0" documentId="13_ncr:1_{836A7FD5-D900-CE4E-A8DF-51F917CEF018}" xr6:coauthVersionLast="47" xr6:coauthVersionMax="47" xr10:uidLastSave="{00000000-0000-0000-0000-000000000000}"/>
  <bookViews>
    <workbookView xWindow="380" yWindow="500" windowWidth="28040" windowHeight="16940" xr2:uid="{2105EF22-77F9-F44E-9BDB-E27335B10764}"/>
  </bookViews>
  <sheets>
    <sheet name="Sheet2" sheetId="2" r:id="rId1"/>
    <sheet name="Sheet1" sheetId="1" r:id="rId2"/>
    <sheet name="Sheet3" sheetId="3" r:id="rId3"/>
    <sheet name="Sheet1 (2)" sheetId="4" r:id="rId4"/>
  </sheets>
  <definedNames>
    <definedName name="_xlnm._FilterDatabase" localSheetId="1" hidden="1">Sheet1!$A$1:$K$46</definedName>
    <definedName name="_xlnm._FilterDatabase" localSheetId="3" hidden="1">'Sheet1 (2)'!$A$1:$E$46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D36" i="2" s="1"/>
  <c r="E22" i="2"/>
  <c r="E36" i="2" s="1"/>
  <c r="F22" i="2"/>
  <c r="F36" i="2" s="1"/>
  <c r="C23" i="2"/>
  <c r="D23" i="2"/>
  <c r="E23" i="2"/>
  <c r="F23" i="2"/>
  <c r="C24" i="2"/>
  <c r="D24" i="2"/>
  <c r="D38" i="2" s="1"/>
  <c r="E24" i="2"/>
  <c r="E38" i="2" s="1"/>
  <c r="F24" i="2"/>
  <c r="F38" i="2" s="1"/>
  <c r="C25" i="2"/>
  <c r="D25" i="2"/>
  <c r="E25" i="2"/>
  <c r="F25" i="2"/>
  <c r="C26" i="2"/>
  <c r="D26" i="2"/>
  <c r="D40" i="2" s="1"/>
  <c r="E26" i="2"/>
  <c r="E40" i="2" s="1"/>
  <c r="F26" i="2"/>
  <c r="F40" i="2" s="1"/>
  <c r="C27" i="2"/>
  <c r="D27" i="2"/>
  <c r="E27" i="2"/>
  <c r="F27" i="2"/>
  <c r="B20" i="2"/>
  <c r="B21" i="2"/>
  <c r="B22" i="2"/>
  <c r="B23" i="2"/>
  <c r="B37" i="2" s="1"/>
  <c r="B24" i="2"/>
  <c r="B38" i="2" s="1"/>
  <c r="B25" i="2"/>
  <c r="B39" i="2" s="1"/>
  <c r="B26" i="2"/>
  <c r="B40" i="2" s="1"/>
  <c r="B27" i="2"/>
  <c r="B19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C40" i="2"/>
  <c r="F39" i="2"/>
  <c r="E39" i="2"/>
  <c r="D39" i="2"/>
  <c r="C39" i="2"/>
  <c r="C38" i="2"/>
  <c r="F37" i="2"/>
  <c r="E37" i="2"/>
  <c r="D37" i="2"/>
  <c r="C37" i="2"/>
  <c r="C36" i="2"/>
  <c r="B36" i="2"/>
</calcChain>
</file>

<file path=xl/sharedStrings.xml><?xml version="1.0" encoding="utf-8"?>
<sst xmlns="http://schemas.openxmlformats.org/spreadsheetml/2006/main" count="217" uniqueCount="27">
  <si>
    <t>strength_of_noise</t>
  </si>
  <si>
    <t>Method</t>
  </si>
  <si>
    <t>avg_independent_features_statistics</t>
  </si>
  <si>
    <t>min_independent_features_statistics</t>
  </si>
  <si>
    <t>max_independent_features_statistics</t>
  </si>
  <si>
    <t>avg_dependent_features_statistics</t>
  </si>
  <si>
    <t>min_dependent_features_statistics</t>
  </si>
  <si>
    <t>max_dependent_features_statistics</t>
  </si>
  <si>
    <t>top3_selected_features</t>
  </si>
  <si>
    <t>independent_vs_dependent_avg_statistics_diff_%</t>
  </si>
  <si>
    <t>Pearson_Correlation</t>
  </si>
  <si>
    <t>[0, 7, 8, 9]</t>
  </si>
  <si>
    <t>Mutual_Information</t>
  </si>
  <si>
    <t>[2, 7, 8, 9]</t>
  </si>
  <si>
    <t>Conditional_Entropy</t>
  </si>
  <si>
    <t>[5, 7, 8, 9]</t>
  </si>
  <si>
    <t>Distance_Correlation</t>
  </si>
  <si>
    <t>[4, 7, 8, 9]</t>
  </si>
  <si>
    <t>Proposed_Method</t>
  </si>
  <si>
    <t>[7, 8, 9]</t>
  </si>
  <si>
    <t>[1, 7, 8, 9]</t>
  </si>
  <si>
    <t>Row Labels</t>
  </si>
  <si>
    <t>(blank)</t>
  </si>
  <si>
    <t>Grand Total</t>
  </si>
  <si>
    <t>Column Labels</t>
  </si>
  <si>
    <t>Sum of independent_vs_dependent_avg_statistics_diff_%</t>
  </si>
  <si>
    <t>top_selected_features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</si>
</sst>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2" fillId="4" borderId="0" xfId="0" applyFont="1" applyFill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Statistic Values vs. noise_strength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Conditional_Entropy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Sheet2!$A$19:$A$27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cat>
          <c:val>
            <c:numRef>
              <c:f>Sheet2!$B$19:$B$27</c:f>
              <c:numCache>
                <c:formatCode>General</c:formatCode>
                <c:ptCount val="9"/>
                <c:pt idx="0">
                  <c:v>0.96240908759212851</c:v>
                </c:pt>
                <c:pt idx="1">
                  <c:v>1</c:v>
                </c:pt>
                <c:pt idx="2">
                  <c:v>0.99574079929945747</c:v>
                </c:pt>
                <c:pt idx="3">
                  <c:v>0.85810123811145422</c:v>
                </c:pt>
                <c:pt idx="4">
                  <c:v>0.74273795334581971</c:v>
                </c:pt>
                <c:pt idx="5">
                  <c:v>0.6954026902775412</c:v>
                </c:pt>
                <c:pt idx="6">
                  <c:v>0.65941718761402046</c:v>
                </c:pt>
                <c:pt idx="7">
                  <c:v>0.5007954075551555</c:v>
                </c:pt>
                <c:pt idx="8">
                  <c:v>0.41172435601177299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AB44-B46A-4D23B6D8579C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Distance_Correlation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Sheet2!$A$19:$A$27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cat>
          <c:val>
            <c:numRef>
              <c:f>Sheet2!$C$19:$C$27</c:f>
              <c:numCache>
                <c:formatCode>General</c:formatCode>
                <c:ptCount val="9"/>
                <c:pt idx="0">
                  <c:v>1</c:v>
                </c:pt>
                <c:pt idx="1">
                  <c:v>0.9994687694011174</c:v>
                </c:pt>
                <c:pt idx="2">
                  <c:v>0.99566695041634401</c:v>
                </c:pt>
                <c:pt idx="3">
                  <c:v>0.98335264111212806</c:v>
                </c:pt>
                <c:pt idx="4">
                  <c:v>0.96666047964362734</c:v>
                </c:pt>
                <c:pt idx="5">
                  <c:v>0.9556326444403197</c:v>
                </c:pt>
                <c:pt idx="6">
                  <c:v>0.94809941052604618</c:v>
                </c:pt>
                <c:pt idx="7">
                  <c:v>0.87857860612771299</c:v>
                </c:pt>
                <c:pt idx="8">
                  <c:v>0.70685031457811975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AB44-B46A-4D23B6D8579C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Mutual_Information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Sheet2!$A$19:$A$27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cat>
          <c:val>
            <c:numRef>
              <c:f>Sheet2!$D$19:$D$27</c:f>
              <c:numCache>
                <c:formatCode>General</c:formatCode>
                <c:ptCount val="9"/>
                <c:pt idx="0">
                  <c:v>1</c:v>
                </c:pt>
                <c:pt idx="1">
                  <c:v>0.52118591279348347</c:v>
                </c:pt>
                <c:pt idx="2">
                  <c:v>0.3607374221370388</c:v>
                </c:pt>
                <c:pt idx="3">
                  <c:v>0.25985577383804503</c:v>
                </c:pt>
                <c:pt idx="4">
                  <c:v>0.21312649736463823</c:v>
                </c:pt>
                <c:pt idx="5">
                  <c:v>0.19853282223287017</c:v>
                </c:pt>
                <c:pt idx="6">
                  <c:v>0.1880536655486344</c:v>
                </c:pt>
                <c:pt idx="7">
                  <c:v>0.1497196933397221</c:v>
                </c:pt>
                <c:pt idx="8">
                  <c:v>0.20084906564446575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AB44-B46A-4D23B6D8579C}"/>
            </c:ext>
          </c:extLst>
        </c:ser>
        <c:ser>
          <c:idx val="3"/>
          <c:order val="3"/>
          <c:tx>
            <c:strRef>
              <c:f>Sheet2!$E$18</c:f>
              <c:strCache>
                <c:ptCount val="1"/>
                <c:pt idx="0">
                  <c:v>Pearson_Correlation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Sheet2!$A$19:$A$27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cat>
          <c:val>
            <c:numRef>
              <c:f>Sheet2!$E$19:$E$27</c:f>
              <c:numCache>
                <c:formatCode>General</c:formatCode>
                <c:ptCount val="9"/>
                <c:pt idx="0">
                  <c:v>1</c:v>
                </c:pt>
                <c:pt idx="1">
                  <c:v>0.99916099373059808</c:v>
                </c:pt>
                <c:pt idx="2">
                  <c:v>0.99434104736913675</c:v>
                </c:pt>
                <c:pt idx="3">
                  <c:v>0.97736129635147995</c:v>
                </c:pt>
                <c:pt idx="4">
                  <c:v>0.95074165261090082</c:v>
                </c:pt>
                <c:pt idx="5">
                  <c:v>0.93110890590689344</c:v>
                </c:pt>
                <c:pt idx="6">
                  <c:v>0.91683133370172465</c:v>
                </c:pt>
                <c:pt idx="7">
                  <c:v>0.753757446180641</c:v>
                </c:pt>
                <c:pt idx="8">
                  <c:v>0.2298182828145478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B-AB44-B46A-4D23B6D8579C}"/>
            </c:ext>
          </c:extLst>
        </c:ser>
        <c:ser>
          <c:idx val="4"/>
          <c:order val="4"/>
          <c:tx>
            <c:strRef>
              <c:f>Sheet2!$F$18</c:f>
              <c:strCache>
                <c:ptCount val="1"/>
                <c:pt idx="0">
                  <c:v>Proposed_Method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Sheet2!$A$19:$A$27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cat>
          <c:val>
            <c:numRef>
              <c:f>Sheet2!$F$19:$F$27</c:f>
              <c:numCache>
                <c:formatCode>General</c:formatCode>
                <c:ptCount val="9"/>
                <c:pt idx="0">
                  <c:v>0.79082568807339448</c:v>
                </c:pt>
                <c:pt idx="1">
                  <c:v>0.97175277643650415</c:v>
                </c:pt>
                <c:pt idx="2">
                  <c:v>0.89724770642201834</c:v>
                </c:pt>
                <c:pt idx="3">
                  <c:v>0.67827136648961861</c:v>
                </c:pt>
                <c:pt idx="4">
                  <c:v>0.59464027040077261</c:v>
                </c:pt>
                <c:pt idx="5">
                  <c:v>0.56306132303235157</c:v>
                </c:pt>
                <c:pt idx="6">
                  <c:v>0.61516175760502179</c:v>
                </c:pt>
                <c:pt idx="7">
                  <c:v>1</c:v>
                </c:pt>
                <c:pt idx="8">
                  <c:v>0.93042008691453404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B-AB44-B46A-4D23B6D8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23600"/>
        <c:axId val="595525872"/>
      </c:lineChart>
      <c:catAx>
        <c:axId val="5955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noise_strength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95525872"/>
        <c:crosses val="autoZero"/>
        <c:auto val="1"/>
        <c:lblAlgn val="ctr"/>
        <c:lblOffset val="100"/>
        <c:noMultiLvlLbl val="0"/>
      </c:catAx>
      <c:valAx>
        <c:axId val="595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Statistic / max(Statistic)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955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5</xdr:row>
      <xdr:rowOff>190500</xdr:rowOff>
    </xdr:from>
    <xdr:to>
      <xdr:col>16</xdr:col>
      <xdr:colOff>342900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F5FFF-2E98-5C3B-C6DE-C9EB29E5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 Surname" refreshedDate="45591.641370949073" createdVersion="8" refreshedVersion="8" minRefreshableVersion="3" recordCount="46" xr:uid="{5AFF1FDC-8C16-D540-8796-EF3583D794B5}">
  <cacheSource type="worksheet">
    <worksheetSource ref="B1:K1048576" sheet="Sheet1"/>
  </cacheSource>
  <cacheFields count="10">
    <cacheField name="strength_of_noise" numFmtId="0">
      <sharedItems containsString="0" containsBlank="1" containsNumber="1" minValue="0.01" maxValue="10" count="10">
        <n v="0.01"/>
        <n v="0.1"/>
        <n v="0.25"/>
        <n v="0.5"/>
        <n v="0.75"/>
        <n v="0.9"/>
        <n v="1"/>
        <n v="2"/>
        <n v="10"/>
        <m/>
      </sharedItems>
    </cacheField>
    <cacheField name="Method" numFmtId="0">
      <sharedItems containsBlank="1" count="6">
        <s v="Conditional_Entropy"/>
        <s v="Distance_Correlation"/>
        <s v="Mutual_Information"/>
        <s v="Pearson_Correlation"/>
        <s v="Proposed_Method"/>
        <m/>
      </sharedItems>
    </cacheField>
    <cacheField name="avg_independent_features_statistics" numFmtId="0">
      <sharedItems containsString="0" containsBlank="1" containsNumber="1" minValue="3.483E-3" maxValue="7.4083999999999997E-2"/>
    </cacheField>
    <cacheField name="min_independent_features_statistics" numFmtId="0">
      <sharedItems containsString="0" containsBlank="1" containsNumber="1" minValue="0" maxValue="7.3080999999999993E-2"/>
    </cacheField>
    <cacheField name="max_independent_features_statistics" numFmtId="0">
      <sharedItems containsString="0" containsBlank="1" containsNumber="1" minValue="4.9109999999999996E-3" maxValue="7.4596999999999997E-2"/>
    </cacheField>
    <cacheField name="avg_dependent_features_statistics" numFmtId="0">
      <sharedItems containsString="0" containsBlank="1" containsNumber="1" minValue="5.6308999999999998E-2" maxValue="0.73046500000000003"/>
    </cacheField>
    <cacheField name="min_dependent_features_statistics" numFmtId="0">
      <sharedItems containsString="0" containsBlank="1" containsNumber="1" minValue="0" maxValue="0.15362700000000001"/>
    </cacheField>
    <cacheField name="max_dependent_features_statistics" numFmtId="0">
      <sharedItems containsString="0" containsBlank="1" containsNumber="1" minValue="0.13186100000000001" maxValue="2.0937049999999999"/>
    </cacheField>
    <cacheField name="top3_selected_features" numFmtId="0">
      <sharedItems containsBlank="1"/>
    </cacheField>
    <cacheField name="independent_vs_dependent_avg_statistics_diff_%" numFmtId="0">
      <sharedItems containsString="0" containsBlank="1" containsNumber="1" minValue="116.61" maxValue="20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3.6840000000000002E-3"/>
    <n v="2.7290000000000001E-3"/>
    <n v="4.9109999999999996E-3"/>
    <n v="0.14946200000000001"/>
    <n v="3.967E-3"/>
    <n v="0.386521"/>
    <s v="[5, 7, 8, 9]"/>
    <n v="3956.56"/>
  </r>
  <r>
    <x v="1"/>
    <x v="0"/>
    <n v="3.6840000000000002E-3"/>
    <n v="2.7290000000000001E-3"/>
    <n v="4.9109999999999996E-3"/>
    <n v="0.15515599999999999"/>
    <n v="3.967E-3"/>
    <n v="0.40410800000000002"/>
    <s v="[5, 7, 8, 9]"/>
    <n v="4111.1000000000004"/>
  </r>
  <r>
    <x v="2"/>
    <x v="0"/>
    <n v="3.6840000000000002E-3"/>
    <n v="2.7290000000000001E-3"/>
    <n v="4.9109999999999996E-3"/>
    <n v="0.15451100000000001"/>
    <n v="3.967E-3"/>
    <n v="0.40127299999999999"/>
    <s v="[5, 7, 8, 9]"/>
    <n v="4093.59"/>
  </r>
  <r>
    <x v="3"/>
    <x v="0"/>
    <n v="3.6840000000000002E-3"/>
    <n v="2.7290000000000001E-3"/>
    <n v="4.9109999999999996E-3"/>
    <n v="0.133662"/>
    <n v="3.967E-3"/>
    <n v="0.33541300000000002"/>
    <s v="[5, 7, 8, 9]"/>
    <n v="3527.74"/>
  </r>
  <r>
    <x v="4"/>
    <x v="0"/>
    <n v="3.6840000000000002E-3"/>
    <n v="2.7290000000000001E-3"/>
    <n v="4.9109999999999996E-3"/>
    <n v="0.116188"/>
    <n v="3.967E-3"/>
    <n v="0.28031299999999998"/>
    <s v="[5, 7, 8, 9]"/>
    <n v="3053.47"/>
  </r>
  <r>
    <x v="5"/>
    <x v="0"/>
    <n v="3.6840000000000002E-3"/>
    <n v="2.7290000000000001E-3"/>
    <n v="4.9109999999999996E-3"/>
    <n v="0.109018"/>
    <n v="3.967E-3"/>
    <n v="0.25367299999999998"/>
    <s v="[5, 7, 8, 9]"/>
    <n v="2858.87"/>
  </r>
  <r>
    <x v="6"/>
    <x v="0"/>
    <n v="3.6840000000000002E-3"/>
    <n v="2.7290000000000001E-3"/>
    <n v="4.9109999999999996E-3"/>
    <n v="0.10356700000000001"/>
    <n v="3.967E-3"/>
    <n v="0.23480000000000001"/>
    <s v="[1, 7, 8, 9]"/>
    <n v="2710.93"/>
  </r>
  <r>
    <x v="7"/>
    <x v="0"/>
    <n v="3.6840000000000002E-3"/>
    <n v="2.7290000000000001E-3"/>
    <n v="4.9109999999999996E-3"/>
    <n v="7.9541000000000001E-2"/>
    <n v="3.967E-3"/>
    <n v="0.13186100000000001"/>
    <s v="[5, 7, 8, 9]"/>
    <n v="2058.8200000000002"/>
  </r>
  <r>
    <x v="8"/>
    <x v="0"/>
    <n v="3.6840000000000002E-3"/>
    <n v="2.7290000000000001E-3"/>
    <n v="4.9109999999999996E-3"/>
    <n v="6.6048999999999997E-2"/>
    <n v="3.967E-3"/>
    <n v="0.18195800000000001"/>
    <s v="[5, 7, 8, 9]"/>
    <n v="1692.64"/>
  </r>
  <r>
    <x v="0"/>
    <x v="1"/>
    <n v="1.6001999999999999E-2"/>
    <n v="1.1613999999999999E-2"/>
    <n v="2.0188000000000001E-2"/>
    <n v="0.26602300000000001"/>
    <n v="2.7917999999999998E-2"/>
    <n v="0.58068600000000004"/>
    <s v="[4, 7, 8, 9]"/>
    <n v="1562.41"/>
  </r>
  <r>
    <x v="1"/>
    <x v="1"/>
    <n v="1.6001999999999999E-2"/>
    <n v="1.1613999999999999E-2"/>
    <n v="2.0188000000000001E-2"/>
    <n v="0.26589099999999999"/>
    <n v="2.7917999999999998E-2"/>
    <n v="0.57966300000000004"/>
    <s v="[4, 7, 8, 9]"/>
    <n v="1561.58"/>
  </r>
  <r>
    <x v="2"/>
    <x v="1"/>
    <n v="1.6001999999999999E-2"/>
    <n v="1.1613999999999999E-2"/>
    <n v="2.0188000000000001E-2"/>
    <n v="0.26494000000000001"/>
    <n v="2.7917999999999998E-2"/>
    <n v="0.57465500000000003"/>
    <s v="[4, 7, 8, 9]"/>
    <n v="1555.64"/>
  </r>
  <r>
    <x v="3"/>
    <x v="1"/>
    <n v="1.6001999999999999E-2"/>
    <n v="1.1613999999999999E-2"/>
    <n v="2.0188000000000001E-2"/>
    <n v="0.26186199999999998"/>
    <n v="2.7917999999999998E-2"/>
    <n v="0.55894600000000005"/>
    <s v="[4, 7, 8, 9]"/>
    <n v="1536.4"/>
  </r>
  <r>
    <x v="4"/>
    <x v="1"/>
    <n v="1.6001999999999999E-2"/>
    <n v="1.1613999999999999E-2"/>
    <n v="2.0188000000000001E-2"/>
    <n v="0.257689"/>
    <n v="2.7917999999999998E-2"/>
    <n v="0.53687799999999997"/>
    <s v="[4, 7, 8, 9]"/>
    <n v="1510.32"/>
  </r>
  <r>
    <x v="5"/>
    <x v="1"/>
    <n v="1.6001999999999999E-2"/>
    <n v="1.1613999999999999E-2"/>
    <n v="2.0188000000000001E-2"/>
    <n v="0.25493100000000002"/>
    <n v="2.7917999999999998E-2"/>
    <n v="0.52178199999999997"/>
    <s v="[4, 7, 8, 9]"/>
    <n v="1493.09"/>
  </r>
  <r>
    <x v="6"/>
    <x v="1"/>
    <n v="1.6001999999999999E-2"/>
    <n v="1.1613999999999999E-2"/>
    <n v="2.0188000000000001E-2"/>
    <n v="0.253048"/>
    <n v="2.7917999999999998E-2"/>
    <n v="0.51125399999999999"/>
    <s v="[4, 7, 8, 9]"/>
    <n v="1481.32"/>
  </r>
  <r>
    <x v="7"/>
    <x v="1"/>
    <n v="1.6001999999999999E-2"/>
    <n v="1.1613999999999999E-2"/>
    <n v="2.0188000000000001E-2"/>
    <n v="0.23566699999999999"/>
    <n v="2.7917999999999998E-2"/>
    <n v="0.405698"/>
    <s v="[4, 7, 8, 9]"/>
    <n v="1372.7"/>
  </r>
  <r>
    <x v="8"/>
    <x v="1"/>
    <n v="1.6001999999999999E-2"/>
    <n v="1.1613999999999999E-2"/>
    <n v="2.0188000000000001E-2"/>
    <n v="0.19273000000000001"/>
    <n v="2.7917999999999998E-2"/>
    <n v="0.43260199999999999"/>
    <s v="[4, 7, 8, 9]"/>
    <n v="1104.3900000000001"/>
  </r>
  <r>
    <x v="0"/>
    <x v="2"/>
    <n v="3.483E-3"/>
    <n v="0"/>
    <n v="1.2082000000000001E-2"/>
    <n v="0.73046500000000003"/>
    <n v="0"/>
    <n v="2.0937049999999999"/>
    <s v="[2, 7, 8, 9]"/>
    <n v="20870"/>
  </r>
  <r>
    <x v="1"/>
    <x v="2"/>
    <n v="3.483E-3"/>
    <n v="0"/>
    <n v="1.2082000000000001E-2"/>
    <n v="0.38237599999999999"/>
    <n v="0"/>
    <n v="1.049512"/>
    <s v="[2, 7, 8, 9]"/>
    <n v="10877.15"/>
  </r>
  <r>
    <x v="2"/>
    <x v="2"/>
    <n v="3.483E-3"/>
    <n v="0"/>
    <n v="1.2082000000000001E-2"/>
    <n v="0.265733"/>
    <n v="0"/>
    <n v="0.69664700000000002"/>
    <s v="[2, 7, 8, 9]"/>
    <n v="7528.59"/>
  </r>
  <r>
    <x v="3"/>
    <x v="2"/>
    <n v="3.483E-3"/>
    <n v="0"/>
    <n v="1.2082000000000001E-2"/>
    <n v="0.19239400000000001"/>
    <n v="0"/>
    <n v="0.47026400000000002"/>
    <s v="[2, 7, 8, 9]"/>
    <n v="5423.19"/>
  </r>
  <r>
    <x v="4"/>
    <x v="2"/>
    <n v="3.483E-3"/>
    <n v="0"/>
    <n v="1.2082000000000001E-2"/>
    <n v="0.15842200000000001"/>
    <n v="0"/>
    <n v="0.36082599999999998"/>
    <s v="[1, 7, 8, 9]"/>
    <n v="4447.95"/>
  </r>
  <r>
    <x v="5"/>
    <x v="2"/>
    <n v="3.483E-3"/>
    <n v="0"/>
    <n v="1.2082000000000001E-2"/>
    <n v="0.147813"/>
    <n v="0"/>
    <n v="0.32192900000000002"/>
    <s v="[1, 7, 8, 9]"/>
    <n v="4143.38"/>
  </r>
  <r>
    <x v="6"/>
    <x v="2"/>
    <n v="3.483E-3"/>
    <n v="0"/>
    <n v="1.2082000000000001E-2"/>
    <n v="0.14019499999999999"/>
    <n v="0"/>
    <n v="0.29381800000000002"/>
    <s v="[1, 7, 8, 9]"/>
    <n v="3924.68"/>
  </r>
  <r>
    <x v="7"/>
    <x v="2"/>
    <n v="3.483E-3"/>
    <n v="0"/>
    <n v="1.2082000000000001E-2"/>
    <n v="0.112327"/>
    <n v="0"/>
    <n v="0.183474"/>
    <s v="[2, 7, 8, 9]"/>
    <n v="3124.65"/>
  </r>
  <r>
    <x v="8"/>
    <x v="2"/>
    <n v="3.483E-3"/>
    <n v="0"/>
    <n v="1.2082000000000001E-2"/>
    <n v="0.14949699999999999"/>
    <n v="0"/>
    <n v="0.43088700000000002"/>
    <s v="[2, 7, 8, 9]"/>
    <n v="4191.72"/>
  </r>
  <r>
    <x v="0"/>
    <x v="3"/>
    <n v="6.2960000000000004E-3"/>
    <n v="1.9900000000000001E-4"/>
    <n v="1.524E-2"/>
    <n v="0.223916"/>
    <n v="1.1553000000000001E-2"/>
    <n v="0.63480000000000003"/>
    <s v="[0, 7, 8, 9]"/>
    <n v="3456.47"/>
  </r>
  <r>
    <x v="1"/>
    <x v="3"/>
    <n v="6.2960000000000004E-3"/>
    <n v="1.9900000000000001E-4"/>
    <n v="1.524E-2"/>
    <n v="0.22373299999999999"/>
    <n v="1.1627E-2"/>
    <n v="0.63417599999999996"/>
    <s v="[0, 7, 8, 9]"/>
    <n v="3453.57"/>
  </r>
  <r>
    <x v="2"/>
    <x v="3"/>
    <n v="6.2960000000000004E-3"/>
    <n v="1.9900000000000001E-4"/>
    <n v="1.524E-2"/>
    <n v="0.22268399999999999"/>
    <n v="1.1710999999999999E-2"/>
    <n v="0.63094600000000001"/>
    <s v="[0, 7, 8, 9]"/>
    <n v="3436.91"/>
  </r>
  <r>
    <x v="3"/>
    <x v="3"/>
    <n v="6.2960000000000004E-3"/>
    <n v="1.9900000000000001E-4"/>
    <n v="1.524E-2"/>
    <n v="0.21898799999999999"/>
    <n v="1.1738E-2"/>
    <n v="0.61983200000000005"/>
    <s v="[0, 7, 8, 9]"/>
    <n v="3378.22"/>
  </r>
  <r>
    <x v="4"/>
    <x v="3"/>
    <n v="6.2960000000000004E-3"/>
    <n v="1.9900000000000001E-4"/>
    <n v="1.524E-2"/>
    <n v="0.213196"/>
    <n v="1.1639E-2"/>
    <n v="0.60255499999999995"/>
    <s v="[0, 7, 8, 9]"/>
    <n v="3286.21"/>
  </r>
  <r>
    <x v="5"/>
    <x v="3"/>
    <n v="6.2960000000000004E-3"/>
    <n v="1.9900000000000001E-4"/>
    <n v="1.524E-2"/>
    <n v="0.208923"/>
    <n v="1.1527000000000001E-2"/>
    <n v="0.58984899999999996"/>
    <s v="[0, 7, 8, 9]"/>
    <n v="3218.35"/>
  </r>
  <r>
    <x v="6"/>
    <x v="3"/>
    <n v="6.2960000000000004E-3"/>
    <n v="1.9900000000000001E-4"/>
    <n v="1.524E-2"/>
    <n v="0.205816"/>
    <n v="1.1434E-2"/>
    <n v="0.58062000000000002"/>
    <s v="[0, 7, 8, 9]"/>
    <n v="3169"/>
  </r>
  <r>
    <x v="7"/>
    <x v="3"/>
    <n v="6.2960000000000004E-3"/>
    <n v="1.9900000000000001E-4"/>
    <n v="1.524E-2"/>
    <n v="0.17032800000000001"/>
    <n v="1.0083999999999999E-2"/>
    <n v="0.47550599999999998"/>
    <s v="[0, 7, 8, 9]"/>
    <n v="2605.34"/>
  </r>
  <r>
    <x v="8"/>
    <x v="3"/>
    <n v="6.2960000000000004E-3"/>
    <n v="1.9900000000000001E-4"/>
    <n v="1.524E-2"/>
    <n v="5.6308999999999998E-2"/>
    <n v="4.6439999999999997E-3"/>
    <n v="0.13888800000000001"/>
    <s v="[0, 7, 8, 9]"/>
    <n v="794.36"/>
  </r>
  <r>
    <x v="0"/>
    <x v="4"/>
    <n v="6.7054000000000002E-2"/>
    <n v="6.6114999999999993E-2"/>
    <n v="6.7635000000000001E-2"/>
    <n v="0.176873"/>
    <n v="0.13756699999999999"/>
    <n v="0.22769300000000001"/>
    <s v="[7, 8, 9]"/>
    <n v="163.78"/>
  </r>
  <r>
    <x v="1"/>
    <x v="4"/>
    <n v="6.2352999999999999E-2"/>
    <n v="6.1571000000000001E-2"/>
    <n v="6.3647999999999996E-2"/>
    <n v="0.18784200000000001"/>
    <n v="0.146624"/>
    <n v="0.23491999999999999"/>
    <s v="[7, 8, 9]"/>
    <n v="201.25"/>
  </r>
  <r>
    <x v="2"/>
    <x v="4"/>
    <n v="6.4207E-2"/>
    <n v="6.3393000000000005E-2"/>
    <n v="6.5361000000000002E-2"/>
    <n v="0.18351700000000001"/>
    <n v="0.141564"/>
    <n v="0.22989699999999999"/>
    <s v="[7, 8, 9]"/>
    <n v="185.82"/>
  </r>
  <r>
    <x v="3"/>
    <x v="4"/>
    <n v="7.0351999999999998E-2"/>
    <n v="6.9523000000000001E-2"/>
    <n v="7.1790000000000007E-2"/>
    <n v="0.169179"/>
    <n v="0.12743299999999999"/>
    <n v="0.20314699999999999"/>
    <s v="[7, 8, 9]"/>
    <n v="140.47"/>
  </r>
  <r>
    <x v="4"/>
    <x v="4"/>
    <n v="7.3022000000000004E-2"/>
    <n v="7.2067000000000006E-2"/>
    <n v="7.4268000000000001E-2"/>
    <n v="0.16294800000000001"/>
    <n v="0.12866"/>
    <n v="0.18503800000000001"/>
    <s v="[7, 8, 9]"/>
    <n v="123.15"/>
  </r>
  <r>
    <x v="5"/>
    <x v="4"/>
    <n v="7.4083999999999997E-2"/>
    <n v="7.3080999999999993E-2"/>
    <n v="7.4596999999999997E-2"/>
    <n v="0.160471"/>
    <n v="0.123309"/>
    <n v="0.18360099999999999"/>
    <s v="[7, 8, 9]"/>
    <n v="116.61"/>
  </r>
  <r>
    <x v="6"/>
    <x v="4"/>
    <n v="7.2348999999999997E-2"/>
    <n v="7.1327000000000002E-2"/>
    <n v="7.3534000000000002E-2"/>
    <n v="0.164519"/>
    <n v="0.12781799999999999"/>
    <n v="0.18521000000000001"/>
    <s v="[7, 8, 9]"/>
    <n v="127.4"/>
  </r>
  <r>
    <x v="7"/>
    <x v="4"/>
    <n v="6.1678999999999998E-2"/>
    <n v="5.9323000000000001E-2"/>
    <n v="6.4856999999999998E-2"/>
    <n v="0.189415"/>
    <n v="0.15362700000000001"/>
    <n v="0.25877"/>
    <s v="[7, 8, 9]"/>
    <n v="207.1"/>
  </r>
  <r>
    <x v="8"/>
    <x v="4"/>
    <n v="6.3368999999999995E-2"/>
    <n v="6.0567000000000003E-2"/>
    <n v="6.5540000000000001E-2"/>
    <n v="0.185473"/>
    <n v="7.4046000000000001E-2"/>
    <n v="0.29757600000000001"/>
    <s v="[7, 8, 9]"/>
    <n v="192.69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F91AE-8F75-0B4A-9D4B-DD33EAFED0D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5" firstHeaderRow="1" firstDataRow="2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ependent_vs_dependent_avg_statistics_diff_%" fld="9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4470-CDA2-B348-A1CB-8989F2BE6F32}">
  <dimension ref="A3:H44"/>
  <sheetViews>
    <sheetView tabSelected="1" topLeftCell="F1" workbookViewId="0">
      <selection activeCell="S17" sqref="S17"/>
    </sheetView>
  </sheetViews>
  <sheetFormatPr baseColWidth="10" defaultRowHeight="16" x14ac:dyDescent="0.2"/>
  <cols>
    <col min="1" max="1" width="49.1640625" bestFit="1" customWidth="1"/>
    <col min="2" max="2" width="17.83203125" bestFit="1" customWidth="1"/>
    <col min="3" max="3" width="19" bestFit="1" customWidth="1"/>
    <col min="4" max="4" width="17.5" bestFit="1" customWidth="1"/>
    <col min="5" max="5" width="18.33203125" bestFit="1" customWidth="1"/>
    <col min="6" max="6" width="16" bestFit="1" customWidth="1"/>
    <col min="7" max="7" width="7" bestFit="1" customWidth="1"/>
    <col min="8" max="8" width="10.5" bestFit="1" customWidth="1"/>
  </cols>
  <sheetData>
    <row r="3" spans="1:8" x14ac:dyDescent="0.2">
      <c r="A3" s="2" t="s">
        <v>25</v>
      </c>
      <c r="B3" s="2" t="s">
        <v>24</v>
      </c>
    </row>
    <row r="4" spans="1:8" x14ac:dyDescent="0.2">
      <c r="A4" s="2" t="s">
        <v>21</v>
      </c>
      <c r="B4" t="s">
        <v>14</v>
      </c>
      <c r="C4" t="s">
        <v>16</v>
      </c>
      <c r="D4" t="s">
        <v>12</v>
      </c>
      <c r="E4" t="s">
        <v>10</v>
      </c>
      <c r="F4" t="s">
        <v>18</v>
      </c>
      <c r="G4" t="s">
        <v>22</v>
      </c>
      <c r="H4" t="s">
        <v>23</v>
      </c>
    </row>
    <row r="5" spans="1:8" x14ac:dyDescent="0.2">
      <c r="A5" s="3">
        <v>0.01</v>
      </c>
      <c r="B5" s="5">
        <v>3956.56</v>
      </c>
      <c r="C5" s="5">
        <v>1562.41</v>
      </c>
      <c r="D5" s="5">
        <v>20870</v>
      </c>
      <c r="E5" s="5">
        <v>3456.47</v>
      </c>
      <c r="F5" s="5">
        <v>163.78</v>
      </c>
      <c r="G5" s="5"/>
      <c r="H5" s="5">
        <v>30009.22</v>
      </c>
    </row>
    <row r="6" spans="1:8" x14ac:dyDescent="0.2">
      <c r="A6" s="3">
        <v>0.1</v>
      </c>
      <c r="B6" s="5">
        <v>4111.1000000000004</v>
      </c>
      <c r="C6" s="5">
        <v>1561.58</v>
      </c>
      <c r="D6" s="5">
        <v>10877.15</v>
      </c>
      <c r="E6" s="5">
        <v>3453.57</v>
      </c>
      <c r="F6" s="5">
        <v>201.25</v>
      </c>
      <c r="G6" s="5"/>
      <c r="H6" s="5">
        <v>20204.650000000001</v>
      </c>
    </row>
    <row r="7" spans="1:8" x14ac:dyDescent="0.2">
      <c r="A7" s="3">
        <v>0.25</v>
      </c>
      <c r="B7" s="5">
        <v>4093.59</v>
      </c>
      <c r="C7" s="5">
        <v>1555.64</v>
      </c>
      <c r="D7" s="5">
        <v>7528.59</v>
      </c>
      <c r="E7" s="5">
        <v>3436.91</v>
      </c>
      <c r="F7" s="5">
        <v>185.82</v>
      </c>
      <c r="G7" s="5"/>
      <c r="H7" s="5">
        <v>16800.55</v>
      </c>
    </row>
    <row r="8" spans="1:8" x14ac:dyDescent="0.2">
      <c r="A8" s="3">
        <v>0.5</v>
      </c>
      <c r="B8" s="5">
        <v>3527.74</v>
      </c>
      <c r="C8" s="5">
        <v>1536.4</v>
      </c>
      <c r="D8" s="5">
        <v>5423.19</v>
      </c>
      <c r="E8" s="5">
        <v>3378.22</v>
      </c>
      <c r="F8" s="5">
        <v>140.47</v>
      </c>
      <c r="G8" s="5"/>
      <c r="H8" s="5">
        <v>14006.019999999997</v>
      </c>
    </row>
    <row r="9" spans="1:8" x14ac:dyDescent="0.2">
      <c r="A9" s="3">
        <v>0.75</v>
      </c>
      <c r="B9" s="5">
        <v>3053.47</v>
      </c>
      <c r="C9" s="5">
        <v>1510.32</v>
      </c>
      <c r="D9" s="5">
        <v>4447.95</v>
      </c>
      <c r="E9" s="5">
        <v>3286.21</v>
      </c>
      <c r="F9" s="5">
        <v>123.15</v>
      </c>
      <c r="G9" s="5"/>
      <c r="H9" s="5">
        <v>12421.1</v>
      </c>
    </row>
    <row r="10" spans="1:8" x14ac:dyDescent="0.2">
      <c r="A10" s="3">
        <v>0.9</v>
      </c>
      <c r="B10" s="5">
        <v>2858.87</v>
      </c>
      <c r="C10" s="5">
        <v>1493.09</v>
      </c>
      <c r="D10" s="5">
        <v>4143.38</v>
      </c>
      <c r="E10" s="5">
        <v>3218.35</v>
      </c>
      <c r="F10" s="5">
        <v>116.61</v>
      </c>
      <c r="G10" s="5"/>
      <c r="H10" s="5">
        <v>11830.300000000001</v>
      </c>
    </row>
    <row r="11" spans="1:8" x14ac:dyDescent="0.2">
      <c r="A11" s="3">
        <v>1</v>
      </c>
      <c r="B11" s="5">
        <v>2710.93</v>
      </c>
      <c r="C11" s="5">
        <v>1481.32</v>
      </c>
      <c r="D11" s="5">
        <v>3924.68</v>
      </c>
      <c r="E11" s="5">
        <v>3169</v>
      </c>
      <c r="F11" s="5">
        <v>127.4</v>
      </c>
      <c r="G11" s="5"/>
      <c r="H11" s="5">
        <v>11413.33</v>
      </c>
    </row>
    <row r="12" spans="1:8" x14ac:dyDescent="0.2">
      <c r="A12" s="3">
        <v>2</v>
      </c>
      <c r="B12" s="5">
        <v>2058.8200000000002</v>
      </c>
      <c r="C12" s="5">
        <v>1372.7</v>
      </c>
      <c r="D12" s="5">
        <v>3124.65</v>
      </c>
      <c r="E12" s="5">
        <v>2605.34</v>
      </c>
      <c r="F12" s="5">
        <v>207.1</v>
      </c>
      <c r="G12" s="5"/>
      <c r="H12" s="5">
        <v>9368.61</v>
      </c>
    </row>
    <row r="13" spans="1:8" x14ac:dyDescent="0.2">
      <c r="A13" s="3">
        <v>10</v>
      </c>
      <c r="B13" s="5">
        <v>1692.64</v>
      </c>
      <c r="C13" s="5">
        <v>1104.3900000000001</v>
      </c>
      <c r="D13" s="5">
        <v>4191.72</v>
      </c>
      <c r="E13" s="5">
        <v>794.36</v>
      </c>
      <c r="F13" s="5">
        <v>192.69</v>
      </c>
      <c r="G13" s="5"/>
      <c r="H13" s="5">
        <v>7975.7999999999993</v>
      </c>
    </row>
    <row r="14" spans="1:8" x14ac:dyDescent="0.2">
      <c r="A14" s="3" t="s">
        <v>22</v>
      </c>
      <c r="B14" s="5"/>
      <c r="C14" s="5"/>
      <c r="D14" s="5"/>
      <c r="E14" s="5"/>
      <c r="F14" s="5"/>
      <c r="G14" s="5"/>
      <c r="H14" s="5"/>
    </row>
    <row r="15" spans="1:8" x14ac:dyDescent="0.2">
      <c r="A15" s="3" t="s">
        <v>23</v>
      </c>
      <c r="B15" s="5">
        <v>28063.719999999998</v>
      </c>
      <c r="C15" s="5">
        <v>13177.85</v>
      </c>
      <c r="D15" s="5">
        <v>64531.310000000005</v>
      </c>
      <c r="E15" s="5">
        <v>26798.43</v>
      </c>
      <c r="F15" s="5">
        <v>1458.27</v>
      </c>
      <c r="G15" s="5"/>
      <c r="H15" s="5">
        <v>134029.58000000002</v>
      </c>
    </row>
    <row r="18" spans="1:6" x14ac:dyDescent="0.2">
      <c r="B18" s="4" t="s">
        <v>14</v>
      </c>
      <c r="C18" s="4" t="s">
        <v>16</v>
      </c>
      <c r="D18" s="4" t="s">
        <v>12</v>
      </c>
      <c r="E18" s="4" t="s">
        <v>10</v>
      </c>
      <c r="F18" s="4" t="s">
        <v>18</v>
      </c>
    </row>
    <row r="19" spans="1:6" x14ac:dyDescent="0.2">
      <c r="A19" s="3">
        <v>0.01</v>
      </c>
      <c r="B19">
        <f>B5 / MAX(B$5:B$13)</f>
        <v>0.96240908759212851</v>
      </c>
      <c r="C19">
        <f t="shared" ref="C19:F19" si="0">C5 / MAX(C$5:C$13)</f>
        <v>1</v>
      </c>
      <c r="D19">
        <f t="shared" si="0"/>
        <v>1</v>
      </c>
      <c r="E19">
        <f t="shared" si="0"/>
        <v>1</v>
      </c>
      <c r="F19">
        <f t="shared" si="0"/>
        <v>0.79082568807339448</v>
      </c>
    </row>
    <row r="20" spans="1:6" x14ac:dyDescent="0.2">
      <c r="A20" s="3">
        <v>0.1</v>
      </c>
      <c r="B20">
        <f t="shared" ref="B20:F27" si="1">B6 / MAX(B$5:B$13)</f>
        <v>1</v>
      </c>
      <c r="C20">
        <f t="shared" si="1"/>
        <v>0.9994687694011174</v>
      </c>
      <c r="D20">
        <f t="shared" si="1"/>
        <v>0.52118591279348347</v>
      </c>
      <c r="E20">
        <f t="shared" si="1"/>
        <v>0.99916099373059808</v>
      </c>
      <c r="F20">
        <f t="shared" si="1"/>
        <v>0.97175277643650415</v>
      </c>
    </row>
    <row r="21" spans="1:6" x14ac:dyDescent="0.2">
      <c r="A21" s="3">
        <v>0.25</v>
      </c>
      <c r="B21">
        <f t="shared" si="1"/>
        <v>0.99574079929945747</v>
      </c>
      <c r="C21">
        <f t="shared" si="1"/>
        <v>0.99566695041634401</v>
      </c>
      <c r="D21">
        <f t="shared" si="1"/>
        <v>0.3607374221370388</v>
      </c>
      <c r="E21">
        <f t="shared" si="1"/>
        <v>0.99434104736913675</v>
      </c>
      <c r="F21">
        <f t="shared" si="1"/>
        <v>0.89724770642201834</v>
      </c>
    </row>
    <row r="22" spans="1:6" x14ac:dyDescent="0.2">
      <c r="A22" s="3">
        <v>0.5</v>
      </c>
      <c r="B22">
        <f t="shared" si="1"/>
        <v>0.85810123811145422</v>
      </c>
      <c r="C22">
        <f t="shared" si="1"/>
        <v>0.98335264111212806</v>
      </c>
      <c r="D22">
        <f t="shared" si="1"/>
        <v>0.25985577383804503</v>
      </c>
      <c r="E22">
        <f t="shared" si="1"/>
        <v>0.97736129635147995</v>
      </c>
      <c r="F22">
        <f t="shared" si="1"/>
        <v>0.67827136648961861</v>
      </c>
    </row>
    <row r="23" spans="1:6" x14ac:dyDescent="0.2">
      <c r="A23" s="3">
        <v>0.75</v>
      </c>
      <c r="B23">
        <f t="shared" si="1"/>
        <v>0.74273795334581971</v>
      </c>
      <c r="C23">
        <f t="shared" si="1"/>
        <v>0.96666047964362734</v>
      </c>
      <c r="D23">
        <f t="shared" si="1"/>
        <v>0.21312649736463823</v>
      </c>
      <c r="E23">
        <f t="shared" si="1"/>
        <v>0.95074165261090082</v>
      </c>
      <c r="F23">
        <f t="shared" si="1"/>
        <v>0.59464027040077261</v>
      </c>
    </row>
    <row r="24" spans="1:6" x14ac:dyDescent="0.2">
      <c r="A24" s="3">
        <v>0.9</v>
      </c>
      <c r="B24">
        <f t="shared" si="1"/>
        <v>0.6954026902775412</v>
      </c>
      <c r="C24">
        <f t="shared" si="1"/>
        <v>0.9556326444403197</v>
      </c>
      <c r="D24">
        <f t="shared" si="1"/>
        <v>0.19853282223287017</v>
      </c>
      <c r="E24">
        <f t="shared" si="1"/>
        <v>0.93110890590689344</v>
      </c>
      <c r="F24">
        <f t="shared" si="1"/>
        <v>0.56306132303235157</v>
      </c>
    </row>
    <row r="25" spans="1:6" x14ac:dyDescent="0.2">
      <c r="A25" s="3">
        <v>1</v>
      </c>
      <c r="B25">
        <f t="shared" si="1"/>
        <v>0.65941718761402046</v>
      </c>
      <c r="C25">
        <f t="shared" si="1"/>
        <v>0.94809941052604618</v>
      </c>
      <c r="D25">
        <f t="shared" si="1"/>
        <v>0.1880536655486344</v>
      </c>
      <c r="E25">
        <f t="shared" si="1"/>
        <v>0.91683133370172465</v>
      </c>
      <c r="F25">
        <f t="shared" si="1"/>
        <v>0.61516175760502179</v>
      </c>
    </row>
    <row r="26" spans="1:6" x14ac:dyDescent="0.2">
      <c r="A26" s="3">
        <v>2</v>
      </c>
      <c r="B26">
        <f t="shared" si="1"/>
        <v>0.5007954075551555</v>
      </c>
      <c r="C26">
        <f t="shared" si="1"/>
        <v>0.87857860612771299</v>
      </c>
      <c r="D26">
        <f t="shared" si="1"/>
        <v>0.1497196933397221</v>
      </c>
      <c r="E26">
        <f t="shared" si="1"/>
        <v>0.753757446180641</v>
      </c>
      <c r="F26">
        <f t="shared" si="1"/>
        <v>1</v>
      </c>
    </row>
    <row r="27" spans="1:6" x14ac:dyDescent="0.2">
      <c r="A27" s="3">
        <v>10</v>
      </c>
      <c r="B27">
        <f t="shared" si="1"/>
        <v>0.41172435601177299</v>
      </c>
      <c r="C27">
        <f t="shared" si="1"/>
        <v>0.70685031457811975</v>
      </c>
      <c r="D27">
        <f t="shared" si="1"/>
        <v>0.20084906564446575</v>
      </c>
      <c r="E27">
        <f t="shared" si="1"/>
        <v>0.2298182828145478</v>
      </c>
      <c r="F27">
        <f t="shared" si="1"/>
        <v>0.93042008691453404</v>
      </c>
    </row>
    <row r="35" spans="1:6" x14ac:dyDescent="0.2">
      <c r="B35" s="4" t="s">
        <v>14</v>
      </c>
      <c r="C35" s="4" t="s">
        <v>16</v>
      </c>
      <c r="D35" s="4" t="s">
        <v>12</v>
      </c>
      <c r="E35" s="4" t="s">
        <v>10</v>
      </c>
      <c r="F35" s="4" t="s">
        <v>18</v>
      </c>
    </row>
    <row r="36" spans="1:6" x14ac:dyDescent="0.2">
      <c r="A36" s="3">
        <v>0.01</v>
      </c>
      <c r="B36">
        <f>(B22-MIN(B$5:B$13)) / (MAX(B$5:B$13) - MIN(B$5:B$13))</f>
        <v>-0.69952858379377314</v>
      </c>
      <c r="C36">
        <f t="shared" ref="C36:F36" si="2">(C22-MIN(C$5:C$13)) / (MAX(C$5:C$13) - MIN(C$5:C$13))</f>
        <v>-2.4090796195775033</v>
      </c>
      <c r="D36">
        <f t="shared" si="2"/>
        <v>-0.17606810484020674</v>
      </c>
      <c r="E36">
        <f t="shared" si="2"/>
        <v>-0.29802774442214958</v>
      </c>
      <c r="F36">
        <f t="shared" si="2"/>
        <v>-1.2811551401647738</v>
      </c>
    </row>
    <row r="37" spans="1:6" x14ac:dyDescent="0.2">
      <c r="A37" s="3">
        <v>0.1</v>
      </c>
      <c r="B37">
        <f t="shared" ref="B37:F37" si="3">(B23-MIN(B$5:B$13)) / (MAX(B$5:B$13) - MIN(B$5:B$13))</f>
        <v>-0.69957628492786905</v>
      </c>
      <c r="C37">
        <f t="shared" si="3"/>
        <v>-2.4091160637534528</v>
      </c>
      <c r="D37">
        <f t="shared" si="3"/>
        <v>-0.17607073816535801</v>
      </c>
      <c r="E37">
        <f t="shared" si="3"/>
        <v>-0.29803774387511756</v>
      </c>
      <c r="F37">
        <f t="shared" si="3"/>
        <v>-1.2820793427958805</v>
      </c>
    </row>
    <row r="38" spans="1:6" x14ac:dyDescent="0.2">
      <c r="A38" s="3">
        <v>0.25</v>
      </c>
      <c r="B38">
        <f t="shared" ref="B38:F38" si="4">(B24-MIN(B$5:B$13)) / (MAX(B$5:B$13) - MIN(B$5:B$13))</f>
        <v>-0.69959585740914576</v>
      </c>
      <c r="C38">
        <f t="shared" si="4"/>
        <v>-2.409140140944849</v>
      </c>
      <c r="D38">
        <f t="shared" si="4"/>
        <v>-0.17607156055968282</v>
      </c>
      <c r="E38">
        <f t="shared" si="4"/>
        <v>-0.29804511875696094</v>
      </c>
      <c r="F38">
        <f t="shared" si="4"/>
        <v>-1.2824283200018527</v>
      </c>
    </row>
    <row r="39" spans="1:6" x14ac:dyDescent="0.2">
      <c r="A39" s="3">
        <v>0.5</v>
      </c>
      <c r="B39">
        <f t="shared" ref="B39:F39" si="5">(B25-MIN(B$5:B$13)) / (MAX(B$5:B$13) - MIN(B$5:B$13))</f>
        <v>-0.69961073692034847</v>
      </c>
      <c r="C39">
        <f t="shared" si="5"/>
        <v>-2.4091565883356054</v>
      </c>
      <c r="D39">
        <f t="shared" si="5"/>
        <v>-0.17607215108940943</v>
      </c>
      <c r="E39">
        <f t="shared" si="5"/>
        <v>-0.29805048201099821</v>
      </c>
      <c r="F39">
        <f t="shared" si="5"/>
        <v>-1.2818525609724276</v>
      </c>
    </row>
    <row r="40" spans="1:6" x14ac:dyDescent="0.2">
      <c r="A40" s="3">
        <v>0.75</v>
      </c>
      <c r="B40">
        <f t="shared" ref="B40:F40" si="6">(B26-MIN(B$5:B$13)) / (MAX(B$5:B$13) - MIN(B$5:B$13))</f>
        <v>-0.69967632484822773</v>
      </c>
      <c r="C40">
        <f t="shared" si="6"/>
        <v>-2.4093083738567582</v>
      </c>
      <c r="D40">
        <f t="shared" si="6"/>
        <v>-0.17607431131573403</v>
      </c>
      <c r="E40">
        <f t="shared" si="6"/>
        <v>-0.29811173939236901</v>
      </c>
      <c r="F40">
        <f t="shared" si="6"/>
        <v>-1.2775997347773236</v>
      </c>
    </row>
    <row r="41" spans="1:6" x14ac:dyDescent="0.2">
      <c r="A41" s="3">
        <v>0.9</v>
      </c>
      <c r="B41">
        <f t="shared" ref="B41:F41" si="7">(B27-MIN(B$5:B$13)) / (MAX(B$5:B$13) - MIN(B$5:B$13))</f>
        <v>-0.6997131545049281</v>
      </c>
      <c r="C41">
        <f t="shared" si="7"/>
        <v>-2.4096833100856339</v>
      </c>
      <c r="D41">
        <f t="shared" si="7"/>
        <v>-0.1760714300329019</v>
      </c>
      <c r="E41">
        <f t="shared" si="7"/>
        <v>-0.29830855288368457</v>
      </c>
      <c r="F41">
        <f t="shared" si="7"/>
        <v>-1.2783686585599012</v>
      </c>
    </row>
    <row r="42" spans="1:6" x14ac:dyDescent="0.2">
      <c r="A42" s="3">
        <v>1</v>
      </c>
      <c r="B42">
        <f t="shared" ref="B42:F42" si="8">(B28-MIN(B$5:B$13)) / (MAX(B$5:B$13) - MIN(B$5:B$13))</f>
        <v>-0.69988339687238987</v>
      </c>
      <c r="C42">
        <f t="shared" si="8"/>
        <v>-2.4112265839919655</v>
      </c>
      <c r="D42">
        <f t="shared" si="8"/>
        <v>-0.17608274843832331</v>
      </c>
      <c r="E42">
        <f t="shared" si="8"/>
        <v>-0.29839488225505334</v>
      </c>
      <c r="F42">
        <f t="shared" si="8"/>
        <v>-1.2886506796331088</v>
      </c>
    </row>
    <row r="43" spans="1:6" x14ac:dyDescent="0.2">
      <c r="A43" s="3">
        <v>2</v>
      </c>
      <c r="B43">
        <f t="shared" ref="B43:F43" si="9">(B29-MIN(B$5:B$13)) / (MAX(B$5:B$13) - MIN(B$5:B$13))</f>
        <v>-0.69988339687238987</v>
      </c>
      <c r="C43">
        <f t="shared" si="9"/>
        <v>-2.4112265839919655</v>
      </c>
      <c r="D43">
        <f t="shared" si="9"/>
        <v>-0.17608274843832331</v>
      </c>
      <c r="E43">
        <f t="shared" si="9"/>
        <v>-0.29839488225505334</v>
      </c>
      <c r="F43">
        <f t="shared" si="9"/>
        <v>-1.2886506796331088</v>
      </c>
    </row>
    <row r="44" spans="1:6" x14ac:dyDescent="0.2">
      <c r="A44" s="3">
        <v>10</v>
      </c>
      <c r="B44">
        <f t="shared" ref="B44:F44" si="10">(B30-MIN(B$5:B$13)) / (MAX(B$5:B$13) - MIN(B$5:B$13))</f>
        <v>-0.69988339687238987</v>
      </c>
      <c r="C44">
        <f t="shared" si="10"/>
        <v>-2.4112265839919655</v>
      </c>
      <c r="D44">
        <f t="shared" si="10"/>
        <v>-0.17608274843832331</v>
      </c>
      <c r="E44">
        <f t="shared" si="10"/>
        <v>-0.29839488225505334</v>
      </c>
      <c r="F44">
        <f t="shared" si="10"/>
        <v>-1.2886506796331088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FF48-9B12-B940-9EAF-8F2ADE4E0835}">
  <dimension ref="A1:K46"/>
  <sheetViews>
    <sheetView topLeftCell="F1" workbookViewId="0">
      <pane ySplit="1" topLeftCell="A2" activePane="bottomLeft" state="frozen"/>
      <selection pane="bottomLeft" activeCell="B1" sqref="B1:K46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18.83203125" bestFit="1" customWidth="1"/>
    <col min="4" max="4" width="33.6640625" bestFit="1" customWidth="1"/>
    <col min="5" max="5" width="34" bestFit="1" customWidth="1"/>
    <col min="6" max="6" width="34.5" bestFit="1" customWidth="1"/>
    <col min="7" max="7" width="32.1640625" bestFit="1" customWidth="1"/>
    <col min="8" max="8" width="32.5" bestFit="1" customWidth="1"/>
    <col min="9" max="9" width="32.83203125" bestFit="1" customWidth="1"/>
    <col min="10" max="10" width="22.83203125" style="1" bestFit="1" customWidth="1"/>
    <col min="11" max="11" width="44.1640625" bestFit="1" customWidth="1"/>
  </cols>
  <sheetData>
    <row r="1" spans="1:11" s="6" customFormat="1" x14ac:dyDescent="0.2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8" t="s">
        <v>8</v>
      </c>
      <c r="K1" s="7" t="s">
        <v>9</v>
      </c>
    </row>
    <row r="2" spans="1:11" x14ac:dyDescent="0.2">
      <c r="A2" s="9">
        <v>2</v>
      </c>
      <c r="B2" s="9">
        <v>0.01</v>
      </c>
      <c r="C2" s="9" t="s">
        <v>14</v>
      </c>
      <c r="D2" s="9">
        <v>3.6840000000000002E-3</v>
      </c>
      <c r="E2" s="9">
        <v>2.7290000000000001E-3</v>
      </c>
      <c r="F2" s="9">
        <v>4.9109999999999996E-3</v>
      </c>
      <c r="G2" s="9">
        <v>0.14946200000000001</v>
      </c>
      <c r="H2" s="9">
        <v>3.967E-3</v>
      </c>
      <c r="I2" s="9">
        <v>0.386521</v>
      </c>
      <c r="J2" s="10" t="s">
        <v>15</v>
      </c>
      <c r="K2" s="9">
        <v>3956.56</v>
      </c>
    </row>
    <row r="3" spans="1:11" x14ac:dyDescent="0.2">
      <c r="A3" s="9">
        <v>7</v>
      </c>
      <c r="B3" s="9">
        <v>0.1</v>
      </c>
      <c r="C3" s="9" t="s">
        <v>14</v>
      </c>
      <c r="D3" s="9">
        <v>3.6840000000000002E-3</v>
      </c>
      <c r="E3" s="9">
        <v>2.7290000000000001E-3</v>
      </c>
      <c r="F3" s="9">
        <v>4.9109999999999996E-3</v>
      </c>
      <c r="G3" s="9">
        <v>0.15515599999999999</v>
      </c>
      <c r="H3" s="9">
        <v>3.967E-3</v>
      </c>
      <c r="I3" s="9">
        <v>0.40410800000000002</v>
      </c>
      <c r="J3" s="10" t="s">
        <v>15</v>
      </c>
      <c r="K3" s="9">
        <v>4111.1000000000004</v>
      </c>
    </row>
    <row r="4" spans="1:11" x14ac:dyDescent="0.2">
      <c r="A4" s="9">
        <v>12</v>
      </c>
      <c r="B4" s="9">
        <v>0.25</v>
      </c>
      <c r="C4" s="9" t="s">
        <v>14</v>
      </c>
      <c r="D4" s="9">
        <v>3.6840000000000002E-3</v>
      </c>
      <c r="E4" s="9">
        <v>2.7290000000000001E-3</v>
      </c>
      <c r="F4" s="9">
        <v>4.9109999999999996E-3</v>
      </c>
      <c r="G4" s="9">
        <v>0.15451100000000001</v>
      </c>
      <c r="H4" s="9">
        <v>3.967E-3</v>
      </c>
      <c r="I4" s="9">
        <v>0.40127299999999999</v>
      </c>
      <c r="J4" s="10" t="s">
        <v>15</v>
      </c>
      <c r="K4" s="9">
        <v>4093.59</v>
      </c>
    </row>
    <row r="5" spans="1:11" x14ac:dyDescent="0.2">
      <c r="A5" s="9">
        <v>17</v>
      </c>
      <c r="B5" s="9">
        <v>0.5</v>
      </c>
      <c r="C5" s="9" t="s">
        <v>14</v>
      </c>
      <c r="D5" s="9">
        <v>3.6840000000000002E-3</v>
      </c>
      <c r="E5" s="9">
        <v>2.7290000000000001E-3</v>
      </c>
      <c r="F5" s="9">
        <v>4.9109999999999996E-3</v>
      </c>
      <c r="G5" s="9">
        <v>0.133662</v>
      </c>
      <c r="H5" s="9">
        <v>3.967E-3</v>
      </c>
      <c r="I5" s="9">
        <v>0.33541300000000002</v>
      </c>
      <c r="J5" s="10" t="s">
        <v>15</v>
      </c>
      <c r="K5" s="9">
        <v>3527.74</v>
      </c>
    </row>
    <row r="6" spans="1:11" x14ac:dyDescent="0.2">
      <c r="A6" s="9">
        <v>22</v>
      </c>
      <c r="B6" s="9">
        <v>0.75</v>
      </c>
      <c r="C6" s="9" t="s">
        <v>14</v>
      </c>
      <c r="D6" s="9">
        <v>3.6840000000000002E-3</v>
      </c>
      <c r="E6" s="9">
        <v>2.7290000000000001E-3</v>
      </c>
      <c r="F6" s="9">
        <v>4.9109999999999996E-3</v>
      </c>
      <c r="G6" s="9">
        <v>0.116188</v>
      </c>
      <c r="H6" s="9">
        <v>3.967E-3</v>
      </c>
      <c r="I6" s="9">
        <v>0.28031299999999998</v>
      </c>
      <c r="J6" s="10" t="s">
        <v>15</v>
      </c>
      <c r="K6" s="9">
        <v>3053.47</v>
      </c>
    </row>
    <row r="7" spans="1:11" x14ac:dyDescent="0.2">
      <c r="A7" s="9">
        <v>27</v>
      </c>
      <c r="B7" s="9">
        <v>0.9</v>
      </c>
      <c r="C7" s="9" t="s">
        <v>14</v>
      </c>
      <c r="D7" s="9">
        <v>3.6840000000000002E-3</v>
      </c>
      <c r="E7" s="9">
        <v>2.7290000000000001E-3</v>
      </c>
      <c r="F7" s="9">
        <v>4.9109999999999996E-3</v>
      </c>
      <c r="G7" s="9">
        <v>0.109018</v>
      </c>
      <c r="H7" s="9">
        <v>3.967E-3</v>
      </c>
      <c r="I7" s="9">
        <v>0.25367299999999998</v>
      </c>
      <c r="J7" s="10" t="s">
        <v>15</v>
      </c>
      <c r="K7" s="9">
        <v>2858.87</v>
      </c>
    </row>
    <row r="8" spans="1:11" x14ac:dyDescent="0.2">
      <c r="A8" s="9">
        <v>32</v>
      </c>
      <c r="B8" s="9">
        <v>1</v>
      </c>
      <c r="C8" s="9" t="s">
        <v>14</v>
      </c>
      <c r="D8" s="9">
        <v>3.6840000000000002E-3</v>
      </c>
      <c r="E8" s="9">
        <v>2.7290000000000001E-3</v>
      </c>
      <c r="F8" s="9">
        <v>4.9109999999999996E-3</v>
      </c>
      <c r="G8" s="9">
        <v>0.10356700000000001</v>
      </c>
      <c r="H8" s="9">
        <v>3.967E-3</v>
      </c>
      <c r="I8" s="9">
        <v>0.23480000000000001</v>
      </c>
      <c r="J8" s="10" t="s">
        <v>20</v>
      </c>
      <c r="K8" s="9">
        <v>2710.93</v>
      </c>
    </row>
    <row r="9" spans="1:11" x14ac:dyDescent="0.2">
      <c r="A9" s="9">
        <v>37</v>
      </c>
      <c r="B9" s="9">
        <v>2</v>
      </c>
      <c r="C9" s="9" t="s">
        <v>14</v>
      </c>
      <c r="D9" s="9">
        <v>3.6840000000000002E-3</v>
      </c>
      <c r="E9" s="9">
        <v>2.7290000000000001E-3</v>
      </c>
      <c r="F9" s="9">
        <v>4.9109999999999996E-3</v>
      </c>
      <c r="G9" s="9">
        <v>7.9541000000000001E-2</v>
      </c>
      <c r="H9" s="9">
        <v>3.967E-3</v>
      </c>
      <c r="I9" s="9">
        <v>0.13186100000000001</v>
      </c>
      <c r="J9" s="10" t="s">
        <v>15</v>
      </c>
      <c r="K9" s="9">
        <v>2058.8200000000002</v>
      </c>
    </row>
    <row r="10" spans="1:11" x14ac:dyDescent="0.2">
      <c r="A10" s="9">
        <v>42</v>
      </c>
      <c r="B10" s="9">
        <v>10</v>
      </c>
      <c r="C10" s="9" t="s">
        <v>14</v>
      </c>
      <c r="D10" s="9">
        <v>3.6840000000000002E-3</v>
      </c>
      <c r="E10" s="9">
        <v>2.7290000000000001E-3</v>
      </c>
      <c r="F10" s="9">
        <v>4.9109999999999996E-3</v>
      </c>
      <c r="G10" s="9">
        <v>6.6048999999999997E-2</v>
      </c>
      <c r="H10" s="9">
        <v>3.967E-3</v>
      </c>
      <c r="I10" s="9">
        <v>0.18195800000000001</v>
      </c>
      <c r="J10" s="10" t="s">
        <v>15</v>
      </c>
      <c r="K10" s="9">
        <v>1692.64</v>
      </c>
    </row>
    <row r="11" spans="1:11" x14ac:dyDescent="0.2">
      <c r="A11" s="9">
        <v>3</v>
      </c>
      <c r="B11" s="11">
        <v>0.01</v>
      </c>
      <c r="C11" s="11" t="s">
        <v>16</v>
      </c>
      <c r="D11" s="11">
        <v>1.6001999999999999E-2</v>
      </c>
      <c r="E11" s="11">
        <v>1.1613999999999999E-2</v>
      </c>
      <c r="F11" s="11">
        <v>2.0188000000000001E-2</v>
      </c>
      <c r="G11" s="11">
        <v>0.26602300000000001</v>
      </c>
      <c r="H11" s="11">
        <v>2.7917999999999998E-2</v>
      </c>
      <c r="I11" s="11">
        <v>0.58068600000000004</v>
      </c>
      <c r="J11" s="12" t="s">
        <v>17</v>
      </c>
      <c r="K11" s="11">
        <v>1562.41</v>
      </c>
    </row>
    <row r="12" spans="1:11" x14ac:dyDescent="0.2">
      <c r="A12" s="9">
        <v>8</v>
      </c>
      <c r="B12" s="11">
        <v>0.1</v>
      </c>
      <c r="C12" s="11" t="s">
        <v>16</v>
      </c>
      <c r="D12" s="11">
        <v>1.6001999999999999E-2</v>
      </c>
      <c r="E12" s="11">
        <v>1.1613999999999999E-2</v>
      </c>
      <c r="F12" s="11">
        <v>2.0188000000000001E-2</v>
      </c>
      <c r="G12" s="11">
        <v>0.26589099999999999</v>
      </c>
      <c r="H12" s="11">
        <v>2.7917999999999998E-2</v>
      </c>
      <c r="I12" s="11">
        <v>0.57966300000000004</v>
      </c>
      <c r="J12" s="12" t="s">
        <v>17</v>
      </c>
      <c r="K12" s="11">
        <v>1561.58</v>
      </c>
    </row>
    <row r="13" spans="1:11" x14ac:dyDescent="0.2">
      <c r="A13" s="9">
        <v>13</v>
      </c>
      <c r="B13" s="11">
        <v>0.25</v>
      </c>
      <c r="C13" s="11" t="s">
        <v>16</v>
      </c>
      <c r="D13" s="11">
        <v>1.6001999999999999E-2</v>
      </c>
      <c r="E13" s="11">
        <v>1.1613999999999999E-2</v>
      </c>
      <c r="F13" s="11">
        <v>2.0188000000000001E-2</v>
      </c>
      <c r="G13" s="11">
        <v>0.26494000000000001</v>
      </c>
      <c r="H13" s="11">
        <v>2.7917999999999998E-2</v>
      </c>
      <c r="I13" s="11">
        <v>0.57465500000000003</v>
      </c>
      <c r="J13" s="12" t="s">
        <v>17</v>
      </c>
      <c r="K13" s="11">
        <v>1555.64</v>
      </c>
    </row>
    <row r="14" spans="1:11" x14ac:dyDescent="0.2">
      <c r="A14" s="9">
        <v>18</v>
      </c>
      <c r="B14" s="11">
        <v>0.5</v>
      </c>
      <c r="C14" s="11" t="s">
        <v>16</v>
      </c>
      <c r="D14" s="11">
        <v>1.6001999999999999E-2</v>
      </c>
      <c r="E14" s="11">
        <v>1.1613999999999999E-2</v>
      </c>
      <c r="F14" s="11">
        <v>2.0188000000000001E-2</v>
      </c>
      <c r="G14" s="11">
        <v>0.26186199999999998</v>
      </c>
      <c r="H14" s="11">
        <v>2.7917999999999998E-2</v>
      </c>
      <c r="I14" s="11">
        <v>0.55894600000000005</v>
      </c>
      <c r="J14" s="12" t="s">
        <v>17</v>
      </c>
      <c r="K14" s="11">
        <v>1536.4</v>
      </c>
    </row>
    <row r="15" spans="1:11" x14ac:dyDescent="0.2">
      <c r="A15" s="9">
        <v>23</v>
      </c>
      <c r="B15" s="11">
        <v>0.75</v>
      </c>
      <c r="C15" s="11" t="s">
        <v>16</v>
      </c>
      <c r="D15" s="11">
        <v>1.6001999999999999E-2</v>
      </c>
      <c r="E15" s="11">
        <v>1.1613999999999999E-2</v>
      </c>
      <c r="F15" s="11">
        <v>2.0188000000000001E-2</v>
      </c>
      <c r="G15" s="11">
        <v>0.257689</v>
      </c>
      <c r="H15" s="11">
        <v>2.7917999999999998E-2</v>
      </c>
      <c r="I15" s="11">
        <v>0.53687799999999997</v>
      </c>
      <c r="J15" s="12" t="s">
        <v>17</v>
      </c>
      <c r="K15" s="11">
        <v>1510.32</v>
      </c>
    </row>
    <row r="16" spans="1:11" x14ac:dyDescent="0.2">
      <c r="A16" s="9">
        <v>28</v>
      </c>
      <c r="B16" s="11">
        <v>0.9</v>
      </c>
      <c r="C16" s="11" t="s">
        <v>16</v>
      </c>
      <c r="D16" s="11">
        <v>1.6001999999999999E-2</v>
      </c>
      <c r="E16" s="11">
        <v>1.1613999999999999E-2</v>
      </c>
      <c r="F16" s="11">
        <v>2.0188000000000001E-2</v>
      </c>
      <c r="G16" s="11">
        <v>0.25493100000000002</v>
      </c>
      <c r="H16" s="11">
        <v>2.7917999999999998E-2</v>
      </c>
      <c r="I16" s="11">
        <v>0.52178199999999997</v>
      </c>
      <c r="J16" s="12" t="s">
        <v>17</v>
      </c>
      <c r="K16" s="11">
        <v>1493.09</v>
      </c>
    </row>
    <row r="17" spans="1:11" x14ac:dyDescent="0.2">
      <c r="A17" s="9">
        <v>33</v>
      </c>
      <c r="B17" s="11">
        <v>1</v>
      </c>
      <c r="C17" s="11" t="s">
        <v>16</v>
      </c>
      <c r="D17" s="11">
        <v>1.6001999999999999E-2</v>
      </c>
      <c r="E17" s="11">
        <v>1.1613999999999999E-2</v>
      </c>
      <c r="F17" s="11">
        <v>2.0188000000000001E-2</v>
      </c>
      <c r="G17" s="11">
        <v>0.253048</v>
      </c>
      <c r="H17" s="11">
        <v>2.7917999999999998E-2</v>
      </c>
      <c r="I17" s="11">
        <v>0.51125399999999999</v>
      </c>
      <c r="J17" s="12" t="s">
        <v>17</v>
      </c>
      <c r="K17" s="11">
        <v>1481.32</v>
      </c>
    </row>
    <row r="18" spans="1:11" x14ac:dyDescent="0.2">
      <c r="A18" s="9">
        <v>38</v>
      </c>
      <c r="B18" s="11">
        <v>2</v>
      </c>
      <c r="C18" s="11" t="s">
        <v>16</v>
      </c>
      <c r="D18" s="11">
        <v>1.6001999999999999E-2</v>
      </c>
      <c r="E18" s="11">
        <v>1.1613999999999999E-2</v>
      </c>
      <c r="F18" s="11">
        <v>2.0188000000000001E-2</v>
      </c>
      <c r="G18" s="11">
        <v>0.23566699999999999</v>
      </c>
      <c r="H18" s="11">
        <v>2.7917999999999998E-2</v>
      </c>
      <c r="I18" s="11">
        <v>0.405698</v>
      </c>
      <c r="J18" s="12" t="s">
        <v>17</v>
      </c>
      <c r="K18" s="11">
        <v>1372.7</v>
      </c>
    </row>
    <row r="19" spans="1:11" x14ac:dyDescent="0.2">
      <c r="A19" s="9">
        <v>43</v>
      </c>
      <c r="B19" s="11">
        <v>10</v>
      </c>
      <c r="C19" s="11" t="s">
        <v>16</v>
      </c>
      <c r="D19" s="11">
        <v>1.6001999999999999E-2</v>
      </c>
      <c r="E19" s="11">
        <v>1.1613999999999999E-2</v>
      </c>
      <c r="F19" s="11">
        <v>2.0188000000000001E-2</v>
      </c>
      <c r="G19" s="11">
        <v>0.19273000000000001</v>
      </c>
      <c r="H19" s="11">
        <v>2.7917999999999998E-2</v>
      </c>
      <c r="I19" s="11">
        <v>0.43260199999999999</v>
      </c>
      <c r="J19" s="12" t="s">
        <v>17</v>
      </c>
      <c r="K19" s="11">
        <v>1104.3900000000001</v>
      </c>
    </row>
    <row r="20" spans="1:11" x14ac:dyDescent="0.2">
      <c r="A20" s="9">
        <v>1</v>
      </c>
      <c r="B20" s="9">
        <v>0.01</v>
      </c>
      <c r="C20" s="9" t="s">
        <v>12</v>
      </c>
      <c r="D20" s="9">
        <v>3.483E-3</v>
      </c>
      <c r="E20" s="9">
        <v>0</v>
      </c>
      <c r="F20" s="9">
        <v>1.2082000000000001E-2</v>
      </c>
      <c r="G20" s="9">
        <v>0.73046500000000003</v>
      </c>
      <c r="H20" s="9">
        <v>0</v>
      </c>
      <c r="I20" s="9">
        <v>2.0937049999999999</v>
      </c>
      <c r="J20" s="10" t="s">
        <v>13</v>
      </c>
      <c r="K20" s="9">
        <v>20870</v>
      </c>
    </row>
    <row r="21" spans="1:11" x14ac:dyDescent="0.2">
      <c r="A21" s="9">
        <v>6</v>
      </c>
      <c r="B21" s="9">
        <v>0.1</v>
      </c>
      <c r="C21" s="9" t="s">
        <v>12</v>
      </c>
      <c r="D21" s="9">
        <v>3.483E-3</v>
      </c>
      <c r="E21" s="9">
        <v>0</v>
      </c>
      <c r="F21" s="9">
        <v>1.2082000000000001E-2</v>
      </c>
      <c r="G21" s="9">
        <v>0.38237599999999999</v>
      </c>
      <c r="H21" s="9">
        <v>0</v>
      </c>
      <c r="I21" s="9">
        <v>1.049512</v>
      </c>
      <c r="J21" s="10" t="s">
        <v>13</v>
      </c>
      <c r="K21" s="9">
        <v>10877.15</v>
      </c>
    </row>
    <row r="22" spans="1:11" x14ac:dyDescent="0.2">
      <c r="A22" s="9">
        <v>11</v>
      </c>
      <c r="B22" s="9">
        <v>0.25</v>
      </c>
      <c r="C22" s="9" t="s">
        <v>12</v>
      </c>
      <c r="D22" s="9">
        <v>3.483E-3</v>
      </c>
      <c r="E22" s="9">
        <v>0</v>
      </c>
      <c r="F22" s="9">
        <v>1.2082000000000001E-2</v>
      </c>
      <c r="G22" s="9">
        <v>0.265733</v>
      </c>
      <c r="H22" s="9">
        <v>0</v>
      </c>
      <c r="I22" s="9">
        <v>0.69664700000000002</v>
      </c>
      <c r="J22" s="10" t="s">
        <v>13</v>
      </c>
      <c r="K22" s="9">
        <v>7528.59</v>
      </c>
    </row>
    <row r="23" spans="1:11" x14ac:dyDescent="0.2">
      <c r="A23" s="9">
        <v>16</v>
      </c>
      <c r="B23" s="9">
        <v>0.5</v>
      </c>
      <c r="C23" s="9" t="s">
        <v>12</v>
      </c>
      <c r="D23" s="9">
        <v>3.483E-3</v>
      </c>
      <c r="E23" s="9">
        <v>0</v>
      </c>
      <c r="F23" s="9">
        <v>1.2082000000000001E-2</v>
      </c>
      <c r="G23" s="9">
        <v>0.19239400000000001</v>
      </c>
      <c r="H23" s="9">
        <v>0</v>
      </c>
      <c r="I23" s="9">
        <v>0.47026400000000002</v>
      </c>
      <c r="J23" s="10" t="s">
        <v>13</v>
      </c>
      <c r="K23" s="9">
        <v>5423.19</v>
      </c>
    </row>
    <row r="24" spans="1:11" x14ac:dyDescent="0.2">
      <c r="A24" s="9">
        <v>21</v>
      </c>
      <c r="B24" s="9">
        <v>0.75</v>
      </c>
      <c r="C24" s="9" t="s">
        <v>12</v>
      </c>
      <c r="D24" s="9">
        <v>3.483E-3</v>
      </c>
      <c r="E24" s="9">
        <v>0</v>
      </c>
      <c r="F24" s="9">
        <v>1.2082000000000001E-2</v>
      </c>
      <c r="G24" s="9">
        <v>0.15842200000000001</v>
      </c>
      <c r="H24" s="9">
        <v>0</v>
      </c>
      <c r="I24" s="9">
        <v>0.36082599999999998</v>
      </c>
      <c r="J24" s="10" t="s">
        <v>20</v>
      </c>
      <c r="K24" s="9">
        <v>4447.95</v>
      </c>
    </row>
    <row r="25" spans="1:11" x14ac:dyDescent="0.2">
      <c r="A25" s="9">
        <v>26</v>
      </c>
      <c r="B25" s="9">
        <v>0.9</v>
      </c>
      <c r="C25" s="9" t="s">
        <v>12</v>
      </c>
      <c r="D25" s="9">
        <v>3.483E-3</v>
      </c>
      <c r="E25" s="9">
        <v>0</v>
      </c>
      <c r="F25" s="9">
        <v>1.2082000000000001E-2</v>
      </c>
      <c r="G25" s="9">
        <v>0.147813</v>
      </c>
      <c r="H25" s="9">
        <v>0</v>
      </c>
      <c r="I25" s="9">
        <v>0.32192900000000002</v>
      </c>
      <c r="J25" s="10" t="s">
        <v>20</v>
      </c>
      <c r="K25" s="9">
        <v>4143.38</v>
      </c>
    </row>
    <row r="26" spans="1:11" x14ac:dyDescent="0.2">
      <c r="A26" s="9">
        <v>31</v>
      </c>
      <c r="B26" s="9">
        <v>1</v>
      </c>
      <c r="C26" s="9" t="s">
        <v>12</v>
      </c>
      <c r="D26" s="9">
        <v>3.483E-3</v>
      </c>
      <c r="E26" s="9">
        <v>0</v>
      </c>
      <c r="F26" s="9">
        <v>1.2082000000000001E-2</v>
      </c>
      <c r="G26" s="9">
        <v>0.14019499999999999</v>
      </c>
      <c r="H26" s="9">
        <v>0</v>
      </c>
      <c r="I26" s="9">
        <v>0.29381800000000002</v>
      </c>
      <c r="J26" s="10" t="s">
        <v>20</v>
      </c>
      <c r="K26" s="9">
        <v>3924.68</v>
      </c>
    </row>
    <row r="27" spans="1:11" x14ac:dyDescent="0.2">
      <c r="A27" s="9">
        <v>36</v>
      </c>
      <c r="B27" s="9">
        <v>2</v>
      </c>
      <c r="C27" s="9" t="s">
        <v>12</v>
      </c>
      <c r="D27" s="9">
        <v>3.483E-3</v>
      </c>
      <c r="E27" s="9">
        <v>0</v>
      </c>
      <c r="F27" s="9">
        <v>1.2082000000000001E-2</v>
      </c>
      <c r="G27" s="9">
        <v>0.112327</v>
      </c>
      <c r="H27" s="9">
        <v>0</v>
      </c>
      <c r="I27" s="9">
        <v>0.183474</v>
      </c>
      <c r="J27" s="10" t="s">
        <v>13</v>
      </c>
      <c r="K27" s="9">
        <v>3124.65</v>
      </c>
    </row>
    <row r="28" spans="1:11" x14ac:dyDescent="0.2">
      <c r="A28" s="9">
        <v>41</v>
      </c>
      <c r="B28" s="9">
        <v>10</v>
      </c>
      <c r="C28" s="9" t="s">
        <v>12</v>
      </c>
      <c r="D28" s="9">
        <v>3.483E-3</v>
      </c>
      <c r="E28" s="9">
        <v>0</v>
      </c>
      <c r="F28" s="9">
        <v>1.2082000000000001E-2</v>
      </c>
      <c r="G28" s="9">
        <v>0.14949699999999999</v>
      </c>
      <c r="H28" s="9">
        <v>0</v>
      </c>
      <c r="I28" s="9">
        <v>0.43088700000000002</v>
      </c>
      <c r="J28" s="10" t="s">
        <v>13</v>
      </c>
      <c r="K28" s="9">
        <v>4191.72</v>
      </c>
    </row>
    <row r="29" spans="1:11" x14ac:dyDescent="0.2">
      <c r="A29" s="9">
        <v>0</v>
      </c>
      <c r="B29" s="11">
        <v>0.01</v>
      </c>
      <c r="C29" s="11" t="s">
        <v>10</v>
      </c>
      <c r="D29" s="11">
        <v>6.2960000000000004E-3</v>
      </c>
      <c r="E29" s="11">
        <v>1.9900000000000001E-4</v>
      </c>
      <c r="F29" s="11">
        <v>1.524E-2</v>
      </c>
      <c r="G29" s="11">
        <v>0.223916</v>
      </c>
      <c r="H29" s="11">
        <v>1.1553000000000001E-2</v>
      </c>
      <c r="I29" s="11">
        <v>0.63480000000000003</v>
      </c>
      <c r="J29" s="12" t="s">
        <v>11</v>
      </c>
      <c r="K29" s="11">
        <v>3456.47</v>
      </c>
    </row>
    <row r="30" spans="1:11" x14ac:dyDescent="0.2">
      <c r="A30" s="9">
        <v>5</v>
      </c>
      <c r="B30" s="11">
        <v>0.1</v>
      </c>
      <c r="C30" s="11" t="s">
        <v>10</v>
      </c>
      <c r="D30" s="11">
        <v>6.2960000000000004E-3</v>
      </c>
      <c r="E30" s="11">
        <v>1.9900000000000001E-4</v>
      </c>
      <c r="F30" s="11">
        <v>1.524E-2</v>
      </c>
      <c r="G30" s="11">
        <v>0.22373299999999999</v>
      </c>
      <c r="H30" s="11">
        <v>1.1627E-2</v>
      </c>
      <c r="I30" s="11">
        <v>0.63417599999999996</v>
      </c>
      <c r="J30" s="12" t="s">
        <v>11</v>
      </c>
      <c r="K30" s="11">
        <v>3453.57</v>
      </c>
    </row>
    <row r="31" spans="1:11" x14ac:dyDescent="0.2">
      <c r="A31" s="9">
        <v>10</v>
      </c>
      <c r="B31" s="11">
        <v>0.25</v>
      </c>
      <c r="C31" s="11" t="s">
        <v>10</v>
      </c>
      <c r="D31" s="11">
        <v>6.2960000000000004E-3</v>
      </c>
      <c r="E31" s="11">
        <v>1.9900000000000001E-4</v>
      </c>
      <c r="F31" s="11">
        <v>1.524E-2</v>
      </c>
      <c r="G31" s="11">
        <v>0.22268399999999999</v>
      </c>
      <c r="H31" s="11">
        <v>1.1710999999999999E-2</v>
      </c>
      <c r="I31" s="11">
        <v>0.63094600000000001</v>
      </c>
      <c r="J31" s="12" t="s">
        <v>11</v>
      </c>
      <c r="K31" s="11">
        <v>3436.91</v>
      </c>
    </row>
    <row r="32" spans="1:11" x14ac:dyDescent="0.2">
      <c r="A32" s="9">
        <v>15</v>
      </c>
      <c r="B32" s="11">
        <v>0.5</v>
      </c>
      <c r="C32" s="11" t="s">
        <v>10</v>
      </c>
      <c r="D32" s="11">
        <v>6.2960000000000004E-3</v>
      </c>
      <c r="E32" s="11">
        <v>1.9900000000000001E-4</v>
      </c>
      <c r="F32" s="11">
        <v>1.524E-2</v>
      </c>
      <c r="G32" s="11">
        <v>0.21898799999999999</v>
      </c>
      <c r="H32" s="11">
        <v>1.1738E-2</v>
      </c>
      <c r="I32" s="11">
        <v>0.61983200000000005</v>
      </c>
      <c r="J32" s="12" t="s">
        <v>11</v>
      </c>
      <c r="K32" s="11">
        <v>3378.22</v>
      </c>
    </row>
    <row r="33" spans="1:11" x14ac:dyDescent="0.2">
      <c r="A33" s="9">
        <v>20</v>
      </c>
      <c r="B33" s="11">
        <v>0.75</v>
      </c>
      <c r="C33" s="11" t="s">
        <v>10</v>
      </c>
      <c r="D33" s="11">
        <v>6.2960000000000004E-3</v>
      </c>
      <c r="E33" s="11">
        <v>1.9900000000000001E-4</v>
      </c>
      <c r="F33" s="11">
        <v>1.524E-2</v>
      </c>
      <c r="G33" s="11">
        <v>0.213196</v>
      </c>
      <c r="H33" s="11">
        <v>1.1639E-2</v>
      </c>
      <c r="I33" s="11">
        <v>0.60255499999999995</v>
      </c>
      <c r="J33" s="12" t="s">
        <v>11</v>
      </c>
      <c r="K33" s="11">
        <v>3286.21</v>
      </c>
    </row>
    <row r="34" spans="1:11" x14ac:dyDescent="0.2">
      <c r="A34" s="9">
        <v>25</v>
      </c>
      <c r="B34" s="11">
        <v>0.9</v>
      </c>
      <c r="C34" s="11" t="s">
        <v>10</v>
      </c>
      <c r="D34" s="11">
        <v>6.2960000000000004E-3</v>
      </c>
      <c r="E34" s="11">
        <v>1.9900000000000001E-4</v>
      </c>
      <c r="F34" s="11">
        <v>1.524E-2</v>
      </c>
      <c r="G34" s="11">
        <v>0.208923</v>
      </c>
      <c r="H34" s="11">
        <v>1.1527000000000001E-2</v>
      </c>
      <c r="I34" s="11">
        <v>0.58984899999999996</v>
      </c>
      <c r="J34" s="12" t="s">
        <v>11</v>
      </c>
      <c r="K34" s="11">
        <v>3218.35</v>
      </c>
    </row>
    <row r="35" spans="1:11" x14ac:dyDescent="0.2">
      <c r="A35" s="9">
        <v>30</v>
      </c>
      <c r="B35" s="11">
        <v>1</v>
      </c>
      <c r="C35" s="11" t="s">
        <v>10</v>
      </c>
      <c r="D35" s="11">
        <v>6.2960000000000004E-3</v>
      </c>
      <c r="E35" s="11">
        <v>1.9900000000000001E-4</v>
      </c>
      <c r="F35" s="11">
        <v>1.524E-2</v>
      </c>
      <c r="G35" s="11">
        <v>0.205816</v>
      </c>
      <c r="H35" s="11">
        <v>1.1434E-2</v>
      </c>
      <c r="I35" s="11">
        <v>0.58062000000000002</v>
      </c>
      <c r="J35" s="12" t="s">
        <v>11</v>
      </c>
      <c r="K35" s="11">
        <v>3169</v>
      </c>
    </row>
    <row r="36" spans="1:11" x14ac:dyDescent="0.2">
      <c r="A36" s="9">
        <v>35</v>
      </c>
      <c r="B36" s="11">
        <v>2</v>
      </c>
      <c r="C36" s="11" t="s">
        <v>10</v>
      </c>
      <c r="D36" s="11">
        <v>6.2960000000000004E-3</v>
      </c>
      <c r="E36" s="11">
        <v>1.9900000000000001E-4</v>
      </c>
      <c r="F36" s="11">
        <v>1.524E-2</v>
      </c>
      <c r="G36" s="11">
        <v>0.17032800000000001</v>
      </c>
      <c r="H36" s="11">
        <v>1.0083999999999999E-2</v>
      </c>
      <c r="I36" s="11">
        <v>0.47550599999999998</v>
      </c>
      <c r="J36" s="12" t="s">
        <v>11</v>
      </c>
      <c r="K36" s="11">
        <v>2605.34</v>
      </c>
    </row>
    <row r="37" spans="1:11" x14ac:dyDescent="0.2">
      <c r="A37" s="9">
        <v>40</v>
      </c>
      <c r="B37" s="11">
        <v>10</v>
      </c>
      <c r="C37" s="11" t="s">
        <v>10</v>
      </c>
      <c r="D37" s="11">
        <v>6.2960000000000004E-3</v>
      </c>
      <c r="E37" s="11">
        <v>1.9900000000000001E-4</v>
      </c>
      <c r="F37" s="11">
        <v>1.524E-2</v>
      </c>
      <c r="G37" s="11">
        <v>5.6308999999999998E-2</v>
      </c>
      <c r="H37" s="11">
        <v>4.6439999999999997E-3</v>
      </c>
      <c r="I37" s="11">
        <v>0.13888800000000001</v>
      </c>
      <c r="J37" s="12" t="s">
        <v>11</v>
      </c>
      <c r="K37" s="11">
        <v>794.36</v>
      </c>
    </row>
    <row r="38" spans="1:11" x14ac:dyDescent="0.2">
      <c r="A38" s="9">
        <v>4</v>
      </c>
      <c r="B38" s="9">
        <v>0.01</v>
      </c>
      <c r="C38" s="9" t="s">
        <v>18</v>
      </c>
      <c r="D38" s="9">
        <v>6.7054000000000002E-2</v>
      </c>
      <c r="E38" s="9">
        <v>6.6114999999999993E-2</v>
      </c>
      <c r="F38" s="9">
        <v>6.7635000000000001E-2</v>
      </c>
      <c r="G38" s="9">
        <v>0.176873</v>
      </c>
      <c r="H38" s="9">
        <v>0.13756699999999999</v>
      </c>
      <c r="I38" s="9">
        <v>0.22769300000000001</v>
      </c>
      <c r="J38" s="10" t="s">
        <v>19</v>
      </c>
      <c r="K38" s="9">
        <v>163.78</v>
      </c>
    </row>
    <row r="39" spans="1:11" x14ac:dyDescent="0.2">
      <c r="A39" s="9">
        <v>9</v>
      </c>
      <c r="B39" s="9">
        <v>0.1</v>
      </c>
      <c r="C39" s="9" t="s">
        <v>18</v>
      </c>
      <c r="D39" s="9">
        <v>6.2352999999999999E-2</v>
      </c>
      <c r="E39" s="9">
        <v>6.1571000000000001E-2</v>
      </c>
      <c r="F39" s="9">
        <v>6.3647999999999996E-2</v>
      </c>
      <c r="G39" s="9">
        <v>0.18784200000000001</v>
      </c>
      <c r="H39" s="9">
        <v>0.146624</v>
      </c>
      <c r="I39" s="9">
        <v>0.23491999999999999</v>
      </c>
      <c r="J39" s="10" t="s">
        <v>19</v>
      </c>
      <c r="K39" s="9">
        <v>201.25</v>
      </c>
    </row>
    <row r="40" spans="1:11" x14ac:dyDescent="0.2">
      <c r="A40" s="9">
        <v>14</v>
      </c>
      <c r="B40" s="9">
        <v>0.25</v>
      </c>
      <c r="C40" s="9" t="s">
        <v>18</v>
      </c>
      <c r="D40" s="9">
        <v>6.4207E-2</v>
      </c>
      <c r="E40" s="9">
        <v>6.3393000000000005E-2</v>
      </c>
      <c r="F40" s="9">
        <v>6.5361000000000002E-2</v>
      </c>
      <c r="G40" s="9">
        <v>0.18351700000000001</v>
      </c>
      <c r="H40" s="9">
        <v>0.141564</v>
      </c>
      <c r="I40" s="9">
        <v>0.22989699999999999</v>
      </c>
      <c r="J40" s="10" t="s">
        <v>19</v>
      </c>
      <c r="K40" s="9">
        <v>185.82</v>
      </c>
    </row>
    <row r="41" spans="1:11" x14ac:dyDescent="0.2">
      <c r="A41" s="9">
        <v>19</v>
      </c>
      <c r="B41" s="9">
        <v>0.5</v>
      </c>
      <c r="C41" s="9" t="s">
        <v>18</v>
      </c>
      <c r="D41" s="9">
        <v>7.0351999999999998E-2</v>
      </c>
      <c r="E41" s="9">
        <v>6.9523000000000001E-2</v>
      </c>
      <c r="F41" s="9">
        <v>7.1790000000000007E-2</v>
      </c>
      <c r="G41" s="9">
        <v>0.169179</v>
      </c>
      <c r="H41" s="9">
        <v>0.12743299999999999</v>
      </c>
      <c r="I41" s="9">
        <v>0.20314699999999999</v>
      </c>
      <c r="J41" s="10" t="s">
        <v>19</v>
      </c>
      <c r="K41" s="9">
        <v>140.47</v>
      </c>
    </row>
    <row r="42" spans="1:11" x14ac:dyDescent="0.2">
      <c r="A42" s="9">
        <v>24</v>
      </c>
      <c r="B42" s="9">
        <v>0.75</v>
      </c>
      <c r="C42" s="9" t="s">
        <v>18</v>
      </c>
      <c r="D42" s="9">
        <v>7.3022000000000004E-2</v>
      </c>
      <c r="E42" s="9">
        <v>7.2067000000000006E-2</v>
      </c>
      <c r="F42" s="9">
        <v>7.4268000000000001E-2</v>
      </c>
      <c r="G42" s="9">
        <v>0.16294800000000001</v>
      </c>
      <c r="H42" s="9">
        <v>0.12866</v>
      </c>
      <c r="I42" s="9">
        <v>0.18503800000000001</v>
      </c>
      <c r="J42" s="10" t="s">
        <v>19</v>
      </c>
      <c r="K42" s="9">
        <v>123.15</v>
      </c>
    </row>
    <row r="43" spans="1:11" x14ac:dyDescent="0.2">
      <c r="A43" s="9">
        <v>29</v>
      </c>
      <c r="B43" s="9">
        <v>0.9</v>
      </c>
      <c r="C43" s="9" t="s">
        <v>18</v>
      </c>
      <c r="D43" s="9">
        <v>7.4083999999999997E-2</v>
      </c>
      <c r="E43" s="9">
        <v>7.3080999999999993E-2</v>
      </c>
      <c r="F43" s="9">
        <v>7.4596999999999997E-2</v>
      </c>
      <c r="G43" s="9">
        <v>0.160471</v>
      </c>
      <c r="H43" s="9">
        <v>0.123309</v>
      </c>
      <c r="I43" s="9">
        <v>0.18360099999999999</v>
      </c>
      <c r="J43" s="10" t="s">
        <v>19</v>
      </c>
      <c r="K43" s="9">
        <v>116.61</v>
      </c>
    </row>
    <row r="44" spans="1:11" x14ac:dyDescent="0.2">
      <c r="A44" s="9">
        <v>34</v>
      </c>
      <c r="B44" s="9">
        <v>1</v>
      </c>
      <c r="C44" s="9" t="s">
        <v>18</v>
      </c>
      <c r="D44" s="9">
        <v>7.2348999999999997E-2</v>
      </c>
      <c r="E44" s="9">
        <v>7.1327000000000002E-2</v>
      </c>
      <c r="F44" s="9">
        <v>7.3534000000000002E-2</v>
      </c>
      <c r="G44" s="9">
        <v>0.164519</v>
      </c>
      <c r="H44" s="9">
        <v>0.12781799999999999</v>
      </c>
      <c r="I44" s="9">
        <v>0.18521000000000001</v>
      </c>
      <c r="J44" s="10" t="s">
        <v>19</v>
      </c>
      <c r="K44" s="9">
        <v>127.4</v>
      </c>
    </row>
    <row r="45" spans="1:11" x14ac:dyDescent="0.2">
      <c r="A45" s="9">
        <v>39</v>
      </c>
      <c r="B45" s="9">
        <v>2</v>
      </c>
      <c r="C45" s="9" t="s">
        <v>18</v>
      </c>
      <c r="D45" s="9">
        <v>6.1678999999999998E-2</v>
      </c>
      <c r="E45" s="9">
        <v>5.9323000000000001E-2</v>
      </c>
      <c r="F45" s="9">
        <v>6.4856999999999998E-2</v>
      </c>
      <c r="G45" s="9">
        <v>0.189415</v>
      </c>
      <c r="H45" s="9">
        <v>0.15362700000000001</v>
      </c>
      <c r="I45" s="9">
        <v>0.25877</v>
      </c>
      <c r="J45" s="10" t="s">
        <v>19</v>
      </c>
      <c r="K45" s="9">
        <v>207.1</v>
      </c>
    </row>
    <row r="46" spans="1:11" x14ac:dyDescent="0.2">
      <c r="A46" s="9">
        <v>44</v>
      </c>
      <c r="B46" s="9">
        <v>10</v>
      </c>
      <c r="C46" s="9" t="s">
        <v>18</v>
      </c>
      <c r="D46" s="9">
        <v>6.3368999999999995E-2</v>
      </c>
      <c r="E46" s="9">
        <v>6.0567000000000003E-2</v>
      </c>
      <c r="F46" s="9">
        <v>6.5540000000000001E-2</v>
      </c>
      <c r="G46" s="9">
        <v>0.185473</v>
      </c>
      <c r="H46" s="9">
        <v>7.4046000000000001E-2</v>
      </c>
      <c r="I46" s="9">
        <v>0.29757600000000001</v>
      </c>
      <c r="J46" s="10" t="s">
        <v>19</v>
      </c>
      <c r="K46" s="9">
        <v>192.69</v>
      </c>
    </row>
  </sheetData>
  <autoFilter ref="A1:K46" xr:uid="{416BFF48-9B12-B940-9EAF-8F2ADE4E0835}">
    <sortState xmlns:xlrd2="http://schemas.microsoft.com/office/spreadsheetml/2017/richdata2" ref="A2:K46">
      <sortCondition ref="C1:C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893D-4EE7-9F42-9A64-601A39C454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9C5A-6071-5F40-9E1F-3D1B8BF6B76C}">
  <dimension ref="A1:E46"/>
  <sheetViews>
    <sheetView workbookViewId="0">
      <pane ySplit="1" topLeftCell="A2" activePane="bottomLeft" state="frozen"/>
      <selection pane="bottomLeft" sqref="A1:E46"/>
    </sheetView>
  </sheetViews>
  <sheetFormatPr baseColWidth="10" defaultRowHeight="16" x14ac:dyDescent="0.2"/>
  <cols>
    <col min="1" max="1" width="17.83203125" bestFit="1" customWidth="1"/>
    <col min="2" max="2" width="18.83203125" bestFit="1" customWidth="1"/>
    <col min="3" max="3" width="33.6640625" bestFit="1" customWidth="1"/>
    <col min="4" max="4" width="32.1640625" bestFit="1" customWidth="1"/>
    <col min="5" max="5" width="22.83203125" style="1" bestFit="1" customWidth="1"/>
  </cols>
  <sheetData>
    <row r="1" spans="1:5" s="6" customFormat="1" x14ac:dyDescent="0.2">
      <c r="A1" s="7" t="s">
        <v>0</v>
      </c>
      <c r="B1" s="7" t="s">
        <v>1</v>
      </c>
      <c r="C1" s="7" t="s">
        <v>2</v>
      </c>
      <c r="D1" s="7" t="s">
        <v>5</v>
      </c>
      <c r="E1" s="8" t="s">
        <v>26</v>
      </c>
    </row>
    <row r="2" spans="1:5" x14ac:dyDescent="0.2">
      <c r="A2" s="9">
        <v>0.01</v>
      </c>
      <c r="B2" s="9" t="s">
        <v>14</v>
      </c>
      <c r="C2" s="9">
        <v>3.6840000000000002E-3</v>
      </c>
      <c r="D2" s="9">
        <v>0.14946200000000001</v>
      </c>
      <c r="E2" s="10" t="s">
        <v>15</v>
      </c>
    </row>
    <row r="3" spans="1:5" x14ac:dyDescent="0.2">
      <c r="A3" s="9">
        <v>0.1</v>
      </c>
      <c r="B3" s="9" t="s">
        <v>14</v>
      </c>
      <c r="C3" s="9">
        <v>3.6840000000000002E-3</v>
      </c>
      <c r="D3" s="9">
        <v>0.15515599999999999</v>
      </c>
      <c r="E3" s="10" t="s">
        <v>15</v>
      </c>
    </row>
    <row r="4" spans="1:5" x14ac:dyDescent="0.2">
      <c r="A4" s="9">
        <v>0.25</v>
      </c>
      <c r="B4" s="9" t="s">
        <v>14</v>
      </c>
      <c r="C4" s="9">
        <v>3.6840000000000002E-3</v>
      </c>
      <c r="D4" s="9">
        <v>0.15451100000000001</v>
      </c>
      <c r="E4" s="10" t="s">
        <v>15</v>
      </c>
    </row>
    <row r="5" spans="1:5" x14ac:dyDescent="0.2">
      <c r="A5" s="9">
        <v>0.5</v>
      </c>
      <c r="B5" s="9" t="s">
        <v>14</v>
      </c>
      <c r="C5" s="9">
        <v>3.6840000000000002E-3</v>
      </c>
      <c r="D5" s="9">
        <v>0.133662</v>
      </c>
      <c r="E5" s="10" t="s">
        <v>15</v>
      </c>
    </row>
    <row r="6" spans="1:5" x14ac:dyDescent="0.2">
      <c r="A6" s="9">
        <v>0.75</v>
      </c>
      <c r="B6" s="9" t="s">
        <v>14</v>
      </c>
      <c r="C6" s="9">
        <v>3.6840000000000002E-3</v>
      </c>
      <c r="D6" s="9">
        <v>0.116188</v>
      </c>
      <c r="E6" s="10" t="s">
        <v>15</v>
      </c>
    </row>
    <row r="7" spans="1:5" x14ac:dyDescent="0.2">
      <c r="A7" s="9">
        <v>0.9</v>
      </c>
      <c r="B7" s="9" t="s">
        <v>14</v>
      </c>
      <c r="C7" s="9">
        <v>3.6840000000000002E-3</v>
      </c>
      <c r="D7" s="9">
        <v>0.109018</v>
      </c>
      <c r="E7" s="10" t="s">
        <v>15</v>
      </c>
    </row>
    <row r="8" spans="1:5" x14ac:dyDescent="0.2">
      <c r="A8" s="9">
        <v>1</v>
      </c>
      <c r="B8" s="9" t="s">
        <v>14</v>
      </c>
      <c r="C8" s="9">
        <v>3.6840000000000002E-3</v>
      </c>
      <c r="D8" s="9">
        <v>0.10356700000000001</v>
      </c>
      <c r="E8" s="10" t="s">
        <v>20</v>
      </c>
    </row>
    <row r="9" spans="1:5" x14ac:dyDescent="0.2">
      <c r="A9" s="9">
        <v>2</v>
      </c>
      <c r="B9" s="9" t="s">
        <v>14</v>
      </c>
      <c r="C9" s="9">
        <v>3.6840000000000002E-3</v>
      </c>
      <c r="D9" s="9">
        <v>7.9541000000000001E-2</v>
      </c>
      <c r="E9" s="10" t="s">
        <v>15</v>
      </c>
    </row>
    <row r="10" spans="1:5" x14ac:dyDescent="0.2">
      <c r="A10" s="9">
        <v>10</v>
      </c>
      <c r="B10" s="9" t="s">
        <v>14</v>
      </c>
      <c r="C10" s="9">
        <v>3.6840000000000002E-3</v>
      </c>
      <c r="D10" s="9">
        <v>6.6048999999999997E-2</v>
      </c>
      <c r="E10" s="10" t="s">
        <v>15</v>
      </c>
    </row>
    <row r="11" spans="1:5" x14ac:dyDescent="0.2">
      <c r="A11" s="11">
        <v>0.01</v>
      </c>
      <c r="B11" s="11" t="s">
        <v>16</v>
      </c>
      <c r="C11" s="11">
        <v>1.6001999999999999E-2</v>
      </c>
      <c r="D11" s="11">
        <v>0.26602300000000001</v>
      </c>
      <c r="E11" s="12" t="s">
        <v>17</v>
      </c>
    </row>
    <row r="12" spans="1:5" x14ac:dyDescent="0.2">
      <c r="A12" s="11">
        <v>0.1</v>
      </c>
      <c r="B12" s="11" t="s">
        <v>16</v>
      </c>
      <c r="C12" s="11">
        <v>1.6001999999999999E-2</v>
      </c>
      <c r="D12" s="11">
        <v>0.26589099999999999</v>
      </c>
      <c r="E12" s="12" t="s">
        <v>17</v>
      </c>
    </row>
    <row r="13" spans="1:5" x14ac:dyDescent="0.2">
      <c r="A13" s="11">
        <v>0.25</v>
      </c>
      <c r="B13" s="11" t="s">
        <v>16</v>
      </c>
      <c r="C13" s="11">
        <v>1.6001999999999999E-2</v>
      </c>
      <c r="D13" s="11">
        <v>0.26494000000000001</v>
      </c>
      <c r="E13" s="12" t="s">
        <v>17</v>
      </c>
    </row>
    <row r="14" spans="1:5" x14ac:dyDescent="0.2">
      <c r="A14" s="11">
        <v>0.5</v>
      </c>
      <c r="B14" s="11" t="s">
        <v>16</v>
      </c>
      <c r="C14" s="11">
        <v>1.6001999999999999E-2</v>
      </c>
      <c r="D14" s="11">
        <v>0.26186199999999998</v>
      </c>
      <c r="E14" s="12" t="s">
        <v>17</v>
      </c>
    </row>
    <row r="15" spans="1:5" x14ac:dyDescent="0.2">
      <c r="A15" s="11">
        <v>0.75</v>
      </c>
      <c r="B15" s="11" t="s">
        <v>16</v>
      </c>
      <c r="C15" s="11">
        <v>1.6001999999999999E-2</v>
      </c>
      <c r="D15" s="11">
        <v>0.257689</v>
      </c>
      <c r="E15" s="12" t="s">
        <v>17</v>
      </c>
    </row>
    <row r="16" spans="1:5" x14ac:dyDescent="0.2">
      <c r="A16" s="11">
        <v>0.9</v>
      </c>
      <c r="B16" s="11" t="s">
        <v>16</v>
      </c>
      <c r="C16" s="11">
        <v>1.6001999999999999E-2</v>
      </c>
      <c r="D16" s="11">
        <v>0.25493100000000002</v>
      </c>
      <c r="E16" s="12" t="s">
        <v>17</v>
      </c>
    </row>
    <row r="17" spans="1:5" x14ac:dyDescent="0.2">
      <c r="A17" s="11">
        <v>1</v>
      </c>
      <c r="B17" s="11" t="s">
        <v>16</v>
      </c>
      <c r="C17" s="11">
        <v>1.6001999999999999E-2</v>
      </c>
      <c r="D17" s="11">
        <v>0.253048</v>
      </c>
      <c r="E17" s="12" t="s">
        <v>17</v>
      </c>
    </row>
    <row r="18" spans="1:5" x14ac:dyDescent="0.2">
      <c r="A18" s="11">
        <v>2</v>
      </c>
      <c r="B18" s="11" t="s">
        <v>16</v>
      </c>
      <c r="C18" s="11">
        <v>1.6001999999999999E-2</v>
      </c>
      <c r="D18" s="11">
        <v>0.23566699999999999</v>
      </c>
      <c r="E18" s="12" t="s">
        <v>17</v>
      </c>
    </row>
    <row r="19" spans="1:5" x14ac:dyDescent="0.2">
      <c r="A19" s="11">
        <v>10</v>
      </c>
      <c r="B19" s="11" t="s">
        <v>16</v>
      </c>
      <c r="C19" s="11">
        <v>1.6001999999999999E-2</v>
      </c>
      <c r="D19" s="11">
        <v>0.19273000000000001</v>
      </c>
      <c r="E19" s="12" t="s">
        <v>17</v>
      </c>
    </row>
    <row r="20" spans="1:5" x14ac:dyDescent="0.2">
      <c r="A20" s="9">
        <v>0.01</v>
      </c>
      <c r="B20" s="9" t="s">
        <v>12</v>
      </c>
      <c r="C20" s="9">
        <v>3.483E-3</v>
      </c>
      <c r="D20" s="9">
        <v>0.73046500000000003</v>
      </c>
      <c r="E20" s="10" t="s">
        <v>13</v>
      </c>
    </row>
    <row r="21" spans="1:5" x14ac:dyDescent="0.2">
      <c r="A21" s="9">
        <v>0.1</v>
      </c>
      <c r="B21" s="9" t="s">
        <v>12</v>
      </c>
      <c r="C21" s="9">
        <v>3.483E-3</v>
      </c>
      <c r="D21" s="9">
        <v>0.38237599999999999</v>
      </c>
      <c r="E21" s="10" t="s">
        <v>13</v>
      </c>
    </row>
    <row r="22" spans="1:5" x14ac:dyDescent="0.2">
      <c r="A22" s="9">
        <v>0.25</v>
      </c>
      <c r="B22" s="9" t="s">
        <v>12</v>
      </c>
      <c r="C22" s="9">
        <v>3.483E-3</v>
      </c>
      <c r="D22" s="9">
        <v>0.265733</v>
      </c>
      <c r="E22" s="10" t="s">
        <v>13</v>
      </c>
    </row>
    <row r="23" spans="1:5" x14ac:dyDescent="0.2">
      <c r="A23" s="9">
        <v>0.5</v>
      </c>
      <c r="B23" s="9" t="s">
        <v>12</v>
      </c>
      <c r="C23" s="9">
        <v>3.483E-3</v>
      </c>
      <c r="D23" s="9">
        <v>0.19239400000000001</v>
      </c>
      <c r="E23" s="10" t="s">
        <v>13</v>
      </c>
    </row>
    <row r="24" spans="1:5" x14ac:dyDescent="0.2">
      <c r="A24" s="9">
        <v>0.75</v>
      </c>
      <c r="B24" s="9" t="s">
        <v>12</v>
      </c>
      <c r="C24" s="9">
        <v>3.483E-3</v>
      </c>
      <c r="D24" s="9">
        <v>0.15842200000000001</v>
      </c>
      <c r="E24" s="10" t="s">
        <v>20</v>
      </c>
    </row>
    <row r="25" spans="1:5" x14ac:dyDescent="0.2">
      <c r="A25" s="9">
        <v>0.9</v>
      </c>
      <c r="B25" s="9" t="s">
        <v>12</v>
      </c>
      <c r="C25" s="9">
        <v>3.483E-3</v>
      </c>
      <c r="D25" s="9">
        <v>0.147813</v>
      </c>
      <c r="E25" s="10" t="s">
        <v>20</v>
      </c>
    </row>
    <row r="26" spans="1:5" x14ac:dyDescent="0.2">
      <c r="A26" s="9">
        <v>1</v>
      </c>
      <c r="B26" s="9" t="s">
        <v>12</v>
      </c>
      <c r="C26" s="9">
        <v>3.483E-3</v>
      </c>
      <c r="D26" s="9">
        <v>0.14019499999999999</v>
      </c>
      <c r="E26" s="10" t="s">
        <v>20</v>
      </c>
    </row>
    <row r="27" spans="1:5" x14ac:dyDescent="0.2">
      <c r="A27" s="9">
        <v>2</v>
      </c>
      <c r="B27" s="9" t="s">
        <v>12</v>
      </c>
      <c r="C27" s="9">
        <v>3.483E-3</v>
      </c>
      <c r="D27" s="9">
        <v>0.112327</v>
      </c>
      <c r="E27" s="10" t="s">
        <v>13</v>
      </c>
    </row>
    <row r="28" spans="1:5" x14ac:dyDescent="0.2">
      <c r="A28" s="9">
        <v>10</v>
      </c>
      <c r="B28" s="9" t="s">
        <v>12</v>
      </c>
      <c r="C28" s="9">
        <v>3.483E-3</v>
      </c>
      <c r="D28" s="9">
        <v>0.14949699999999999</v>
      </c>
      <c r="E28" s="10" t="s">
        <v>13</v>
      </c>
    </row>
    <row r="29" spans="1:5" x14ac:dyDescent="0.2">
      <c r="A29" s="11">
        <v>0.01</v>
      </c>
      <c r="B29" s="11" t="s">
        <v>10</v>
      </c>
      <c r="C29" s="11">
        <v>6.2960000000000004E-3</v>
      </c>
      <c r="D29" s="11">
        <v>0.223916</v>
      </c>
      <c r="E29" s="12" t="s">
        <v>11</v>
      </c>
    </row>
    <row r="30" spans="1:5" x14ac:dyDescent="0.2">
      <c r="A30" s="11">
        <v>0.1</v>
      </c>
      <c r="B30" s="11" t="s">
        <v>10</v>
      </c>
      <c r="C30" s="11">
        <v>6.2960000000000004E-3</v>
      </c>
      <c r="D30" s="11">
        <v>0.22373299999999999</v>
      </c>
      <c r="E30" s="12" t="s">
        <v>11</v>
      </c>
    </row>
    <row r="31" spans="1:5" x14ac:dyDescent="0.2">
      <c r="A31" s="11">
        <v>0.25</v>
      </c>
      <c r="B31" s="11" t="s">
        <v>10</v>
      </c>
      <c r="C31" s="11">
        <v>6.2960000000000004E-3</v>
      </c>
      <c r="D31" s="11">
        <v>0.22268399999999999</v>
      </c>
      <c r="E31" s="12" t="s">
        <v>11</v>
      </c>
    </row>
    <row r="32" spans="1:5" x14ac:dyDescent="0.2">
      <c r="A32" s="11">
        <v>0.5</v>
      </c>
      <c r="B32" s="11" t="s">
        <v>10</v>
      </c>
      <c r="C32" s="11">
        <v>6.2960000000000004E-3</v>
      </c>
      <c r="D32" s="11">
        <v>0.21898799999999999</v>
      </c>
      <c r="E32" s="12" t="s">
        <v>11</v>
      </c>
    </row>
    <row r="33" spans="1:5" x14ac:dyDescent="0.2">
      <c r="A33" s="11">
        <v>0.75</v>
      </c>
      <c r="B33" s="11" t="s">
        <v>10</v>
      </c>
      <c r="C33" s="11">
        <v>6.2960000000000004E-3</v>
      </c>
      <c r="D33" s="11">
        <v>0.213196</v>
      </c>
      <c r="E33" s="12" t="s">
        <v>11</v>
      </c>
    </row>
    <row r="34" spans="1:5" x14ac:dyDescent="0.2">
      <c r="A34" s="11">
        <v>0.9</v>
      </c>
      <c r="B34" s="11" t="s">
        <v>10</v>
      </c>
      <c r="C34" s="11">
        <v>6.2960000000000004E-3</v>
      </c>
      <c r="D34" s="11">
        <v>0.208923</v>
      </c>
      <c r="E34" s="12" t="s">
        <v>11</v>
      </c>
    </row>
    <row r="35" spans="1:5" x14ac:dyDescent="0.2">
      <c r="A35" s="11">
        <v>1</v>
      </c>
      <c r="B35" s="11" t="s">
        <v>10</v>
      </c>
      <c r="C35" s="11">
        <v>6.2960000000000004E-3</v>
      </c>
      <c r="D35" s="11">
        <v>0.205816</v>
      </c>
      <c r="E35" s="12" t="s">
        <v>11</v>
      </c>
    </row>
    <row r="36" spans="1:5" x14ac:dyDescent="0.2">
      <c r="A36" s="11">
        <v>2</v>
      </c>
      <c r="B36" s="11" t="s">
        <v>10</v>
      </c>
      <c r="C36" s="11">
        <v>6.2960000000000004E-3</v>
      </c>
      <c r="D36" s="11">
        <v>0.17032800000000001</v>
      </c>
      <c r="E36" s="12" t="s">
        <v>11</v>
      </c>
    </row>
    <row r="37" spans="1:5" x14ac:dyDescent="0.2">
      <c r="A37" s="11">
        <v>10</v>
      </c>
      <c r="B37" s="11" t="s">
        <v>10</v>
      </c>
      <c r="C37" s="11">
        <v>6.2960000000000004E-3</v>
      </c>
      <c r="D37" s="11">
        <v>5.6308999999999998E-2</v>
      </c>
      <c r="E37" s="12" t="s">
        <v>11</v>
      </c>
    </row>
    <row r="38" spans="1:5" x14ac:dyDescent="0.2">
      <c r="A38" s="9">
        <v>0.01</v>
      </c>
      <c r="B38" s="9" t="s">
        <v>18</v>
      </c>
      <c r="C38" s="9">
        <v>6.7054000000000002E-2</v>
      </c>
      <c r="D38" s="9">
        <v>0.176873</v>
      </c>
      <c r="E38" s="10" t="s">
        <v>19</v>
      </c>
    </row>
    <row r="39" spans="1:5" x14ac:dyDescent="0.2">
      <c r="A39" s="9">
        <v>0.1</v>
      </c>
      <c r="B39" s="9" t="s">
        <v>18</v>
      </c>
      <c r="C39" s="9">
        <v>6.2352999999999999E-2</v>
      </c>
      <c r="D39" s="9">
        <v>0.18784200000000001</v>
      </c>
      <c r="E39" s="10" t="s">
        <v>19</v>
      </c>
    </row>
    <row r="40" spans="1:5" x14ac:dyDescent="0.2">
      <c r="A40" s="9">
        <v>0.25</v>
      </c>
      <c r="B40" s="9" t="s">
        <v>18</v>
      </c>
      <c r="C40" s="9">
        <v>6.4207E-2</v>
      </c>
      <c r="D40" s="9">
        <v>0.18351700000000001</v>
      </c>
      <c r="E40" s="10" t="s">
        <v>19</v>
      </c>
    </row>
    <row r="41" spans="1:5" x14ac:dyDescent="0.2">
      <c r="A41" s="9">
        <v>0.5</v>
      </c>
      <c r="B41" s="9" t="s">
        <v>18</v>
      </c>
      <c r="C41" s="9">
        <v>7.0351999999999998E-2</v>
      </c>
      <c r="D41" s="9">
        <v>0.169179</v>
      </c>
      <c r="E41" s="10" t="s">
        <v>19</v>
      </c>
    </row>
    <row r="42" spans="1:5" x14ac:dyDescent="0.2">
      <c r="A42" s="9">
        <v>0.75</v>
      </c>
      <c r="B42" s="9" t="s">
        <v>18</v>
      </c>
      <c r="C42" s="9">
        <v>7.3022000000000004E-2</v>
      </c>
      <c r="D42" s="9">
        <v>0.16294800000000001</v>
      </c>
      <c r="E42" s="10" t="s">
        <v>19</v>
      </c>
    </row>
    <row r="43" spans="1:5" x14ac:dyDescent="0.2">
      <c r="A43" s="9">
        <v>0.9</v>
      </c>
      <c r="B43" s="9" t="s">
        <v>18</v>
      </c>
      <c r="C43" s="9">
        <v>7.4083999999999997E-2</v>
      </c>
      <c r="D43" s="9">
        <v>0.160471</v>
      </c>
      <c r="E43" s="10" t="s">
        <v>19</v>
      </c>
    </row>
    <row r="44" spans="1:5" x14ac:dyDescent="0.2">
      <c r="A44" s="9">
        <v>1</v>
      </c>
      <c r="B44" s="9" t="s">
        <v>18</v>
      </c>
      <c r="C44" s="9">
        <v>7.2348999999999997E-2</v>
      </c>
      <c r="D44" s="9">
        <v>0.164519</v>
      </c>
      <c r="E44" s="10" t="s">
        <v>19</v>
      </c>
    </row>
    <row r="45" spans="1:5" x14ac:dyDescent="0.2">
      <c r="A45" s="9">
        <v>2</v>
      </c>
      <c r="B45" s="9" t="s">
        <v>18</v>
      </c>
      <c r="C45" s="9">
        <v>6.1678999999999998E-2</v>
      </c>
      <c r="D45" s="9">
        <v>0.189415</v>
      </c>
      <c r="E45" s="10" t="s">
        <v>19</v>
      </c>
    </row>
    <row r="46" spans="1:5" x14ac:dyDescent="0.2">
      <c r="A46" s="9">
        <v>10</v>
      </c>
      <c r="B46" s="9" t="s">
        <v>18</v>
      </c>
      <c r="C46" s="9">
        <v>6.3368999999999995E-2</v>
      </c>
      <c r="D46" s="9">
        <v>0.185473</v>
      </c>
      <c r="E46" s="10" t="s">
        <v>19</v>
      </c>
    </row>
  </sheetData>
  <autoFilter ref="A1:E46" xr:uid="{416BFF48-9B12-B940-9EAF-8F2ADE4E0835}">
    <sortState xmlns:xlrd2="http://schemas.microsoft.com/office/spreadsheetml/2017/richdata2" ref="A2:E46">
      <sortCondition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Surname</dc:creator>
  <cp:lastModifiedBy>Name Surname</cp:lastModifiedBy>
  <dcterms:created xsi:type="dcterms:W3CDTF">2024-10-26T12:14:04Z</dcterms:created>
  <dcterms:modified xsi:type="dcterms:W3CDTF">2024-10-26T13:49:41Z</dcterms:modified>
</cp:coreProperties>
</file>