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autoCompressPictures="0"/>
  <bookViews>
    <workbookView xWindow="0" yWindow="0" windowWidth="25600" windowHeight="15520" tabRatio="500" activeTab="5"/>
  </bookViews>
  <sheets>
    <sheet name="Attendance" sheetId="1" r:id="rId1"/>
    <sheet name="Statistieken (Regulier)" sheetId="2" r:id="rId2"/>
    <sheet name="Statistieken Deventer" sheetId="3" state="hidden" r:id="rId3"/>
    <sheet name="Statistieken Enschede" sheetId="4" state="hidden" r:id="rId4"/>
    <sheet name="Statistieken Internationaal" sheetId="5" state="hidden" r:id="rId5"/>
    <sheet name="Aanwezigheid overzicht" sheetId="6" r:id="rId6"/>
  </sheets>
  <externalReferences>
    <externalReference r:id="rId7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" i="6" l="1"/>
  <c r="T5" i="6"/>
  <c r="T3" i="6"/>
  <c r="S6" i="6"/>
  <c r="S3" i="6"/>
  <c r="S4" i="6"/>
  <c r="S5" i="6"/>
  <c r="B18" i="2"/>
  <c r="B9" i="2"/>
  <c r="B10" i="2"/>
  <c r="B11" i="2"/>
  <c r="B12" i="2"/>
  <c r="B13" i="2"/>
  <c r="B14" i="2"/>
  <c r="B15" i="2"/>
  <c r="B16" i="2"/>
  <c r="B17" i="2"/>
  <c r="B8" i="2"/>
  <c r="E3" i="6"/>
  <c r="F3" i="6"/>
  <c r="G3" i="6"/>
  <c r="H3" i="6"/>
  <c r="I3" i="6"/>
  <c r="J3" i="6"/>
  <c r="K3" i="6"/>
  <c r="L3" i="6"/>
  <c r="M3" i="6"/>
  <c r="N3" i="6"/>
  <c r="O3" i="6"/>
  <c r="P3" i="6"/>
  <c r="Q3" i="6"/>
  <c r="E4" i="6"/>
  <c r="F4" i="6"/>
  <c r="G4" i="6"/>
  <c r="H4" i="6"/>
  <c r="I4" i="6"/>
  <c r="J4" i="6"/>
  <c r="K4" i="6"/>
  <c r="L4" i="6"/>
  <c r="M4" i="6"/>
  <c r="N4" i="6"/>
  <c r="O4" i="6"/>
  <c r="P4" i="6"/>
  <c r="Q4" i="6"/>
  <c r="E5" i="6"/>
  <c r="F5" i="6"/>
  <c r="G5" i="6"/>
  <c r="H5" i="6"/>
  <c r="I5" i="6"/>
  <c r="J5" i="6"/>
  <c r="K5" i="6"/>
  <c r="L5" i="6"/>
  <c r="M5" i="6"/>
  <c r="N5" i="6"/>
  <c r="O5" i="6"/>
  <c r="P5" i="6"/>
  <c r="Q5" i="6"/>
  <c r="D4" i="6"/>
  <c r="D5" i="6"/>
  <c r="D3" i="6"/>
  <c r="Q6" i="6"/>
  <c r="E6" i="6"/>
  <c r="F6" i="6"/>
  <c r="G6" i="6"/>
  <c r="H6" i="6"/>
  <c r="I6" i="6"/>
  <c r="J6" i="6"/>
  <c r="K6" i="6"/>
  <c r="L6" i="6"/>
  <c r="M6" i="6"/>
  <c r="N6" i="6"/>
  <c r="O6" i="6"/>
  <c r="P6" i="6"/>
  <c r="D6" i="6"/>
  <c r="B19" i="5"/>
  <c r="B18" i="5"/>
  <c r="B17" i="5"/>
  <c r="B16" i="5"/>
  <c r="B15" i="5"/>
  <c r="B14" i="5"/>
  <c r="B13" i="5"/>
  <c r="B12" i="5"/>
  <c r="B11" i="5"/>
  <c r="B10" i="5"/>
  <c r="B5" i="5"/>
  <c r="B6" i="5"/>
  <c r="B7" i="5"/>
  <c r="C7" i="5"/>
  <c r="C6" i="5"/>
  <c r="C5" i="5"/>
  <c r="B19" i="4"/>
  <c r="B18" i="4"/>
  <c r="B17" i="4"/>
  <c r="B16" i="4"/>
  <c r="B15" i="4"/>
  <c r="B14" i="4"/>
  <c r="B13" i="4"/>
  <c r="B12" i="4"/>
  <c r="B11" i="4"/>
  <c r="B10" i="4"/>
  <c r="B5" i="4"/>
  <c r="B6" i="4"/>
  <c r="B7" i="4"/>
  <c r="C7" i="4"/>
  <c r="C6" i="4"/>
  <c r="C5" i="4"/>
  <c r="B19" i="3"/>
  <c r="B18" i="3"/>
  <c r="B17" i="3"/>
  <c r="B16" i="3"/>
  <c r="B15" i="3"/>
  <c r="B14" i="3"/>
  <c r="B13" i="3"/>
  <c r="B12" i="3"/>
  <c r="B11" i="3"/>
  <c r="B10" i="3"/>
  <c r="B5" i="3"/>
  <c r="B6" i="3"/>
  <c r="B7" i="3"/>
  <c r="C7" i="3"/>
  <c r="C6" i="3"/>
  <c r="C5" i="3"/>
  <c r="B3" i="2"/>
  <c r="B4" i="2"/>
  <c r="B5" i="2"/>
  <c r="C5" i="2"/>
  <c r="C4" i="2"/>
  <c r="C3" i="2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89" i="1"/>
  <c r="AB88" i="1"/>
  <c r="AB87" i="1"/>
  <c r="AB86" i="1"/>
  <c r="AB85" i="1"/>
  <c r="AB84" i="1"/>
  <c r="AB83" i="1"/>
  <c r="AB82" i="1"/>
  <c r="AB81" i="1"/>
  <c r="AB80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5" i="1"/>
  <c r="AB64" i="1"/>
  <c r="AB62" i="1"/>
  <c r="AB61" i="1"/>
  <c r="AB60" i="1"/>
  <c r="AB59" i="1"/>
  <c r="AB58" i="1"/>
  <c r="AB57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39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18" i="1"/>
  <c r="AB16" i="1"/>
  <c r="AB14" i="1"/>
  <c r="AB12" i="1"/>
  <c r="AB10" i="1"/>
  <c r="AB9" i="1"/>
  <c r="AB8" i="1"/>
  <c r="AB7" i="1"/>
  <c r="AB6" i="1"/>
  <c r="AB5" i="1"/>
  <c r="AB4" i="1"/>
</calcChain>
</file>

<file path=xl/comments1.xml><?xml version="1.0" encoding="utf-8"?>
<comments xmlns="http://schemas.openxmlformats.org/spreadsheetml/2006/main">
  <authors>
    <author/>
  </authors>
  <commentList>
    <comment ref="R17" authorId="0">
      <text>
        <r>
          <rPr>
            <sz val="10"/>
            <color rgb="FF000000"/>
            <rFont val="Arial"/>
          </rPr>
          <t>Te laat
	-Frank van Doorn</t>
        </r>
      </text>
    </comment>
    <comment ref="G50" authorId="0">
      <text>
        <r>
          <rPr>
            <sz val="10"/>
            <color rgb="FF000000"/>
            <rFont val="Arial"/>
          </rPr>
          <t>Voldoet niet aan ingangseisen
	-Frank van Doorn</t>
        </r>
      </text>
    </comment>
  </commentList>
</comments>
</file>

<file path=xl/sharedStrings.xml><?xml version="1.0" encoding="utf-8"?>
<sst xmlns="http://schemas.openxmlformats.org/spreadsheetml/2006/main" count="2067" uniqueCount="361">
  <si>
    <t>Project hours Persistent 2016-2017 - Q1</t>
  </si>
  <si>
    <t>Week 1</t>
  </si>
  <si>
    <t>Week 2</t>
  </si>
  <si>
    <t>Week 3</t>
  </si>
  <si>
    <t>Week 4</t>
  </si>
  <si>
    <t>Week 5</t>
  </si>
  <si>
    <t>Week 6</t>
  </si>
  <si>
    <t>Week 7</t>
  </si>
  <si>
    <t>Remarks</t>
  </si>
  <si>
    <t>Mailen</t>
  </si>
  <si>
    <t>Bisonnr</t>
  </si>
  <si>
    <t>Lastname</t>
  </si>
  <si>
    <t>Tv</t>
  </si>
  <si>
    <t>Firstname</t>
  </si>
  <si>
    <t>Class</t>
  </si>
  <si>
    <t>Teacher</t>
  </si>
  <si>
    <t>Group</t>
  </si>
  <si>
    <t>Github username</t>
  </si>
  <si>
    <t>SLB</t>
  </si>
  <si>
    <t>Type</t>
  </si>
  <si>
    <t>P1</t>
  </si>
  <si>
    <t>P2</t>
  </si>
  <si>
    <t>SD1</t>
  </si>
  <si>
    <t>SD2</t>
  </si>
  <si>
    <t>BS</t>
  </si>
  <si>
    <t>Grade</t>
  </si>
  <si>
    <t>Harmelink</t>
  </si>
  <si>
    <t>Rick</t>
  </si>
  <si>
    <t>DHI2VSa</t>
  </si>
  <si>
    <t>FDO02</t>
  </si>
  <si>
    <t>rimihaeg</t>
  </si>
  <si>
    <t>PRA</t>
  </si>
  <si>
    <t>DEV</t>
  </si>
  <si>
    <t>v</t>
  </si>
  <si>
    <t>a</t>
  </si>
  <si>
    <t>x</t>
  </si>
  <si>
    <t>Laar</t>
  </si>
  <si>
    <t>van</t>
  </si>
  <si>
    <t>Bart</t>
  </si>
  <si>
    <t>BartvanLaar</t>
  </si>
  <si>
    <t>VOV</t>
  </si>
  <si>
    <t>Oortgiese</t>
  </si>
  <si>
    <t>Gijs</t>
  </si>
  <si>
    <t>Gyzie</t>
  </si>
  <si>
    <t>Wierenga</t>
  </si>
  <si>
    <t>Vincent</t>
  </si>
  <si>
    <t>vwierenga</t>
  </si>
  <si>
    <t>Duzijn</t>
  </si>
  <si>
    <t>Jelmer</t>
  </si>
  <si>
    <t>nyds</t>
  </si>
  <si>
    <t>Deventer</t>
  </si>
  <si>
    <t>Start</t>
  </si>
  <si>
    <t>Eind</t>
  </si>
  <si>
    <t>Absoluut</t>
  </si>
  <si>
    <t>Percentage</t>
  </si>
  <si>
    <t>Aantal deelnemers</t>
  </si>
  <si>
    <t>Groot Wesseldijk</t>
  </si>
  <si>
    <t>Sander</t>
  </si>
  <si>
    <t>heuker</t>
  </si>
  <si>
    <t>Aantal voldoendes</t>
  </si>
  <si>
    <t>Aantal onvoldoendes</t>
  </si>
  <si>
    <t>Krings</t>
  </si>
  <si>
    <t>Marten</t>
  </si>
  <si>
    <t>martenkrings</t>
  </si>
  <si>
    <t>Cijferverdeling</t>
  </si>
  <si>
    <t>Regulier</t>
  </si>
  <si>
    <t>Schooten</t>
  </si>
  <si>
    <t>Bastiaan</t>
  </si>
  <si>
    <t>BastiaanVanSchooten</t>
  </si>
  <si>
    <t>Öncül</t>
  </si>
  <si>
    <t>Idris</t>
  </si>
  <si>
    <t>idris10</t>
  </si>
  <si>
    <t>Pol</t>
  </si>
  <si>
    <t>van de</t>
  </si>
  <si>
    <t>Wilco</t>
  </si>
  <si>
    <t>tuindwerg</t>
  </si>
  <si>
    <t>Staaij</t>
  </si>
  <si>
    <t>van der</t>
  </si>
  <si>
    <t>Joep</t>
  </si>
  <si>
    <t>shandrolis</t>
  </si>
  <si>
    <t>Ayoub</t>
  </si>
  <si>
    <t>Lawik</t>
  </si>
  <si>
    <t>lawik123</t>
  </si>
  <si>
    <t>Winnaar</t>
  </si>
  <si>
    <t>Meulenbroek</t>
  </si>
  <si>
    <t>Lars</t>
  </si>
  <si>
    <t>larsmeulenbroek</t>
  </si>
  <si>
    <t>Struis</t>
  </si>
  <si>
    <t>Werner</t>
  </si>
  <si>
    <t>WernerStruis</t>
  </si>
  <si>
    <t>Beugeling</t>
  </si>
  <si>
    <t>Romy</t>
  </si>
  <si>
    <t>EHI2VSa</t>
  </si>
  <si>
    <t>AKK</t>
  </si>
  <si>
    <t>romycb</t>
  </si>
  <si>
    <t>RGR</t>
  </si>
  <si>
    <t>ENSNL</t>
  </si>
  <si>
    <t>Winnaar: additional work, project file, system file</t>
  </si>
  <si>
    <t>Heijningen</t>
  </si>
  <si>
    <t>Evi</t>
  </si>
  <si>
    <t>evivanh</t>
  </si>
  <si>
    <t>Ordelman</t>
  </si>
  <si>
    <t>Sven</t>
  </si>
  <si>
    <t>svenordelman</t>
  </si>
  <si>
    <t>TPO</t>
  </si>
  <si>
    <t>Smienk</t>
  </si>
  <si>
    <t>Jeroen</t>
  </si>
  <si>
    <t>jsmienk</t>
  </si>
  <si>
    <t>Balk</t>
  </si>
  <si>
    <t>Desi</t>
  </si>
  <si>
    <t>DesiBalk</t>
  </si>
  <si>
    <t>een punt minder dan de rest</t>
  </si>
  <si>
    <t>Kolkman</t>
  </si>
  <si>
    <t>Joost</t>
  </si>
  <si>
    <t>JKolkman</t>
  </si>
  <si>
    <t>Perk</t>
  </si>
  <si>
    <t>Thijs</t>
  </si>
  <si>
    <t>ThijsPerk</t>
  </si>
  <si>
    <t>Smeitink</t>
  </si>
  <si>
    <t>Stan</t>
  </si>
  <si>
    <t>stansmeitink</t>
  </si>
  <si>
    <t>Bats</t>
  </si>
  <si>
    <t>Niek</t>
  </si>
  <si>
    <t>NiekBats</t>
  </si>
  <si>
    <t>EDU</t>
  </si>
  <si>
    <t>Projectfile opnieuw, kijk ook meteen naar je systeemfile (testplan/rapport)</t>
  </si>
  <si>
    <t>Bergboer</t>
  </si>
  <si>
    <t>Maurice</t>
  </si>
  <si>
    <t>mauricebb</t>
  </si>
  <si>
    <t>Schuitemaker</t>
  </si>
  <si>
    <t>thijs981</t>
  </si>
  <si>
    <t>Schuurman</t>
  </si>
  <si>
    <t>larsschuurman</t>
  </si>
  <si>
    <t>Doesburg</t>
  </si>
  <si>
    <t>Ruben</t>
  </si>
  <si>
    <t>Enschede (regulier)</t>
  </si>
  <si>
    <t>RubenDoesburg</t>
  </si>
  <si>
    <t>Poel</t>
  </si>
  <si>
    <t>Percy</t>
  </si>
  <si>
    <t>ycrep1993</t>
  </si>
  <si>
    <t>Sijgers</t>
  </si>
  <si>
    <t>Jasper</t>
  </si>
  <si>
    <t>JasperSijgers</t>
  </si>
  <si>
    <t>Stroo Cloeck</t>
  </si>
  <si>
    <t>Rowan</t>
  </si>
  <si>
    <t>RowanStrooCloeck</t>
  </si>
  <si>
    <t>Brown</t>
  </si>
  <si>
    <t>Michael</t>
  </si>
  <si>
    <t>EHI2VSb</t>
  </si>
  <si>
    <t>michaelbrownie</t>
  </si>
  <si>
    <t>Grevelink</t>
  </si>
  <si>
    <t>Frank</t>
  </si>
  <si>
    <t>fgrevelink</t>
  </si>
  <si>
    <t>Klarenbeek</t>
  </si>
  <si>
    <t>Stijn</t>
  </si>
  <si>
    <t>waro1234</t>
  </si>
  <si>
    <t>Schonewille</t>
  </si>
  <si>
    <t>Robbin</t>
  </si>
  <si>
    <t>rschonewille</t>
  </si>
  <si>
    <t>FDO</t>
  </si>
  <si>
    <t>PGR</t>
  </si>
  <si>
    <t>Geessinck</t>
  </si>
  <si>
    <t>Tom</t>
  </si>
  <si>
    <t>TomGeessinck</t>
  </si>
  <si>
    <t>RHO</t>
  </si>
  <si>
    <t>Heek</t>
  </si>
  <si>
    <t>Laurens Jan</t>
  </si>
  <si>
    <t>laurensjanvanheek</t>
  </si>
  <si>
    <t>Mutlu</t>
  </si>
  <si>
    <t>Aram</t>
  </si>
  <si>
    <t>AramMutlu</t>
  </si>
  <si>
    <t>Wicherson</t>
  </si>
  <si>
    <t>LarsWichersonn</t>
  </si>
  <si>
    <t>Broek</t>
  </si>
  <si>
    <t>van den</t>
  </si>
  <si>
    <t>LarsvdBroek</t>
  </si>
  <si>
    <t>Week 8</t>
  </si>
  <si>
    <t>Legenda:</t>
  </si>
  <si>
    <t>Abbring</t>
  </si>
  <si>
    <t>EHI2VSc</t>
  </si>
  <si>
    <t>Gijs97</t>
  </si>
  <si>
    <t>Anli</t>
  </si>
  <si>
    <t>Vural</t>
  </si>
  <si>
    <t>vuralanli</t>
  </si>
  <si>
    <t>Donkelaar</t>
  </si>
  <si>
    <t>ten</t>
  </si>
  <si>
    <t>Yke</t>
  </si>
  <si>
    <t>yketD</t>
  </si>
  <si>
    <t>aanwezig</t>
  </si>
  <si>
    <t>Germes</t>
  </si>
  <si>
    <t>Marcel</t>
  </si>
  <si>
    <t>Murdock09</t>
  </si>
  <si>
    <t>Smink</t>
  </si>
  <si>
    <t>Edwin</t>
  </si>
  <si>
    <t>wrdmnr</t>
  </si>
  <si>
    <t>afwezig, zonder reden</t>
  </si>
  <si>
    <t>Beunk</t>
  </si>
  <si>
    <t>Rutger</t>
  </si>
  <si>
    <t>rutgerbeunk</t>
  </si>
  <si>
    <t>Pasman</t>
  </si>
  <si>
    <t>Mart</t>
  </si>
  <si>
    <t>martpasman</t>
  </si>
  <si>
    <t>Valstar</t>
  </si>
  <si>
    <t>bartvalstar</t>
  </si>
  <si>
    <t>afwezig, met reden</t>
  </si>
  <si>
    <t>Assink</t>
  </si>
  <si>
    <t>EHI2VSd</t>
  </si>
  <si>
    <t>rubenassink92</t>
  </si>
  <si>
    <t>Klant: Matthijs</t>
  </si>
  <si>
    <t>Greven</t>
  </si>
  <si>
    <t>Niels</t>
  </si>
  <si>
    <t>DK-92</t>
  </si>
  <si>
    <t>Rothstegge</t>
  </si>
  <si>
    <t>stanrothstegge</t>
  </si>
  <si>
    <t>additional work</t>
  </si>
  <si>
    <t>Totaal:</t>
  </si>
  <si>
    <t>Weersel</t>
  </si>
  <si>
    <t>rickvanw</t>
  </si>
  <si>
    <t>Kuiper</t>
  </si>
  <si>
    <t>Robin</t>
  </si>
  <si>
    <t>ThaChillera</t>
  </si>
  <si>
    <t>Klant: Dirk-Maarten. Winnaar</t>
  </si>
  <si>
    <t>Maarse</t>
  </si>
  <si>
    <t>Wierd</t>
  </si>
  <si>
    <t>wierdmaarse</t>
  </si>
  <si>
    <t>Mekenkamp</t>
  </si>
  <si>
    <t>Robert</t>
  </si>
  <si>
    <t>robertm93</t>
  </si>
  <si>
    <t>Sellies</t>
  </si>
  <si>
    <t>Monique</t>
  </si>
  <si>
    <t>moniquesellies</t>
  </si>
  <si>
    <t>Dijk</t>
  </si>
  <si>
    <t>Bjorn</t>
  </si>
  <si>
    <t>bjornvandijk</t>
  </si>
  <si>
    <t>Klant: Marcel</t>
  </si>
  <si>
    <t>Laan</t>
  </si>
  <si>
    <t>André</t>
  </si>
  <si>
    <t>andrevdl</t>
  </si>
  <si>
    <t>Rijnders</t>
  </si>
  <si>
    <t>Garcia</t>
  </si>
  <si>
    <t>GarciaSiego</t>
  </si>
  <si>
    <t>Visscher</t>
  </si>
  <si>
    <t>Tim</t>
  </si>
  <si>
    <t>tvisscher</t>
  </si>
  <si>
    <t>Jreij</t>
  </si>
  <si>
    <t>Joey</t>
  </si>
  <si>
    <t>JoeyJreij</t>
  </si>
  <si>
    <t>Klant: Rick</t>
  </si>
  <si>
    <t>Leemkuil</t>
  </si>
  <si>
    <t>Kylian</t>
  </si>
  <si>
    <t>kylianleemkuil</t>
  </si>
  <si>
    <t>Oostenenk</t>
  </si>
  <si>
    <t>Hendrik</t>
  </si>
  <si>
    <t>hendrik185</t>
  </si>
  <si>
    <t>Veld</t>
  </si>
  <si>
    <t>in het</t>
  </si>
  <si>
    <t>Thomas</t>
  </si>
  <si>
    <t>ThomasVeld</t>
  </si>
  <si>
    <t>Kuhlmann</t>
  </si>
  <si>
    <t>Mattijs</t>
  </si>
  <si>
    <t>EHI2VSo</t>
  </si>
  <si>
    <t>TSE01</t>
  </si>
  <si>
    <t>mkmann</t>
  </si>
  <si>
    <t>ENSINT</t>
  </si>
  <si>
    <t>Meliesie</t>
  </si>
  <si>
    <t>Reinout</t>
  </si>
  <si>
    <t>Zedfrigg</t>
  </si>
  <si>
    <t>3(PO)</t>
  </si>
  <si>
    <t>Spence</t>
  </si>
  <si>
    <t>Cage</t>
  </si>
  <si>
    <t>CageSpence1</t>
  </si>
  <si>
    <t>3(SM2)</t>
  </si>
  <si>
    <t>Waanders</t>
  </si>
  <si>
    <t>Matthew</t>
  </si>
  <si>
    <t>MatthewWaanders</t>
  </si>
  <si>
    <t>2(SM2)</t>
  </si>
  <si>
    <t>Dior</t>
  </si>
  <si>
    <t>Stas</t>
  </si>
  <si>
    <t>S1mpler</t>
  </si>
  <si>
    <t>2(SM1)</t>
  </si>
  <si>
    <t>Eijkholt</t>
  </si>
  <si>
    <t>Remy</t>
  </si>
  <si>
    <t>remye98</t>
  </si>
  <si>
    <t>1(PO), additional work, maybe some user stories that should have been finished</t>
  </si>
  <si>
    <t>Tromp</t>
  </si>
  <si>
    <t>Derwin</t>
  </si>
  <si>
    <t>Vortex93</t>
  </si>
  <si>
    <t>Vrolijk</t>
  </si>
  <si>
    <t>Elvis</t>
  </si>
  <si>
    <t>ElvisVrolijk</t>
  </si>
  <si>
    <t>1(SM1)</t>
  </si>
  <si>
    <t>Maat</t>
  </si>
  <si>
    <t>ter</t>
  </si>
  <si>
    <t>Nicky</t>
  </si>
  <si>
    <t>nickytermaat</t>
  </si>
  <si>
    <t>4 (SM1) Winnaar</t>
  </si>
  <si>
    <t>Scholte Lubberink</t>
  </si>
  <si>
    <t>Kris</t>
  </si>
  <si>
    <t>krissl94</t>
  </si>
  <si>
    <t>4(PO) Winnaar</t>
  </si>
  <si>
    <t>Schuringa</t>
  </si>
  <si>
    <t>Gerton</t>
  </si>
  <si>
    <t>gschuringa</t>
  </si>
  <si>
    <t>Arend</t>
  </si>
  <si>
    <t>Marnick</t>
  </si>
  <si>
    <t>MarnickvdA</t>
  </si>
  <si>
    <t>4(SM2</t>
  </si>
  <si>
    <t>Koster</t>
  </si>
  <si>
    <t>JeroenKoster</t>
  </si>
  <si>
    <t>3(SM1)</t>
  </si>
  <si>
    <t>Lundgaard</t>
  </si>
  <si>
    <t>Mads</t>
  </si>
  <si>
    <t>mads0109</t>
  </si>
  <si>
    <t>1(SM2)</t>
  </si>
  <si>
    <t>Cleef</t>
  </si>
  <si>
    <t>Renzel</t>
  </si>
  <si>
    <t>EHI2VSp</t>
  </si>
  <si>
    <t>TAL01</t>
  </si>
  <si>
    <t>Renzel001</t>
  </si>
  <si>
    <t>Duraliev</t>
  </si>
  <si>
    <t>Boris</t>
  </si>
  <si>
    <t>duraliev</t>
  </si>
  <si>
    <t>Edress</t>
  </si>
  <si>
    <t>Ahmed</t>
  </si>
  <si>
    <t>edress185</t>
  </si>
  <si>
    <t>Vasylenko</t>
  </si>
  <si>
    <t>Max</t>
  </si>
  <si>
    <t>maksymvasylenko</t>
  </si>
  <si>
    <t>Brezoi</t>
  </si>
  <si>
    <t>Adrian</t>
  </si>
  <si>
    <t>AdrianBrezoi</t>
  </si>
  <si>
    <t>Presentatie niet goed, scrum proces niet zo goed, teamwork OK, wees niet bescheiden</t>
  </si>
  <si>
    <t>Cheung</t>
  </si>
  <si>
    <t>Erik</t>
  </si>
  <si>
    <t>erikcheung</t>
  </si>
  <si>
    <t>Murtić</t>
  </si>
  <si>
    <t>Maho</t>
  </si>
  <si>
    <t>mahomahoxd</t>
  </si>
  <si>
    <t>Woldering</t>
  </si>
  <si>
    <t>Marco</t>
  </si>
  <si>
    <t>marcow7</t>
  </si>
  <si>
    <t>Booij</t>
  </si>
  <si>
    <t>Remco</t>
  </si>
  <si>
    <t>remcobooij</t>
  </si>
  <si>
    <t>Bos</t>
  </si>
  <si>
    <t>Ramon</t>
  </si>
  <si>
    <t>rdrb12</t>
  </si>
  <si>
    <t>Tsvetanov</t>
  </si>
  <si>
    <t>Daniel</t>
  </si>
  <si>
    <t>darrkezz</t>
  </si>
  <si>
    <t>Köne</t>
  </si>
  <si>
    <t>Matyas</t>
  </si>
  <si>
    <t>MatyasK</t>
  </si>
  <si>
    <t>Not too well in the process, didn't apply scrum well, well presented, nie geluistered naar de wensen van de klant (hard werken in sprint 1 aan een nice-to-have)</t>
  </si>
  <si>
    <t>Mulders</t>
  </si>
  <si>
    <t>Bodhi</t>
  </si>
  <si>
    <t>BodhiM</t>
  </si>
  <si>
    <t>Ntagengerwa</t>
  </si>
  <si>
    <t>Aimé</t>
  </si>
  <si>
    <t>EppeMedia</t>
  </si>
  <si>
    <t>Aanwezigheid: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</si>
</sst>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0"/>
      <color rgb="FF000000"/>
      <name val="Arial"/>
    </font>
    <font>
      <b/>
      <sz val="14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u/>
      <sz val="10"/>
      <color rgb="FF0000FF"/>
      <name val="Arial"/>
    </font>
    <font>
      <sz val="11"/>
      <name val="Arial"/>
    </font>
    <font>
      <b/>
      <sz val="10"/>
      <color rgb="FFFFFFFF"/>
      <name val="Arial"/>
    </font>
    <font>
      <sz val="10"/>
      <color rgb="FFFFFFFF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69138"/>
        <bgColor rgb="FFE69138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F9CB9C"/>
        <bgColor rgb="FFF9CB9C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38761D"/>
        <bgColor rgb="FF38761D"/>
      </patternFill>
    </fill>
    <fill>
      <patternFill patternType="solid">
        <fgColor rgb="FFFF9900"/>
        <bgColor rgb="FFFF9900"/>
      </patternFill>
    </fill>
    <fill>
      <patternFill patternType="solid">
        <fgColor rgb="FF0000FF"/>
        <bgColor rgb="FF0000FF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3" fillId="3" borderId="1" xfId="0" applyFont="1" applyFill="1" applyBorder="1" applyAlignment="1"/>
    <xf numFmtId="0" fontId="3" fillId="3" borderId="2" xfId="0" applyFont="1" applyFill="1" applyBorder="1" applyAlignment="1"/>
    <xf numFmtId="0" fontId="3" fillId="3" borderId="3" xfId="0" applyFont="1" applyFill="1" applyBorder="1" applyAlignment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4" borderId="0" xfId="0" applyFont="1" applyFill="1" applyAlignment="1">
      <alignment horizontal="right"/>
    </xf>
    <xf numFmtId="0" fontId="4" fillId="4" borderId="0" xfId="0" applyFont="1" applyFill="1" applyAlignment="1"/>
    <xf numFmtId="0" fontId="4" fillId="4" borderId="0" xfId="0" applyFont="1" applyFill="1" applyAlignment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4" borderId="0" xfId="0" applyFont="1" applyFill="1" applyAlignment="1"/>
    <xf numFmtId="0" fontId="1" fillId="0" borderId="0" xfId="0" applyFont="1" applyAlignment="1"/>
    <xf numFmtId="164" fontId="2" fillId="0" borderId="0" xfId="0" applyNumberFormat="1" applyFont="1"/>
    <xf numFmtId="0" fontId="6" fillId="2" borderId="0" xfId="0" applyFont="1" applyFill="1"/>
    <xf numFmtId="10" fontId="2" fillId="0" borderId="0" xfId="0" applyNumberFormat="1" applyFont="1"/>
    <xf numFmtId="0" fontId="6" fillId="2" borderId="0" xfId="0" applyFont="1" applyFill="1" applyAlignment="1"/>
    <xf numFmtId="0" fontId="3" fillId="0" borderId="6" xfId="0" applyFont="1" applyBorder="1" applyAlignment="1"/>
    <xf numFmtId="0" fontId="2" fillId="0" borderId="6" xfId="0" applyFont="1" applyBorder="1"/>
    <xf numFmtId="0" fontId="2" fillId="0" borderId="0" xfId="0" applyFont="1" applyAlignment="1">
      <alignment horizontal="center"/>
    </xf>
    <xf numFmtId="0" fontId="2" fillId="5" borderId="0" xfId="0" applyFont="1" applyFill="1" applyAlignment="1"/>
    <xf numFmtId="0" fontId="4" fillId="6" borderId="0" xfId="0" applyFont="1" applyFill="1" applyAlignment="1">
      <alignment horizontal="right"/>
    </xf>
    <xf numFmtId="0" fontId="4" fillId="6" borderId="0" xfId="0" applyFont="1" applyFill="1" applyAlignment="1"/>
    <xf numFmtId="0" fontId="4" fillId="6" borderId="0" xfId="0" applyFont="1" applyFill="1" applyAlignment="1"/>
    <xf numFmtId="0" fontId="2" fillId="7" borderId="0" xfId="0" applyFont="1" applyFill="1" applyAlignment="1"/>
    <xf numFmtId="0" fontId="4" fillId="6" borderId="0" xfId="0" applyFont="1" applyFill="1" applyAlignment="1"/>
    <xf numFmtId="0" fontId="2" fillId="7" borderId="0" xfId="0" applyFont="1" applyFill="1"/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7" fillId="8" borderId="6" xfId="0" applyFont="1" applyFill="1" applyBorder="1" applyAlignment="1"/>
    <xf numFmtId="0" fontId="7" fillId="8" borderId="6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8" fillId="11" borderId="6" xfId="0" applyFont="1" applyFill="1" applyBorder="1" applyAlignment="1"/>
    <xf numFmtId="0" fontId="8" fillId="11" borderId="6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>
      <alignment horizontal="center"/>
    </xf>
    <xf numFmtId="0" fontId="4" fillId="0" borderId="0" xfId="0" applyFont="1" applyAlignment="1"/>
    <xf numFmtId="0" fontId="0" fillId="0" borderId="0" xfId="0" applyFont="1" applyAlignment="1"/>
    <xf numFmtId="0" fontId="3" fillId="9" borderId="8" xfId="0" applyFont="1" applyFill="1" applyBorder="1" applyAlignment="1">
      <alignment horizontal="center"/>
    </xf>
    <xf numFmtId="0" fontId="2" fillId="0" borderId="10" xfId="0" applyFont="1" applyBorder="1"/>
    <xf numFmtId="0" fontId="3" fillId="7" borderId="8" xfId="0" applyFont="1" applyFill="1" applyBorder="1" applyAlignment="1">
      <alignment horizontal="center"/>
    </xf>
    <xf numFmtId="0" fontId="3" fillId="10" borderId="8" xfId="0" applyFont="1" applyFill="1" applyBorder="1" applyAlignment="1">
      <alignment horizontal="center"/>
    </xf>
    <xf numFmtId="0" fontId="7" fillId="11" borderId="8" xfId="0" applyFont="1" applyFill="1" applyBorder="1" applyAlignment="1">
      <alignment horizontal="center"/>
    </xf>
    <xf numFmtId="0" fontId="2" fillId="0" borderId="9" xfId="0" applyFont="1" applyBorder="1"/>
    <xf numFmtId="0" fontId="7" fillId="8" borderId="8" xfId="0" applyFont="1" applyFill="1" applyBorder="1" applyAlignment="1">
      <alignment horizontal="center"/>
    </xf>
    <xf numFmtId="9" fontId="0" fillId="0" borderId="0" xfId="0" applyNumberFormat="1" applyFont="1" applyAlignment="1"/>
    <xf numFmtId="0" fontId="7" fillId="8" borderId="4" xfId="0" applyFont="1" applyFill="1" applyBorder="1" applyAlignment="1">
      <alignment horizontal="center"/>
    </xf>
  </cellXfs>
  <cellStyles count="1">
    <cellStyle name="Normal" xfId="0" builtinId="0"/>
  </cellStyles>
  <dxfs count="6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Cijferverdeling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numRef>
              <c:f>'Statistieken (Regulier)'!$A$12:$A$16</c:f>
              <c:numCache>
                <c:formatCode>General</c:formatCode>
                <c:ptCount val="5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</c:numCache>
            </c:numRef>
          </c:cat>
          <c:val>
            <c:numRef>
              <c:f>'Statistieken (Regulier)'!$B$12:$B$16</c:f>
              <c:numCache>
                <c:formatCode>General</c:formatCode>
                <c:ptCount val="5"/>
                <c:pt idx="0">
                  <c:v>10.0</c:v>
                </c:pt>
                <c:pt idx="1">
                  <c:v>16.0</c:v>
                </c:pt>
                <c:pt idx="2">
                  <c:v>46.0</c:v>
                </c:pt>
                <c:pt idx="3">
                  <c:v>15.0</c:v>
                </c:pt>
                <c:pt idx="4">
                  <c:v>4.0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5063320"/>
        <c:axId val="2054449416"/>
      </c:barChart>
      <c:catAx>
        <c:axId val="-2145063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Cijfer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054449416"/>
        <c:crosses val="autoZero"/>
        <c:auto val="1"/>
        <c:lblAlgn val="ctr"/>
        <c:lblOffset val="100"/>
        <c:noMultiLvlLbl val="1"/>
      </c:catAx>
      <c:valAx>
        <c:axId val="20544494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Aantal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214506332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Slagingspercentage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366CC"/>
              </a:solidFill>
            </c:spPr>
          </c:dPt>
          <c:dPt>
            <c:idx val="1"/>
            <c:bubble3D val="0"/>
            <c:spPr>
              <a:solidFill>
                <a:srgbClr val="DC3912"/>
              </a:solidFill>
            </c:spPr>
          </c:dPt>
          <c:dPt>
            <c:idx val="2"/>
            <c:bubble3D val="0"/>
            <c:spPr>
              <a:solidFill>
                <a:srgbClr val="FF9900"/>
              </a:solidFill>
            </c:spPr>
          </c:dPt>
          <c:dPt>
            <c:idx val="3"/>
            <c:bubble3D val="0"/>
            <c:spPr>
              <a:solidFill>
                <a:srgbClr val="109618"/>
              </a:solidFill>
            </c:spPr>
          </c:dPt>
          <c:dPt>
            <c:idx val="4"/>
            <c:bubble3D val="0"/>
            <c:spPr>
              <a:solidFill>
                <a:srgbClr val="990099"/>
              </a:solidFill>
            </c:spPr>
          </c:dPt>
          <c:dPt>
            <c:idx val="5"/>
            <c:bubble3D val="0"/>
            <c:spPr>
              <a:solidFill>
                <a:srgbClr val="0099C6"/>
              </a:solidFill>
            </c:spPr>
          </c:dPt>
          <c:dPt>
            <c:idx val="6"/>
            <c:bubble3D val="0"/>
            <c:spPr>
              <a:solidFill>
                <a:srgbClr val="DD4477"/>
              </a:solidFill>
            </c:spPr>
          </c:dPt>
          <c:dPt>
            <c:idx val="7"/>
            <c:bubble3D val="0"/>
            <c:spPr>
              <a:solidFill>
                <a:srgbClr val="66AA00"/>
              </a:solidFill>
            </c:spPr>
          </c:dPt>
          <c:dPt>
            <c:idx val="8"/>
            <c:bubble3D val="0"/>
            <c:spPr>
              <a:solidFill>
                <a:srgbClr val="B82E2E"/>
              </a:solidFill>
            </c:spPr>
          </c:dPt>
          <c:dPt>
            <c:idx val="9"/>
            <c:bubble3D val="0"/>
            <c:spPr>
              <a:solidFill>
                <a:srgbClr val="316395"/>
              </a:solidFill>
            </c:spPr>
          </c:dPt>
          <c:dPt>
            <c:idx val="10"/>
            <c:bubble3D val="0"/>
            <c:spPr>
              <a:solidFill>
                <a:srgbClr val="994499"/>
              </a:solidFill>
            </c:spPr>
          </c:dPt>
          <c:dPt>
            <c:idx val="11"/>
            <c:bubble3D val="0"/>
            <c:spPr>
              <a:solidFill>
                <a:srgbClr val="22AA99"/>
              </a:solidFill>
            </c:spPr>
          </c:dPt>
          <c:dPt>
            <c:idx val="12"/>
            <c:bubble3D val="0"/>
            <c:spPr>
              <a:solidFill>
                <a:srgbClr val="AAAA11"/>
              </a:solidFill>
            </c:spPr>
          </c:dPt>
          <c:dPt>
            <c:idx val="13"/>
            <c:bubble3D val="0"/>
            <c:spPr>
              <a:solidFill>
                <a:srgbClr val="6633CC"/>
              </a:solidFill>
            </c:spPr>
          </c:dPt>
          <c:dPt>
            <c:idx val="14"/>
            <c:bubble3D val="0"/>
            <c:spPr>
              <a:solidFill>
                <a:srgbClr val="E67300"/>
              </a:solidFill>
            </c:spPr>
          </c:dPt>
          <c:dPt>
            <c:idx val="15"/>
            <c:bubble3D val="0"/>
            <c:spPr>
              <a:solidFill>
                <a:srgbClr val="8B0707"/>
              </a:solidFill>
            </c:spPr>
          </c:dPt>
          <c:dPt>
            <c:idx val="16"/>
            <c:bubble3D val="0"/>
            <c:spPr>
              <a:solidFill>
                <a:srgbClr val="651067"/>
              </a:solidFill>
            </c:spPr>
          </c:dPt>
          <c:dPt>
            <c:idx val="17"/>
            <c:bubble3D val="0"/>
            <c:spPr>
              <a:solidFill>
                <a:srgbClr val="329262"/>
              </a:solidFill>
            </c:spPr>
          </c:dPt>
          <c:dPt>
            <c:idx val="18"/>
            <c:bubble3D val="0"/>
            <c:spPr>
              <a:solidFill>
                <a:srgbClr val="5574A6"/>
              </a:solidFill>
            </c:spPr>
          </c:dPt>
          <c:dPt>
            <c:idx val="19"/>
            <c:bubble3D val="0"/>
            <c:spPr>
              <a:solidFill>
                <a:srgbClr val="3B3EAC"/>
              </a:solidFill>
            </c:spPr>
          </c:dPt>
          <c:dPt>
            <c:idx val="20"/>
            <c:bubble3D val="0"/>
            <c:spPr>
              <a:solidFill>
                <a:srgbClr val="B77322"/>
              </a:solidFill>
            </c:spPr>
          </c:dPt>
          <c:dPt>
            <c:idx val="21"/>
            <c:bubble3D val="0"/>
            <c:spPr>
              <a:solidFill>
                <a:srgbClr val="16D620"/>
              </a:solidFill>
            </c:spPr>
          </c:dPt>
          <c:dPt>
            <c:idx val="22"/>
            <c:bubble3D val="0"/>
            <c:spPr>
              <a:solidFill>
                <a:srgbClr val="B91383"/>
              </a:solidFill>
            </c:spPr>
          </c:dPt>
          <c:dPt>
            <c:idx val="23"/>
            <c:bubble3D val="0"/>
            <c:spPr>
              <a:solidFill>
                <a:srgbClr val="F4359E"/>
              </a:solidFill>
            </c:spPr>
          </c:dPt>
          <c:dPt>
            <c:idx val="24"/>
            <c:bubble3D val="0"/>
            <c:spPr>
              <a:solidFill>
                <a:srgbClr val="9C5935"/>
              </a:solidFill>
            </c:spPr>
          </c:dPt>
          <c:dPt>
            <c:idx val="25"/>
            <c:bubble3D val="0"/>
            <c:spPr>
              <a:solidFill>
                <a:srgbClr val="A9C413"/>
              </a:solidFill>
            </c:spPr>
          </c:dPt>
          <c:dPt>
            <c:idx val="26"/>
            <c:bubble3D val="0"/>
            <c:spPr>
              <a:solidFill>
                <a:srgbClr val="2A778D"/>
              </a:solidFill>
            </c:spPr>
          </c:dPt>
          <c:dPt>
            <c:idx val="27"/>
            <c:bubble3D val="0"/>
            <c:spPr>
              <a:solidFill>
                <a:srgbClr val="668D1C"/>
              </a:solidFill>
            </c:spPr>
          </c:dPt>
          <c:dPt>
            <c:idx val="28"/>
            <c:bubble3D val="0"/>
            <c:spPr>
              <a:solidFill>
                <a:srgbClr val="BEA413"/>
              </a:solidFill>
            </c:spPr>
          </c:dPt>
          <c:dPt>
            <c:idx val="29"/>
            <c:bubble3D val="0"/>
            <c:spPr>
              <a:solidFill>
                <a:srgbClr val="0C5922"/>
              </a:solidFill>
            </c:spPr>
          </c:dPt>
          <c:dPt>
            <c:idx val="30"/>
            <c:bubble3D val="0"/>
            <c:spPr>
              <a:solidFill>
                <a:srgbClr val="74341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'Statistieken (Regulier)'!$A$4:$A$5</c:f>
              <c:strCache>
                <c:ptCount val="2"/>
                <c:pt idx="0">
                  <c:v>Aantal voldoendes</c:v>
                </c:pt>
                <c:pt idx="1">
                  <c:v>Aantal onvoldoendes</c:v>
                </c:pt>
              </c:strCache>
            </c:strRef>
          </c:cat>
          <c:val>
            <c:numRef>
              <c:f>'Statistieken (Regulier)'!$C$4:$C$5</c:f>
              <c:numCache>
                <c:formatCode>0.00%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Cijferverdeling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numRef>
              <c:f>'Statistieken Deventer'!$A$10:$A$19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'Statistieken Deventer'!$B$10:$B$19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3108824"/>
        <c:axId val="-2143103448"/>
      </c:barChart>
      <c:catAx>
        <c:axId val="-2143108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Cijfer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-2143103448"/>
        <c:crosses val="autoZero"/>
        <c:auto val="1"/>
        <c:lblAlgn val="ctr"/>
        <c:lblOffset val="100"/>
        <c:noMultiLvlLbl val="1"/>
      </c:catAx>
      <c:valAx>
        <c:axId val="-21431034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Aantal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214310882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Slagingspercentage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366CC"/>
              </a:solidFill>
            </c:spPr>
          </c:dPt>
          <c:dPt>
            <c:idx val="1"/>
            <c:bubble3D val="0"/>
            <c:spPr>
              <a:solidFill>
                <a:srgbClr val="DC3912"/>
              </a:solidFill>
            </c:spPr>
          </c:dPt>
          <c:dPt>
            <c:idx val="2"/>
            <c:bubble3D val="0"/>
            <c:spPr>
              <a:solidFill>
                <a:srgbClr val="FF9900"/>
              </a:solidFill>
            </c:spPr>
          </c:dPt>
          <c:dPt>
            <c:idx val="3"/>
            <c:bubble3D val="0"/>
            <c:spPr>
              <a:solidFill>
                <a:srgbClr val="109618"/>
              </a:solidFill>
            </c:spPr>
          </c:dPt>
          <c:dPt>
            <c:idx val="4"/>
            <c:bubble3D val="0"/>
            <c:spPr>
              <a:solidFill>
                <a:srgbClr val="990099"/>
              </a:solidFill>
            </c:spPr>
          </c:dPt>
          <c:dPt>
            <c:idx val="5"/>
            <c:bubble3D val="0"/>
            <c:spPr>
              <a:solidFill>
                <a:srgbClr val="0099C6"/>
              </a:solidFill>
            </c:spPr>
          </c:dPt>
          <c:dPt>
            <c:idx val="6"/>
            <c:bubble3D val="0"/>
            <c:spPr>
              <a:solidFill>
                <a:srgbClr val="DD4477"/>
              </a:solidFill>
            </c:spPr>
          </c:dPt>
          <c:dPt>
            <c:idx val="7"/>
            <c:bubble3D val="0"/>
            <c:spPr>
              <a:solidFill>
                <a:srgbClr val="66AA00"/>
              </a:solidFill>
            </c:spPr>
          </c:dPt>
          <c:dPt>
            <c:idx val="8"/>
            <c:bubble3D val="0"/>
            <c:spPr>
              <a:solidFill>
                <a:srgbClr val="B82E2E"/>
              </a:solidFill>
            </c:spPr>
          </c:dPt>
          <c:dPt>
            <c:idx val="9"/>
            <c:bubble3D val="0"/>
            <c:spPr>
              <a:solidFill>
                <a:srgbClr val="316395"/>
              </a:solidFill>
            </c:spPr>
          </c:dPt>
          <c:dPt>
            <c:idx val="10"/>
            <c:bubble3D val="0"/>
            <c:spPr>
              <a:solidFill>
                <a:srgbClr val="994499"/>
              </a:solidFill>
            </c:spPr>
          </c:dPt>
          <c:dPt>
            <c:idx val="11"/>
            <c:bubble3D val="0"/>
            <c:spPr>
              <a:solidFill>
                <a:srgbClr val="22AA99"/>
              </a:solidFill>
            </c:spPr>
          </c:dPt>
          <c:dPt>
            <c:idx val="12"/>
            <c:bubble3D val="0"/>
            <c:spPr>
              <a:solidFill>
                <a:srgbClr val="AAAA11"/>
              </a:solidFill>
            </c:spPr>
          </c:dPt>
          <c:dPt>
            <c:idx val="13"/>
            <c:bubble3D val="0"/>
            <c:spPr>
              <a:solidFill>
                <a:srgbClr val="6633CC"/>
              </a:solidFill>
            </c:spPr>
          </c:dPt>
          <c:dPt>
            <c:idx val="14"/>
            <c:bubble3D val="0"/>
            <c:spPr>
              <a:solidFill>
                <a:srgbClr val="E67300"/>
              </a:solidFill>
            </c:spPr>
          </c:dPt>
          <c:dPt>
            <c:idx val="15"/>
            <c:bubble3D val="0"/>
            <c:spPr>
              <a:solidFill>
                <a:srgbClr val="8B0707"/>
              </a:solidFill>
            </c:spPr>
          </c:dPt>
          <c:dPt>
            <c:idx val="16"/>
            <c:bubble3D val="0"/>
            <c:spPr>
              <a:solidFill>
                <a:srgbClr val="651067"/>
              </a:solidFill>
            </c:spPr>
          </c:dPt>
          <c:dPt>
            <c:idx val="17"/>
            <c:bubble3D val="0"/>
            <c:spPr>
              <a:solidFill>
                <a:srgbClr val="329262"/>
              </a:solidFill>
            </c:spPr>
          </c:dPt>
          <c:dPt>
            <c:idx val="18"/>
            <c:bubble3D val="0"/>
            <c:spPr>
              <a:solidFill>
                <a:srgbClr val="5574A6"/>
              </a:solidFill>
            </c:spPr>
          </c:dPt>
          <c:dPt>
            <c:idx val="19"/>
            <c:bubble3D val="0"/>
            <c:spPr>
              <a:solidFill>
                <a:srgbClr val="3B3EAC"/>
              </a:solidFill>
            </c:spPr>
          </c:dPt>
          <c:dPt>
            <c:idx val="20"/>
            <c:bubble3D val="0"/>
            <c:spPr>
              <a:solidFill>
                <a:srgbClr val="B77322"/>
              </a:solidFill>
            </c:spPr>
          </c:dPt>
          <c:dPt>
            <c:idx val="21"/>
            <c:bubble3D val="0"/>
            <c:spPr>
              <a:solidFill>
                <a:srgbClr val="16D620"/>
              </a:solidFill>
            </c:spPr>
          </c:dPt>
          <c:dPt>
            <c:idx val="22"/>
            <c:bubble3D val="0"/>
            <c:spPr>
              <a:solidFill>
                <a:srgbClr val="B91383"/>
              </a:solidFill>
            </c:spPr>
          </c:dPt>
          <c:dPt>
            <c:idx val="23"/>
            <c:bubble3D val="0"/>
            <c:spPr>
              <a:solidFill>
                <a:srgbClr val="F4359E"/>
              </a:solidFill>
            </c:spPr>
          </c:dPt>
          <c:dPt>
            <c:idx val="24"/>
            <c:bubble3D val="0"/>
            <c:spPr>
              <a:solidFill>
                <a:srgbClr val="9C5935"/>
              </a:solidFill>
            </c:spPr>
          </c:dPt>
          <c:dPt>
            <c:idx val="25"/>
            <c:bubble3D val="0"/>
            <c:spPr>
              <a:solidFill>
                <a:srgbClr val="A9C413"/>
              </a:solidFill>
            </c:spPr>
          </c:dPt>
          <c:dPt>
            <c:idx val="26"/>
            <c:bubble3D val="0"/>
            <c:spPr>
              <a:solidFill>
                <a:srgbClr val="2A778D"/>
              </a:solidFill>
            </c:spPr>
          </c:dPt>
          <c:dPt>
            <c:idx val="27"/>
            <c:bubble3D val="0"/>
            <c:spPr>
              <a:solidFill>
                <a:srgbClr val="668D1C"/>
              </a:solidFill>
            </c:spPr>
          </c:dPt>
          <c:dPt>
            <c:idx val="28"/>
            <c:bubble3D val="0"/>
            <c:spPr>
              <a:solidFill>
                <a:srgbClr val="BEA413"/>
              </a:solidFill>
            </c:spPr>
          </c:dPt>
          <c:dPt>
            <c:idx val="29"/>
            <c:bubble3D val="0"/>
            <c:spPr>
              <a:solidFill>
                <a:srgbClr val="0C5922"/>
              </a:solidFill>
            </c:spPr>
          </c:dPt>
          <c:dPt>
            <c:idx val="30"/>
            <c:bubble3D val="0"/>
            <c:spPr>
              <a:solidFill>
                <a:srgbClr val="74341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'Statistieken Deventer'!$A$6:$A$7</c:f>
              <c:strCache>
                <c:ptCount val="2"/>
                <c:pt idx="0">
                  <c:v>Aantal voldoendes</c:v>
                </c:pt>
                <c:pt idx="1">
                  <c:v>Aantal onvoldoendes</c:v>
                </c:pt>
              </c:strCache>
            </c:strRef>
          </c:cat>
          <c:val>
            <c:numRef>
              <c:f>'Statistieken Deventer'!$C$6:$C$7</c:f>
              <c:numCache>
                <c:formatCode>0.00%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Cijferverdeling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numRef>
              <c:f>'Statistieken Enschede'!$A$10:$A$19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'Statistieken Enschede'!$B$10:$B$19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4984312"/>
        <c:axId val="-2143014584"/>
      </c:barChart>
      <c:catAx>
        <c:axId val="2054984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Cijfer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-2143014584"/>
        <c:crosses val="autoZero"/>
        <c:auto val="1"/>
        <c:lblAlgn val="ctr"/>
        <c:lblOffset val="100"/>
        <c:noMultiLvlLbl val="1"/>
      </c:catAx>
      <c:valAx>
        <c:axId val="-21430145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Aantal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05498431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Slagingspercentage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366CC"/>
              </a:solidFill>
            </c:spPr>
          </c:dPt>
          <c:dPt>
            <c:idx val="1"/>
            <c:bubble3D val="0"/>
            <c:spPr>
              <a:solidFill>
                <a:srgbClr val="DC3912"/>
              </a:solidFill>
            </c:spPr>
          </c:dPt>
          <c:dPt>
            <c:idx val="2"/>
            <c:bubble3D val="0"/>
            <c:spPr>
              <a:solidFill>
                <a:srgbClr val="FF9900"/>
              </a:solidFill>
            </c:spPr>
          </c:dPt>
          <c:dPt>
            <c:idx val="3"/>
            <c:bubble3D val="0"/>
            <c:spPr>
              <a:solidFill>
                <a:srgbClr val="109618"/>
              </a:solidFill>
            </c:spPr>
          </c:dPt>
          <c:dPt>
            <c:idx val="4"/>
            <c:bubble3D val="0"/>
            <c:spPr>
              <a:solidFill>
                <a:srgbClr val="990099"/>
              </a:solidFill>
            </c:spPr>
          </c:dPt>
          <c:dPt>
            <c:idx val="5"/>
            <c:bubble3D val="0"/>
            <c:spPr>
              <a:solidFill>
                <a:srgbClr val="0099C6"/>
              </a:solidFill>
            </c:spPr>
          </c:dPt>
          <c:dPt>
            <c:idx val="6"/>
            <c:bubble3D val="0"/>
            <c:spPr>
              <a:solidFill>
                <a:srgbClr val="DD4477"/>
              </a:solidFill>
            </c:spPr>
          </c:dPt>
          <c:dPt>
            <c:idx val="7"/>
            <c:bubble3D val="0"/>
            <c:spPr>
              <a:solidFill>
                <a:srgbClr val="66AA00"/>
              </a:solidFill>
            </c:spPr>
          </c:dPt>
          <c:dPt>
            <c:idx val="8"/>
            <c:bubble3D val="0"/>
            <c:spPr>
              <a:solidFill>
                <a:srgbClr val="B82E2E"/>
              </a:solidFill>
            </c:spPr>
          </c:dPt>
          <c:dPt>
            <c:idx val="9"/>
            <c:bubble3D val="0"/>
            <c:spPr>
              <a:solidFill>
                <a:srgbClr val="316395"/>
              </a:solidFill>
            </c:spPr>
          </c:dPt>
          <c:dPt>
            <c:idx val="10"/>
            <c:bubble3D val="0"/>
            <c:spPr>
              <a:solidFill>
                <a:srgbClr val="994499"/>
              </a:solidFill>
            </c:spPr>
          </c:dPt>
          <c:dPt>
            <c:idx val="11"/>
            <c:bubble3D val="0"/>
            <c:spPr>
              <a:solidFill>
                <a:srgbClr val="22AA99"/>
              </a:solidFill>
            </c:spPr>
          </c:dPt>
          <c:dPt>
            <c:idx val="12"/>
            <c:bubble3D val="0"/>
            <c:spPr>
              <a:solidFill>
                <a:srgbClr val="AAAA11"/>
              </a:solidFill>
            </c:spPr>
          </c:dPt>
          <c:dPt>
            <c:idx val="13"/>
            <c:bubble3D val="0"/>
            <c:spPr>
              <a:solidFill>
                <a:srgbClr val="6633CC"/>
              </a:solidFill>
            </c:spPr>
          </c:dPt>
          <c:dPt>
            <c:idx val="14"/>
            <c:bubble3D val="0"/>
            <c:spPr>
              <a:solidFill>
                <a:srgbClr val="E67300"/>
              </a:solidFill>
            </c:spPr>
          </c:dPt>
          <c:dPt>
            <c:idx val="15"/>
            <c:bubble3D val="0"/>
            <c:spPr>
              <a:solidFill>
                <a:srgbClr val="8B0707"/>
              </a:solidFill>
            </c:spPr>
          </c:dPt>
          <c:dPt>
            <c:idx val="16"/>
            <c:bubble3D val="0"/>
            <c:spPr>
              <a:solidFill>
                <a:srgbClr val="651067"/>
              </a:solidFill>
            </c:spPr>
          </c:dPt>
          <c:dPt>
            <c:idx val="17"/>
            <c:bubble3D val="0"/>
            <c:spPr>
              <a:solidFill>
                <a:srgbClr val="329262"/>
              </a:solidFill>
            </c:spPr>
          </c:dPt>
          <c:dPt>
            <c:idx val="18"/>
            <c:bubble3D val="0"/>
            <c:spPr>
              <a:solidFill>
                <a:srgbClr val="5574A6"/>
              </a:solidFill>
            </c:spPr>
          </c:dPt>
          <c:dPt>
            <c:idx val="19"/>
            <c:bubble3D val="0"/>
            <c:spPr>
              <a:solidFill>
                <a:srgbClr val="3B3EAC"/>
              </a:solidFill>
            </c:spPr>
          </c:dPt>
          <c:dPt>
            <c:idx val="20"/>
            <c:bubble3D val="0"/>
            <c:spPr>
              <a:solidFill>
                <a:srgbClr val="B77322"/>
              </a:solidFill>
            </c:spPr>
          </c:dPt>
          <c:dPt>
            <c:idx val="21"/>
            <c:bubble3D val="0"/>
            <c:spPr>
              <a:solidFill>
                <a:srgbClr val="16D620"/>
              </a:solidFill>
            </c:spPr>
          </c:dPt>
          <c:dPt>
            <c:idx val="22"/>
            <c:bubble3D val="0"/>
            <c:spPr>
              <a:solidFill>
                <a:srgbClr val="B91383"/>
              </a:solidFill>
            </c:spPr>
          </c:dPt>
          <c:dPt>
            <c:idx val="23"/>
            <c:bubble3D val="0"/>
            <c:spPr>
              <a:solidFill>
                <a:srgbClr val="F4359E"/>
              </a:solidFill>
            </c:spPr>
          </c:dPt>
          <c:dPt>
            <c:idx val="24"/>
            <c:bubble3D val="0"/>
            <c:spPr>
              <a:solidFill>
                <a:srgbClr val="9C5935"/>
              </a:solidFill>
            </c:spPr>
          </c:dPt>
          <c:dPt>
            <c:idx val="25"/>
            <c:bubble3D val="0"/>
            <c:spPr>
              <a:solidFill>
                <a:srgbClr val="A9C413"/>
              </a:solidFill>
            </c:spPr>
          </c:dPt>
          <c:dPt>
            <c:idx val="26"/>
            <c:bubble3D val="0"/>
            <c:spPr>
              <a:solidFill>
                <a:srgbClr val="2A778D"/>
              </a:solidFill>
            </c:spPr>
          </c:dPt>
          <c:dPt>
            <c:idx val="27"/>
            <c:bubble3D val="0"/>
            <c:spPr>
              <a:solidFill>
                <a:srgbClr val="668D1C"/>
              </a:solidFill>
            </c:spPr>
          </c:dPt>
          <c:dPt>
            <c:idx val="28"/>
            <c:bubble3D val="0"/>
            <c:spPr>
              <a:solidFill>
                <a:srgbClr val="BEA413"/>
              </a:solidFill>
            </c:spPr>
          </c:dPt>
          <c:dPt>
            <c:idx val="29"/>
            <c:bubble3D val="0"/>
            <c:spPr>
              <a:solidFill>
                <a:srgbClr val="0C5922"/>
              </a:solidFill>
            </c:spPr>
          </c:dPt>
          <c:dPt>
            <c:idx val="30"/>
            <c:bubble3D val="0"/>
            <c:spPr>
              <a:solidFill>
                <a:srgbClr val="74341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'Statistieken Enschede'!$A$6:$A$7</c:f>
              <c:strCache>
                <c:ptCount val="2"/>
                <c:pt idx="0">
                  <c:v>Aantal voldoendes</c:v>
                </c:pt>
                <c:pt idx="1">
                  <c:v>Aantal onvoldoendes</c:v>
                </c:pt>
              </c:strCache>
            </c:strRef>
          </c:cat>
          <c:val>
            <c:numRef>
              <c:f>'Statistieken Enschede'!$C$6:$C$7</c:f>
              <c:numCache>
                <c:formatCode>0.00%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Cijferverdeling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numRef>
              <c:f>'Statistieken Internationaal'!$A$10:$A$19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'Statistieken Internationaal'!$B$10:$B$19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2922520"/>
        <c:axId val="-2142917176"/>
      </c:barChart>
      <c:catAx>
        <c:axId val="-2142922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Cijfer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-2142917176"/>
        <c:crosses val="autoZero"/>
        <c:auto val="1"/>
        <c:lblAlgn val="ctr"/>
        <c:lblOffset val="100"/>
        <c:noMultiLvlLbl val="1"/>
      </c:catAx>
      <c:valAx>
        <c:axId val="-21429171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Aantal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214292252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Slagingspercentage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366CC"/>
              </a:solidFill>
            </c:spPr>
          </c:dPt>
          <c:dPt>
            <c:idx val="1"/>
            <c:bubble3D val="0"/>
            <c:spPr>
              <a:solidFill>
                <a:srgbClr val="DC3912"/>
              </a:solidFill>
            </c:spPr>
          </c:dPt>
          <c:dPt>
            <c:idx val="2"/>
            <c:bubble3D val="0"/>
            <c:spPr>
              <a:solidFill>
                <a:srgbClr val="FF9900"/>
              </a:solidFill>
            </c:spPr>
          </c:dPt>
          <c:dPt>
            <c:idx val="3"/>
            <c:bubble3D val="0"/>
            <c:spPr>
              <a:solidFill>
                <a:srgbClr val="109618"/>
              </a:solidFill>
            </c:spPr>
          </c:dPt>
          <c:dPt>
            <c:idx val="4"/>
            <c:bubble3D val="0"/>
            <c:spPr>
              <a:solidFill>
                <a:srgbClr val="990099"/>
              </a:solidFill>
            </c:spPr>
          </c:dPt>
          <c:dPt>
            <c:idx val="5"/>
            <c:bubble3D val="0"/>
            <c:spPr>
              <a:solidFill>
                <a:srgbClr val="0099C6"/>
              </a:solidFill>
            </c:spPr>
          </c:dPt>
          <c:dPt>
            <c:idx val="6"/>
            <c:bubble3D val="0"/>
            <c:spPr>
              <a:solidFill>
                <a:srgbClr val="DD4477"/>
              </a:solidFill>
            </c:spPr>
          </c:dPt>
          <c:dPt>
            <c:idx val="7"/>
            <c:bubble3D val="0"/>
            <c:spPr>
              <a:solidFill>
                <a:srgbClr val="66AA00"/>
              </a:solidFill>
            </c:spPr>
          </c:dPt>
          <c:dPt>
            <c:idx val="8"/>
            <c:bubble3D val="0"/>
            <c:spPr>
              <a:solidFill>
                <a:srgbClr val="B82E2E"/>
              </a:solidFill>
            </c:spPr>
          </c:dPt>
          <c:dPt>
            <c:idx val="9"/>
            <c:bubble3D val="0"/>
            <c:spPr>
              <a:solidFill>
                <a:srgbClr val="316395"/>
              </a:solidFill>
            </c:spPr>
          </c:dPt>
          <c:dPt>
            <c:idx val="10"/>
            <c:bubble3D val="0"/>
            <c:spPr>
              <a:solidFill>
                <a:srgbClr val="994499"/>
              </a:solidFill>
            </c:spPr>
          </c:dPt>
          <c:dPt>
            <c:idx val="11"/>
            <c:bubble3D val="0"/>
            <c:spPr>
              <a:solidFill>
                <a:srgbClr val="22AA99"/>
              </a:solidFill>
            </c:spPr>
          </c:dPt>
          <c:dPt>
            <c:idx val="12"/>
            <c:bubble3D val="0"/>
            <c:spPr>
              <a:solidFill>
                <a:srgbClr val="AAAA11"/>
              </a:solidFill>
            </c:spPr>
          </c:dPt>
          <c:dPt>
            <c:idx val="13"/>
            <c:bubble3D val="0"/>
            <c:spPr>
              <a:solidFill>
                <a:srgbClr val="6633CC"/>
              </a:solidFill>
            </c:spPr>
          </c:dPt>
          <c:dPt>
            <c:idx val="14"/>
            <c:bubble3D val="0"/>
            <c:spPr>
              <a:solidFill>
                <a:srgbClr val="E67300"/>
              </a:solidFill>
            </c:spPr>
          </c:dPt>
          <c:dPt>
            <c:idx val="15"/>
            <c:bubble3D val="0"/>
            <c:spPr>
              <a:solidFill>
                <a:srgbClr val="8B0707"/>
              </a:solidFill>
            </c:spPr>
          </c:dPt>
          <c:dPt>
            <c:idx val="16"/>
            <c:bubble3D val="0"/>
            <c:spPr>
              <a:solidFill>
                <a:srgbClr val="651067"/>
              </a:solidFill>
            </c:spPr>
          </c:dPt>
          <c:dPt>
            <c:idx val="17"/>
            <c:bubble3D val="0"/>
            <c:spPr>
              <a:solidFill>
                <a:srgbClr val="329262"/>
              </a:solidFill>
            </c:spPr>
          </c:dPt>
          <c:dPt>
            <c:idx val="18"/>
            <c:bubble3D val="0"/>
            <c:spPr>
              <a:solidFill>
                <a:srgbClr val="5574A6"/>
              </a:solidFill>
            </c:spPr>
          </c:dPt>
          <c:dPt>
            <c:idx val="19"/>
            <c:bubble3D val="0"/>
            <c:spPr>
              <a:solidFill>
                <a:srgbClr val="3B3EAC"/>
              </a:solidFill>
            </c:spPr>
          </c:dPt>
          <c:dPt>
            <c:idx val="20"/>
            <c:bubble3D val="0"/>
            <c:spPr>
              <a:solidFill>
                <a:srgbClr val="B77322"/>
              </a:solidFill>
            </c:spPr>
          </c:dPt>
          <c:dPt>
            <c:idx val="21"/>
            <c:bubble3D val="0"/>
            <c:spPr>
              <a:solidFill>
                <a:srgbClr val="16D620"/>
              </a:solidFill>
            </c:spPr>
          </c:dPt>
          <c:dPt>
            <c:idx val="22"/>
            <c:bubble3D val="0"/>
            <c:spPr>
              <a:solidFill>
                <a:srgbClr val="B91383"/>
              </a:solidFill>
            </c:spPr>
          </c:dPt>
          <c:dPt>
            <c:idx val="23"/>
            <c:bubble3D val="0"/>
            <c:spPr>
              <a:solidFill>
                <a:srgbClr val="F4359E"/>
              </a:solidFill>
            </c:spPr>
          </c:dPt>
          <c:dPt>
            <c:idx val="24"/>
            <c:bubble3D val="0"/>
            <c:spPr>
              <a:solidFill>
                <a:srgbClr val="9C5935"/>
              </a:solidFill>
            </c:spPr>
          </c:dPt>
          <c:dPt>
            <c:idx val="25"/>
            <c:bubble3D val="0"/>
            <c:spPr>
              <a:solidFill>
                <a:srgbClr val="A9C413"/>
              </a:solidFill>
            </c:spPr>
          </c:dPt>
          <c:dPt>
            <c:idx val="26"/>
            <c:bubble3D val="0"/>
            <c:spPr>
              <a:solidFill>
                <a:srgbClr val="2A778D"/>
              </a:solidFill>
            </c:spPr>
          </c:dPt>
          <c:dPt>
            <c:idx val="27"/>
            <c:bubble3D val="0"/>
            <c:spPr>
              <a:solidFill>
                <a:srgbClr val="668D1C"/>
              </a:solidFill>
            </c:spPr>
          </c:dPt>
          <c:dPt>
            <c:idx val="28"/>
            <c:bubble3D val="0"/>
            <c:spPr>
              <a:solidFill>
                <a:srgbClr val="BEA413"/>
              </a:solidFill>
            </c:spPr>
          </c:dPt>
          <c:dPt>
            <c:idx val="29"/>
            <c:bubble3D val="0"/>
            <c:spPr>
              <a:solidFill>
                <a:srgbClr val="0C5922"/>
              </a:solidFill>
            </c:spPr>
          </c:dPt>
          <c:dPt>
            <c:idx val="30"/>
            <c:bubble3D val="0"/>
            <c:spPr>
              <a:solidFill>
                <a:srgbClr val="74341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'Statistieken Internationaal'!$A$6:$A$7</c:f>
              <c:strCache>
                <c:ptCount val="2"/>
                <c:pt idx="0">
                  <c:v>Aantal voldoendes</c:v>
                </c:pt>
                <c:pt idx="1">
                  <c:v>Aantal onvoldoendes</c:v>
                </c:pt>
              </c:strCache>
            </c:strRef>
          </c:cat>
          <c:val>
            <c:numRef>
              <c:f>'Statistieken Internationaal'!$C$6:$C$7</c:f>
              <c:numCache>
                <c:formatCode>0.00%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Presentie Persistent 2016 - 2017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Aanwezig</c:v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multiLvlStrRef>
              <c:f>'Aanwezigheid overzicht'!$D$1:$Q$2</c:f>
              <c:multiLvlStrCache>
                <c:ptCount val="14"/>
                <c:lvl>
                  <c:pt idx="0">
                    <c:v>P1</c:v>
                  </c:pt>
                  <c:pt idx="1">
                    <c:v>P1</c:v>
                  </c:pt>
                  <c:pt idx="2">
                    <c:v>P2</c:v>
                  </c:pt>
                  <c:pt idx="3">
                    <c:v>P1</c:v>
                  </c:pt>
                  <c:pt idx="4">
                    <c:v>P2</c:v>
                  </c:pt>
                  <c:pt idx="5">
                    <c:v>P1</c:v>
                  </c:pt>
                  <c:pt idx="6">
                    <c:v>P2</c:v>
                  </c:pt>
                  <c:pt idx="7">
                    <c:v>P1</c:v>
                  </c:pt>
                  <c:pt idx="8">
                    <c:v>SD1</c:v>
                  </c:pt>
                  <c:pt idx="9">
                    <c:v>P1</c:v>
                  </c:pt>
                  <c:pt idx="10">
                    <c:v>P2</c:v>
                  </c:pt>
                  <c:pt idx="11">
                    <c:v>P1</c:v>
                  </c:pt>
                  <c:pt idx="12">
                    <c:v>P2</c:v>
                  </c:pt>
                  <c:pt idx="13">
                    <c:v>SD2</c:v>
                  </c:pt>
                </c:lvl>
                <c:lvl>
                  <c:pt idx="0">
                    <c:v>Week 1</c:v>
                  </c:pt>
                  <c:pt idx="1">
                    <c:v>Week 2</c:v>
                  </c:pt>
                  <c:pt idx="3">
                    <c:v>Week 3</c:v>
                  </c:pt>
                  <c:pt idx="5">
                    <c:v>Week 4</c:v>
                  </c:pt>
                  <c:pt idx="7">
                    <c:v>Week 5</c:v>
                  </c:pt>
                  <c:pt idx="9">
                    <c:v>Week 6</c:v>
                  </c:pt>
                  <c:pt idx="11">
                    <c:v>Week 7</c:v>
                  </c:pt>
                  <c:pt idx="13">
                    <c:v>Week 8</c:v>
                  </c:pt>
                </c:lvl>
              </c:multiLvlStrCache>
            </c:multiLvlStrRef>
          </c:cat>
          <c:val>
            <c:numRef>
              <c:f>'Aanwezigheid overzicht'!$D$3:$Q$3</c:f>
              <c:numCache>
                <c:formatCode>General</c:formatCode>
                <c:ptCount val="14"/>
                <c:pt idx="0">
                  <c:v>89.0</c:v>
                </c:pt>
                <c:pt idx="1">
                  <c:v>91.0</c:v>
                </c:pt>
                <c:pt idx="2">
                  <c:v>86.0</c:v>
                </c:pt>
                <c:pt idx="3">
                  <c:v>89.0</c:v>
                </c:pt>
                <c:pt idx="4">
                  <c:v>90.0</c:v>
                </c:pt>
                <c:pt idx="5">
                  <c:v>84.0</c:v>
                </c:pt>
                <c:pt idx="6">
                  <c:v>84.0</c:v>
                </c:pt>
                <c:pt idx="7">
                  <c:v>85.0</c:v>
                </c:pt>
                <c:pt idx="8">
                  <c:v>88.0</c:v>
                </c:pt>
                <c:pt idx="9">
                  <c:v>86.0</c:v>
                </c:pt>
                <c:pt idx="10">
                  <c:v>79.0</c:v>
                </c:pt>
                <c:pt idx="11">
                  <c:v>89.0</c:v>
                </c:pt>
                <c:pt idx="12">
                  <c:v>76.0</c:v>
                </c:pt>
                <c:pt idx="13">
                  <c:v>89.0</c:v>
                </c:pt>
              </c:numCache>
            </c:numRef>
          </c:val>
          <c:smooth val="0"/>
        </c:ser>
        <c:ser>
          <c:idx val="1"/>
          <c:order val="1"/>
          <c:tx>
            <c:v>Afwezig zonder reden</c:v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multiLvlStrRef>
              <c:f>'Aanwezigheid overzicht'!$D$1:$Q$2</c:f>
              <c:multiLvlStrCache>
                <c:ptCount val="14"/>
                <c:lvl>
                  <c:pt idx="0">
                    <c:v>P1</c:v>
                  </c:pt>
                  <c:pt idx="1">
                    <c:v>P1</c:v>
                  </c:pt>
                  <c:pt idx="2">
                    <c:v>P2</c:v>
                  </c:pt>
                  <c:pt idx="3">
                    <c:v>P1</c:v>
                  </c:pt>
                  <c:pt idx="4">
                    <c:v>P2</c:v>
                  </c:pt>
                  <c:pt idx="5">
                    <c:v>P1</c:v>
                  </c:pt>
                  <c:pt idx="6">
                    <c:v>P2</c:v>
                  </c:pt>
                  <c:pt idx="7">
                    <c:v>P1</c:v>
                  </c:pt>
                  <c:pt idx="8">
                    <c:v>SD1</c:v>
                  </c:pt>
                  <c:pt idx="9">
                    <c:v>P1</c:v>
                  </c:pt>
                  <c:pt idx="10">
                    <c:v>P2</c:v>
                  </c:pt>
                  <c:pt idx="11">
                    <c:v>P1</c:v>
                  </c:pt>
                  <c:pt idx="12">
                    <c:v>P2</c:v>
                  </c:pt>
                  <c:pt idx="13">
                    <c:v>SD2</c:v>
                  </c:pt>
                </c:lvl>
                <c:lvl>
                  <c:pt idx="0">
                    <c:v>Week 1</c:v>
                  </c:pt>
                  <c:pt idx="1">
                    <c:v>Week 2</c:v>
                  </c:pt>
                  <c:pt idx="3">
                    <c:v>Week 3</c:v>
                  </c:pt>
                  <c:pt idx="5">
                    <c:v>Week 4</c:v>
                  </c:pt>
                  <c:pt idx="7">
                    <c:v>Week 5</c:v>
                  </c:pt>
                  <c:pt idx="9">
                    <c:v>Week 6</c:v>
                  </c:pt>
                  <c:pt idx="11">
                    <c:v>Week 7</c:v>
                  </c:pt>
                  <c:pt idx="13">
                    <c:v>Week 8</c:v>
                  </c:pt>
                </c:lvl>
              </c:multiLvlStrCache>
            </c:multiLvlStrRef>
          </c:cat>
          <c:val>
            <c:numRef>
              <c:f>'Aanwezigheid overzicht'!$D$4:$Q$4</c:f>
              <c:numCache>
                <c:formatCode>General</c:formatCode>
                <c:ptCount val="14"/>
                <c:pt idx="0">
                  <c:v>1.0</c:v>
                </c:pt>
                <c:pt idx="1">
                  <c:v>0.0</c:v>
                </c:pt>
                <c:pt idx="2">
                  <c:v>3.0</c:v>
                </c:pt>
                <c:pt idx="3">
                  <c:v>1.0</c:v>
                </c:pt>
                <c:pt idx="4">
                  <c:v>1.0</c:v>
                </c:pt>
                <c:pt idx="5">
                  <c:v>5.0</c:v>
                </c:pt>
                <c:pt idx="6">
                  <c:v>5.0</c:v>
                </c:pt>
                <c:pt idx="7">
                  <c:v>4.0</c:v>
                </c:pt>
                <c:pt idx="8">
                  <c:v>2.0</c:v>
                </c:pt>
                <c:pt idx="9">
                  <c:v>1.0</c:v>
                </c:pt>
                <c:pt idx="10">
                  <c:v>7.0</c:v>
                </c:pt>
                <c:pt idx="11">
                  <c:v>0.0</c:v>
                </c:pt>
                <c:pt idx="12">
                  <c:v>10.0</c:v>
                </c:pt>
                <c:pt idx="13">
                  <c:v>2.0</c:v>
                </c:pt>
              </c:numCache>
            </c:numRef>
          </c:val>
          <c:smooth val="0"/>
        </c:ser>
        <c:ser>
          <c:idx val="2"/>
          <c:order val="2"/>
          <c:tx>
            <c:v>Afwezig met reden</c:v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multiLvlStrRef>
              <c:f>'Aanwezigheid overzicht'!$D$1:$Q$2</c:f>
              <c:multiLvlStrCache>
                <c:ptCount val="14"/>
                <c:lvl>
                  <c:pt idx="0">
                    <c:v>P1</c:v>
                  </c:pt>
                  <c:pt idx="1">
                    <c:v>P1</c:v>
                  </c:pt>
                  <c:pt idx="2">
                    <c:v>P2</c:v>
                  </c:pt>
                  <c:pt idx="3">
                    <c:v>P1</c:v>
                  </c:pt>
                  <c:pt idx="4">
                    <c:v>P2</c:v>
                  </c:pt>
                  <c:pt idx="5">
                    <c:v>P1</c:v>
                  </c:pt>
                  <c:pt idx="6">
                    <c:v>P2</c:v>
                  </c:pt>
                  <c:pt idx="7">
                    <c:v>P1</c:v>
                  </c:pt>
                  <c:pt idx="8">
                    <c:v>SD1</c:v>
                  </c:pt>
                  <c:pt idx="9">
                    <c:v>P1</c:v>
                  </c:pt>
                  <c:pt idx="10">
                    <c:v>P2</c:v>
                  </c:pt>
                  <c:pt idx="11">
                    <c:v>P1</c:v>
                  </c:pt>
                  <c:pt idx="12">
                    <c:v>P2</c:v>
                  </c:pt>
                  <c:pt idx="13">
                    <c:v>SD2</c:v>
                  </c:pt>
                </c:lvl>
                <c:lvl>
                  <c:pt idx="0">
                    <c:v>Week 1</c:v>
                  </c:pt>
                  <c:pt idx="1">
                    <c:v>Week 2</c:v>
                  </c:pt>
                  <c:pt idx="3">
                    <c:v>Week 3</c:v>
                  </c:pt>
                  <c:pt idx="5">
                    <c:v>Week 4</c:v>
                  </c:pt>
                  <c:pt idx="7">
                    <c:v>Week 5</c:v>
                  </c:pt>
                  <c:pt idx="9">
                    <c:v>Week 6</c:v>
                  </c:pt>
                  <c:pt idx="11">
                    <c:v>Week 7</c:v>
                  </c:pt>
                  <c:pt idx="13">
                    <c:v>Week 8</c:v>
                  </c:pt>
                </c:lvl>
              </c:multiLvlStrCache>
            </c:multiLvlStrRef>
          </c:cat>
          <c:val>
            <c:numRef>
              <c:f>'Aanwezigheid overzicht'!$D$5:$Q$5</c:f>
              <c:numCache>
                <c:formatCode>General</c:formatCode>
                <c:ptCount val="14"/>
                <c:pt idx="0">
                  <c:v>1.0</c:v>
                </c:pt>
                <c:pt idx="1">
                  <c:v>0.0</c:v>
                </c:pt>
                <c:pt idx="2">
                  <c:v>2.0</c:v>
                </c:pt>
                <c:pt idx="3">
                  <c:v>1.0</c:v>
                </c:pt>
                <c:pt idx="4">
                  <c:v>0.0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1.0</c:v>
                </c:pt>
                <c:pt idx="9">
                  <c:v>4.0</c:v>
                </c:pt>
                <c:pt idx="10">
                  <c:v>5.0</c:v>
                </c:pt>
                <c:pt idx="11">
                  <c:v>2.0</c:v>
                </c:pt>
                <c:pt idx="12">
                  <c:v>5.0</c:v>
                </c:pt>
                <c:pt idx="1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817528"/>
        <c:axId val="-2142812152"/>
      </c:lineChart>
      <c:catAx>
        <c:axId val="-2142817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Projectsessies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-2142812152"/>
        <c:crosses val="autoZero"/>
        <c:auto val="1"/>
        <c:lblAlgn val="ctr"/>
        <c:lblOffset val="100"/>
        <c:noMultiLvlLbl val="1"/>
      </c:catAx>
      <c:valAx>
        <c:axId val="-2142812152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Aantallen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214281752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355600</xdr:colOff>
      <xdr:row>66</xdr:row>
      <xdr:rowOff>127000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8</xdr:row>
      <xdr:rowOff>88900</xdr:rowOff>
    </xdr:from>
    <xdr:to>
      <xdr:col>7</xdr:col>
      <xdr:colOff>596900</xdr:colOff>
      <xdr:row>26</xdr:row>
      <xdr:rowOff>22225</xdr:rowOff>
    </xdr:to>
    <xdr:graphicFrame macro="">
      <xdr:nvGraphicFramePr>
        <xdr:cNvPr id="2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</xdr:col>
      <xdr:colOff>28575</xdr:colOff>
      <xdr:row>0</xdr:row>
      <xdr:rowOff>19050</xdr:rowOff>
    </xdr:from>
    <xdr:to>
      <xdr:col>4</xdr:col>
      <xdr:colOff>638175</xdr:colOff>
      <xdr:row>7</xdr:row>
      <xdr:rowOff>28575</xdr:rowOff>
    </xdr:to>
    <xdr:graphicFrame macro="">
      <xdr:nvGraphicFramePr>
        <xdr:cNvPr id="4" name="Chart 4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190500</xdr:rowOff>
    </xdr:from>
    <xdr:to>
      <xdr:col>4</xdr:col>
      <xdr:colOff>952500</xdr:colOff>
      <xdr:row>37</xdr:row>
      <xdr:rowOff>123825</xdr:rowOff>
    </xdr:to>
    <xdr:graphicFrame macro="">
      <xdr:nvGraphicFramePr>
        <xdr:cNvPr id="2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</xdr:col>
      <xdr:colOff>28575</xdr:colOff>
      <xdr:row>0</xdr:row>
      <xdr:rowOff>19050</xdr:rowOff>
    </xdr:from>
    <xdr:to>
      <xdr:col>4</xdr:col>
      <xdr:colOff>638175</xdr:colOff>
      <xdr:row>7</xdr:row>
      <xdr:rowOff>28575</xdr:rowOff>
    </xdr:to>
    <xdr:graphicFrame macro="">
      <xdr:nvGraphicFramePr>
        <xdr:cNvPr id="3" name="Chart 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190500</xdr:rowOff>
    </xdr:from>
    <xdr:to>
      <xdr:col>4</xdr:col>
      <xdr:colOff>952500</xdr:colOff>
      <xdr:row>37</xdr:row>
      <xdr:rowOff>123825</xdr:rowOff>
    </xdr:to>
    <xdr:graphicFrame macro="">
      <xdr:nvGraphicFramePr>
        <xdr:cNvPr id="6" name="Chart 6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</xdr:col>
      <xdr:colOff>28575</xdr:colOff>
      <xdr:row>0</xdr:row>
      <xdr:rowOff>19050</xdr:rowOff>
    </xdr:from>
    <xdr:to>
      <xdr:col>4</xdr:col>
      <xdr:colOff>638175</xdr:colOff>
      <xdr:row>7</xdr:row>
      <xdr:rowOff>28575</xdr:rowOff>
    </xdr:to>
    <xdr:graphicFrame macro="">
      <xdr:nvGraphicFramePr>
        <xdr:cNvPr id="8" name="Chart 8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190500</xdr:rowOff>
    </xdr:from>
    <xdr:to>
      <xdr:col>4</xdr:col>
      <xdr:colOff>952500</xdr:colOff>
      <xdr:row>37</xdr:row>
      <xdr:rowOff>123825</xdr:rowOff>
    </xdr:to>
    <xdr:graphicFrame macro="">
      <xdr:nvGraphicFramePr>
        <xdr:cNvPr id="5" name="Chart 5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</xdr:col>
      <xdr:colOff>28575</xdr:colOff>
      <xdr:row>0</xdr:row>
      <xdr:rowOff>19050</xdr:rowOff>
    </xdr:from>
    <xdr:to>
      <xdr:col>4</xdr:col>
      <xdr:colOff>638175</xdr:colOff>
      <xdr:row>7</xdr:row>
      <xdr:rowOff>28575</xdr:rowOff>
    </xdr:to>
    <xdr:graphicFrame macro="">
      <xdr:nvGraphicFramePr>
        <xdr:cNvPr id="7" name="Chart 7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431801</xdr:colOff>
      <xdr:row>7</xdr:row>
      <xdr:rowOff>114300</xdr:rowOff>
    </xdr:from>
    <xdr:to>
      <xdr:col>13</xdr:col>
      <xdr:colOff>139700</xdr:colOff>
      <xdr:row>37</xdr:row>
      <xdr:rowOff>114300</xdr:rowOff>
    </xdr:to>
    <xdr:graphicFrame macro=""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ade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rad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423573@student.saxion.nl?cc=r.greven@saxion.nl&amp;subject=Afwezig%20bij%20Webtech&amp;body=Hallo%20Desi,%0D%0A%0D%0AJe%20was%20vandaag%20afwezig%20bij%20het%20practicum%20van%20databases.%20Ik%20heb%20geen%20afmelding%20van%20je%20ontvangen.%20Graag%20hoor%20ik%20van%20je%20of%20je%20de%20volgende%20les%20wel%20aanwezig%20bent." TargetMode="External"/><Relationship Id="rId14" Type="http://schemas.openxmlformats.org/officeDocument/2006/relationships/hyperlink" Target="mailto:422329@student.saxion.nl?cc=t.pothoven@saxion.nl&amp;subject=Afwezig%20bij%20Webtech&amp;body=Hallo%20Joost,%0D%0A%0D%0AJe%20was%20vandaag%20afwezig%20bij%20het%20practicum%20van%20databases.%20Ik%20heb%20geen%20afmelding%20van%20je%20ontvangen.%20Graag%20hoor%20ik%20van%20je%20of%20je%20de%20volgende%20les%20wel%20aanwezig%20bent." TargetMode="External"/><Relationship Id="rId15" Type="http://schemas.openxmlformats.org/officeDocument/2006/relationships/hyperlink" Target="mailto:331677@student.saxion.nl?cc=r.greven@saxion.nl&amp;subject=Afwezig%20bij%20Webtech&amp;body=Hallo%20Thijs,%0D%0A%0D%0AJe%20was%20vandaag%20afwezig%20bij%20het%20practicum%20van%20databases.%20Ik%20heb%20geen%20afmelding%20van%20je%20ontvangen.%20Graag%20hoor%20ik%20van%20je%20of%20je%20de%20volgende%20les%20wel%20aanwezig%20bent." TargetMode="External"/><Relationship Id="rId16" Type="http://schemas.openxmlformats.org/officeDocument/2006/relationships/hyperlink" Target="mailto:418461@student.saxion.nl?cc=r.greven@saxion.nl&amp;subject=Afwezig%20bij%20Webtech&amp;body=Hallo%20Stan,%0D%0A%0D%0AJe%20was%20vandaag%20afwezig%20bij%20het%20practicum%20van%20databases.%20Ik%20heb%20geen%20afmelding%20van%20je%20ontvangen.%20Graag%20hoor%20ik%20van%20je%20of%20je%20de%20volgende%20les%20wel%20aanwezig%20bent." TargetMode="External"/><Relationship Id="rId17" Type="http://schemas.openxmlformats.org/officeDocument/2006/relationships/hyperlink" Target="mailto:345965@student.saxion.nl?cc=e.f.duipmans@saxion.nl&amp;subject=Afwezig%20bij%20Webtech&amp;body=Hallo%20Niek,%0D%0A%0D%0AJe%20was%20vandaag%20afwezig%20bij%20het%20practicum%20van%20databases.%20Ik%20heb%20geen%20afmelding%20van%20je%20ontvangen.%20Graag%20hoor%20ik%20van%20je%20of%20je%20de%20volgende%20les%20wel%20aanwezig%20bent." TargetMode="External"/><Relationship Id="rId18" Type="http://schemas.openxmlformats.org/officeDocument/2006/relationships/hyperlink" Target="mailto:416932@student.saxion.nl?cc=r.greven@saxion.nl&amp;subject=Afwezig%20bij%20Webtech&amp;body=Hallo%20Maurice,%0D%0A%0D%0AJe%20was%20vandaag%20afwezig%20bij%20het%20practicum%20van%20databases.%20Ik%20heb%20geen%20afmelding%20van%20je%20ontvangen.%20Graag%20hoor%20ik%20van%20je%20of%20je%20de%20volgende%20les%20wel%20aanwezig%20bent." TargetMode="External"/><Relationship Id="rId19" Type="http://schemas.openxmlformats.org/officeDocument/2006/relationships/hyperlink" Target="mailto:416588@student.saxion.nl?cc=r.greven@saxion.nl&amp;subject=Afwezig%20bij%20Webtech&amp;body=Hallo%20Thijs,%0D%0A%0D%0AJe%20was%20vandaag%20afwezig%20bij%20het%20practicum%20van%20databases.%20Ik%20heb%20geen%20afmelding%20van%20je%20ontvangen.%20Graag%20hoor%20ik%20van%20je%20of%20je%20de%20volgende%20les%20wel%20aanwezig%20bent." TargetMode="External"/><Relationship Id="rId63" Type="http://schemas.openxmlformats.org/officeDocument/2006/relationships/hyperlink" Target="mailto:417978@student.saxion.nl?cc=f.vandoorn@saxion.nl&amp;subject=Afwezig%20bij%20Webtech&amp;body=Hallo%20Mads,%0D%0A%0D%0AJe%20was%20vandaag%20afwezig%20bij%20het%20practicum%20van%20databases.%20Ik%20heb%20geen%20afmelding%20van%20je%20ontvangen.%20Graag%20hoor%20ik%20van%20je%20of%20je%20de%20volgende%20les%20wel%20aanwezig%20bent." TargetMode="External"/><Relationship Id="rId64" Type="http://schemas.openxmlformats.org/officeDocument/2006/relationships/hyperlink" Target="mailto:420836@student.saxion.nl?cc=f.vandoorn@saxion.nl&amp;subject=Afwezig%20bij%20Webtech&amp;body=Hallo%20Renzel,%0D%0A%0D%0AJe%20was%20vandaag%20afwezig%20bij%20het%20practicum%20van%20databases.%20Ik%20heb%20geen%20afmelding%20van%20je%20ontvangen.%20Graag%20hoor%20ik%20van%20je%20of%20je%20de%20volgende%20les%20wel%20aanwezig%20bent." TargetMode="External"/><Relationship Id="rId65" Type="http://schemas.openxmlformats.org/officeDocument/2006/relationships/hyperlink" Target="mailto:418815@student.saxion.nl?cc=f.vandoorn@saxion.nl&amp;subject=Afwezig%20bij%20Webtech&amp;body=Hallo%20Boris,%0D%0A%0D%0AJe%20was%20vandaag%20afwezig%20bij%20het%20practicum%20van%20databases.%20Ik%20heb%20geen%20afmelding%20van%20je%20ontvangen.%20Graag%20hoor%20ik%20van%20je%20of%20je%20de%20volgende%20les%20wel%20aanwezig%20bent." TargetMode="External"/><Relationship Id="rId66" Type="http://schemas.openxmlformats.org/officeDocument/2006/relationships/hyperlink" Target="mailto:419703@student.saxion.nl?cc=f.vandoorn@saxion.nl&amp;subject=Afwezig%20bij%20Webtech&amp;body=Hallo%20Ahmed,%0D%0A%0D%0AJe%20was%20vandaag%20afwezig%20bij%20het%20practicum%20van%20databases.%20Ik%20heb%20geen%20afmelding%20van%20je%20ontvangen.%20Graag%20hoor%20ik%20van%20je%20of%20je%20de%20volgende%20les%20wel%20aanwezig%20bent." TargetMode="External"/><Relationship Id="rId67" Type="http://schemas.openxmlformats.org/officeDocument/2006/relationships/hyperlink" Target="mailto:423881@student.saxion.nl?cc=f.vandoorn@saxion.nl&amp;subject=Afwezig%20bij%20Webtech&amp;body=Hallo%20Max,%0D%0A%0D%0AJe%20was%20vandaag%20afwezig%20bij%20het%20practicum%20van%20databases.%20Ik%20heb%20geen%20afmelding%20van%20je%20ontvangen.%20Graag%20hoor%20ik%20van%20je%20of%20je%20de%20volgende%20les%20wel%20aanwezig%20bent." TargetMode="External"/><Relationship Id="rId68" Type="http://schemas.openxmlformats.org/officeDocument/2006/relationships/hyperlink" Target="mailto:420729@student.saxion.nl?cc=f.vandoorn@saxion.nl&amp;subject=Afwezig%20bij%20Webtech&amp;body=Hallo%20Adrian,%0D%0A%0D%0AJe%20was%20vandaag%20afwezig%20bij%20het%20practicum%20van%20databases.%20Ik%20heb%20geen%20afmelding%20van%20je%20ontvangen.%20Graag%20hoor%20ik%20van%20je%20of%20je%20de%20volgende%20les%20wel%20aanwezig%20bent." TargetMode="External"/><Relationship Id="rId69" Type="http://schemas.openxmlformats.org/officeDocument/2006/relationships/hyperlink" Target="mailto:421899@student.saxion.nl?cc=p.degroot@saxion.nl&amp;subject=Afwezig%20bij%20Webtech&amp;body=Hallo%20Erik,%0D%0A%0D%0AJe%20was%20vandaag%20afwezig%20bij%20het%20practicum%20van%20databases.%20Ik%20heb%20geen%20afmelding%20van%20je%20ontvangen.%20Graag%20hoor%20ik%20van%20je%20of%20je%20de%20volgende%20les%20wel%20aanwezig%20bent." TargetMode="External"/><Relationship Id="rId50" Type="http://schemas.openxmlformats.org/officeDocument/2006/relationships/hyperlink" Target="mailto:408053@student.saxion.nl?cc=r.m.hommels@saxion.nl&amp;subject=Afwezig%20bij%20Webtech&amp;body=Hallo%20Hendrik,%0D%0A%0D%0AJe%20was%20vandaag%20afwezig%20bij%20het%20practicum%20van%20databases.%20Ik%20heb%20geen%20afmelding%20van%20je%20ontvangen.%20Graag%20hoor%20ik%20van%20je%20of%20je%20de%20volgende%20les%20wel%20aanwezig%20bent." TargetMode="External"/><Relationship Id="rId51" Type="http://schemas.openxmlformats.org/officeDocument/2006/relationships/hyperlink" Target="mailto:424446@student.saxion.nl?cc=p.degroot@saxion.nl&amp;subject=Afwezig%20bij%20Webtech&amp;body=Hallo%20Mattijs,%0D%0A%0D%0AJe%20was%20vandaag%20afwezig%20bij%20het%20practicum%20van%20databases.%20Ik%20heb%20geen%20afmelding%20van%20je%20ontvangen.%20Graag%20hoor%20ik%20van%20je%20of%20je%20de%20volgende%20les%20wel%20aanwezig%20bent." TargetMode="External"/><Relationship Id="rId52" Type="http://schemas.openxmlformats.org/officeDocument/2006/relationships/hyperlink" Target="mailto:418601@student.saxion.nl?cc=f.vandoorn@saxion.nl&amp;subject=Afwezig%20bij%20Webtech&amp;body=Hallo%20Reinout,%0D%0A%0D%0AJe%20was%20vandaag%20afwezig%20bij%20het%20practicum%20van%20databases.%20Ik%20heb%20geen%20afmelding%20van%20je%20ontvangen.%20Graag%20hoor%20ik%20van%20je%20of%20je%20de%20volgende%20les%20wel%20aanwezig%20bent." TargetMode="External"/><Relationship Id="rId53" Type="http://schemas.openxmlformats.org/officeDocument/2006/relationships/hyperlink" Target="mailto:417496@student.saxion.nl?cc=f.vandoorn@saxion.nl&amp;subject=Afwezig%20bij%20Webtech&amp;body=Hallo%20Cage,%0D%0A%0D%0AJe%20was%20vandaag%20afwezig%20bij%20het%20practicum%20van%20databases.%20Ik%20heb%20geen%20afmelding%20van%20je%20ontvangen.%20Graag%20hoor%20ik%20van%20je%20of%20je%20de%20volgende%20les%20wel%20aanwezig%20bent." TargetMode="External"/><Relationship Id="rId54" Type="http://schemas.openxmlformats.org/officeDocument/2006/relationships/hyperlink" Target="mailto:359955@student.saxion.nl?cc=f.vandoorn@saxion.nl&amp;subject=Afwezig%20bij%20Webtech&amp;body=Hallo%20Matthew,%0D%0A%0D%0AJe%20was%20vandaag%20afwezig%20bij%20het%20practicum%20van%20databases.%20Ik%20heb%20geen%20afmelding%20van%20je%20ontvangen.%20Graag%20hoor%20ik%20van%20je%20of%20je%20de%20volgende%20les%20wel%20aanwezig%20bent." TargetMode="External"/><Relationship Id="rId55" Type="http://schemas.openxmlformats.org/officeDocument/2006/relationships/hyperlink" Target="mailto:411349@student.saxion.nl?cc=f.vandoorn@saxion.nl&amp;subject=Afwezig%20bij%20Webtech&amp;body=Hallo%20Stas,%0D%0A%0D%0AJe%20was%20vandaag%20afwezig%20bij%20het%20practicum%20van%20databases.%20Ik%20heb%20geen%20afmelding%20van%20je%20ontvangen.%20Graag%20hoor%20ik%20van%20je%20of%20je%20de%20volgende%20les%20wel%20aanwezig%20bent." TargetMode="External"/><Relationship Id="rId56" Type="http://schemas.openxmlformats.org/officeDocument/2006/relationships/hyperlink" Target="mailto:422366@student.saxion.nl?cc=f.vandoorn@saxion.nl&amp;subject=Afwezig%20bij%20Webtech&amp;body=Hallo%20Remy,%0D%0A%0D%0AJe%20was%20vandaag%20afwezig%20bij%20het%20practicum%20van%20databases.%20Ik%20heb%20geen%20afmelding%20van%20je%20ontvangen.%20Graag%20hoor%20ik%20van%20je%20of%20je%20de%20volgende%20les%20wel%20aanwezig%20bent." TargetMode="External"/><Relationship Id="rId57" Type="http://schemas.openxmlformats.org/officeDocument/2006/relationships/hyperlink" Target="mailto:421538@student.saxion.nl?cc=f.vandoorn@saxion.nl&amp;subject=Afwezig%20bij%20Webtech&amp;body=Hallo%20Derwin,%0D%0A%0D%0AJe%20was%20vandaag%20afwezig%20bij%20het%20practicum%20van%20databases.%20Ik%20heb%20geen%20afmelding%20van%20je%20ontvangen.%20Graag%20hoor%20ik%20van%20je%20of%20je%20de%20volgende%20les%20wel%20aanwezig%20bent." TargetMode="External"/><Relationship Id="rId58" Type="http://schemas.openxmlformats.org/officeDocument/2006/relationships/hyperlink" Target="mailto:404745@student.saxion.nl?cc=f.vandoorn@saxion.nl&amp;subject=Afwezig%20bij%20Webtech&amp;body=Hallo%20Elvis,%0D%0A%0D%0AJe%20was%20vandaag%20afwezig%20bij%20het%20practicum%20van%20databases.%20Ik%20heb%20geen%20afmelding%20van%20je%20ontvangen.%20Graag%20hoor%20ik%20van%20je%20of%20je%20de%20volgende%20les%20wel%20aanwezig%20bent." TargetMode="External"/><Relationship Id="rId59" Type="http://schemas.openxmlformats.org/officeDocument/2006/relationships/hyperlink" Target="mailto:421430@student.saxion.nl?cc=f.vandoorn@saxion.nl&amp;subject=Afwezig%20bij%20Webtech&amp;body=Hallo%20Nicky,%0D%0A%0D%0AJe%20was%20vandaag%20afwezig%20bij%20het%20practicum%20van%20databases.%20Ik%20heb%20geen%20afmelding%20van%20je%20ontvangen.%20Graag%20hoor%20ik%20van%20je%20of%20je%20de%20volgende%20les%20wel%20aanwezig%20bent." TargetMode="External"/><Relationship Id="rId40" Type="http://schemas.openxmlformats.org/officeDocument/2006/relationships/hyperlink" Target="mailto:131942@student.saxion.nl?cc=r.greven@saxion.nl&amp;subject=Afwezig%20bij%20Webtech&amp;body=Hallo%20Ruben,%0D%0A%0D%0AJe%20was%20vandaag%20afwezig%20bij%20het%20practicum%20van%20databases.%20Ik%20heb%20geen%20afmelding%20van%20je%20ontvangen.%20Graag%20hoor%20ik%20van%20je%20of%20je%20de%20volgende%20les%20wel%20aanwezig%20bent." TargetMode="External"/><Relationship Id="rId41" Type="http://schemas.openxmlformats.org/officeDocument/2006/relationships/hyperlink" Target="mailto:360449@student.saxion.nl?cc=t.pothoven@saxion.nl&amp;subject=Afwezig%20bij%20Webtech&amp;body=Hallo%20Niels,%0D%0A%0D%0AJe%20was%20vandaag%20afwezig%20bij%20het%20practicum%20van%20databases.%20Ik%20heb%20geen%20afmelding%20van%20je%20ontvangen.%20Graag%20hoor%20ik%20van%20je%20of%20je%20de%20volgende%20les%20wel%20aanwezig%20bent." TargetMode="External"/><Relationship Id="rId42" Type="http://schemas.openxmlformats.org/officeDocument/2006/relationships/hyperlink" Target="mailto:408335@student.saxion.nl?cc=r.m.hommels@saxion.nl&amp;subject=Afwezig%20bij%20Webtech&amp;body=Hallo%20Stan,%0D%0A%0D%0AJe%20was%20vandaag%20afwezig%20bij%20het%20practicum%20van%20databases.%20Ik%20heb%20geen%20afmelding%20van%20je%20ontvangen.%20Graag%20hoor%20ik%20van%20je%20of%20je%20de%20volgende%20les%20wel%20aanwezig%20bent." TargetMode="External"/><Relationship Id="rId43" Type="http://schemas.openxmlformats.org/officeDocument/2006/relationships/hyperlink" Target="mailto:428823@student.saxion.nl?cc=r.m.hommels@saxion.nl&amp;subject=Afwezig%20bij%20Webtech&amp;body=Hallo%20Robert,%0D%0A%0D%0AJe%20was%20vandaag%20afwezig%20bij%20het%20practicum%20van%20databases.%20Ik%20heb%20geen%20afmelding%20van%20je%20ontvangen.%20Graag%20hoor%20ik%20van%20je%20of%20je%20de%20volgende%20les%20wel%20aanwezig%20bent." TargetMode="External"/><Relationship Id="rId44" Type="http://schemas.openxmlformats.org/officeDocument/2006/relationships/hyperlink" Target="mailto:345812@student.saxion.nl?cc=r.greven@saxion.nl&amp;subject=Afwezig%20bij%20Webtech&amp;body=Hallo%20Monique,%0D%0A%0D%0AJe%20was%20vandaag%20afwezig%20bij%20het%20practicum%20van%20databases.%20Ik%20heb%20geen%20afmelding%20van%20je%20ontvangen.%20Graag%20hoor%20ik%20van%20je%20of%20je%20de%20volgende%20les%20wel%20aanwezig%20bent." TargetMode="External"/><Relationship Id="rId45" Type="http://schemas.openxmlformats.org/officeDocument/2006/relationships/hyperlink" Target="mailto:402078@student.saxion.nl?cc=r.greven@saxion.nl&amp;subject=Afwezig%20bij%20Webtech&amp;body=Hallo%20Bjorn,%0D%0A%0D%0AJe%20was%20vandaag%20afwezig%20bij%20het%20practicum%20van%20databases.%20Ik%20heb%20geen%20afmelding%20van%20je%20ontvangen.%20Graag%20hoor%20ik%20van%20je%20of%20je%20de%20volgende%20les%20wel%20aanwezig%20bent." TargetMode="External"/><Relationship Id="rId46" Type="http://schemas.openxmlformats.org/officeDocument/2006/relationships/hyperlink" Target="mailto:417839@student.saxion.nl?cc=r.greven@saxion.nl&amp;subject=Afwezig%20bij%20Webtech&amp;body=Hallo%20Andr%C3%A9,%0D%0A%0D%0AJe%20was%20vandaag%20afwezig%20bij%20het%20practicum%20van%20databases.%20Ik%20heb%20geen%20afmelding%20van%20je%20ontvangen.%20Graag%20hoor%20ik%20van%20je%20of%20je%20de%20volgende%20les%20wel%20aanwezig%20bent." TargetMode="External"/><Relationship Id="rId47" Type="http://schemas.openxmlformats.org/officeDocument/2006/relationships/hyperlink" Target="mailto:427327@student.saxion.nl?cc=r.m.hommels@saxion.nl&amp;subject=Afwezig%20bij%20Webtech&amp;body=Hallo%20Garcia,%0D%0A%0D%0AJe%20was%20vandaag%20afwezig%20bij%20het%20practicum%20van%20databases.%20Ik%20heb%20geen%20afmelding%20van%20je%20ontvangen.%20Graag%20hoor%20ik%20van%20je%20of%20je%20de%20volgende%20les%20wel%20aanwezig%20bent." TargetMode="External"/><Relationship Id="rId48" Type="http://schemas.openxmlformats.org/officeDocument/2006/relationships/hyperlink" Target="mailto:406065@student.saxion.nl?cc=r.greven@saxion.nl&amp;subject=Afwezig%20bij%20Webtech&amp;body=Hallo%20Tim,%0D%0A%0D%0AJe%20was%20vandaag%20afwezig%20bij%20het%20practicum%20van%20databases.%20Ik%20heb%20geen%20afmelding%20van%20je%20ontvangen.%20Graag%20hoor%20ik%20van%20je%20of%20je%20de%20volgende%20les%20wel%20aanwezig%20bent." TargetMode="External"/><Relationship Id="rId49" Type="http://schemas.openxmlformats.org/officeDocument/2006/relationships/hyperlink" Target="mailto:406731@student.saxion.nl?cc=r.m.hommels@saxion.nl&amp;subject=Afwezig%20bij%20Webtech&amp;body=Hallo%20Kylian,%0D%0A%0D%0AJe%20was%20vandaag%20afwezig%20bij%20het%20practicum%20van%20databases.%20Ik%20heb%20geen%20afmelding%20van%20je%20ontvangen.%20Graag%20hoor%20ik%20van%20je%20of%20je%20de%20volgende%20les%20wel%20aanwezig%20bent." TargetMode="External"/><Relationship Id="rId1" Type="http://schemas.openxmlformats.org/officeDocument/2006/relationships/hyperlink" Target="mailto:327841@student.saxion.nl?cc=w.prakken@saxion.nl&amp;subject=Afwezig%20bij%20Webtech&amp;body=Hallo%20Rick,%0D%0A%0D%0AJe%20was%20vandaag%20afwezig%20bij%20het%20practicum%20van%20databases.%20Ik%20heb%20geen%20afmelding%20van%20je%20ontvangen.%20Graag%20hoor%20ik%20van%20je%20of%20je%20de%20volgende%20les%20wel%20aanwezig%20bent." TargetMode="External"/><Relationship Id="rId2" Type="http://schemas.openxmlformats.org/officeDocument/2006/relationships/hyperlink" Target="mailto:422397@student.saxion.nl?cc=t.pothoven@saxion.nl&amp;subject=Afwezig%20bij%20Webtech&amp;body=Hallo%20Bart,%0D%0A%0D%0AJe%20was%20vandaag%20afwezig%20bij%20het%20practicum%20van%20databases.%20Ik%20heb%20geen%20afmelding%20van%20je%20ontvangen.%20Graag%20hoor%20ik%20van%20je%20of%20je%20de%20volgende%20les%20wel%20aanwezig%20bent." TargetMode="External"/><Relationship Id="rId3" Type="http://schemas.openxmlformats.org/officeDocument/2006/relationships/hyperlink" Target="mailto:423429@student.saxion.nl?cc=t.pothoven@saxion.nl&amp;subject=Afwezig%20bij%20Webtech&amp;body=Hallo%20Gijs,%0D%0A%0D%0AJe%20was%20vandaag%20afwezig%20bij%20het%20practicum%20van%20databases.%20Ik%20heb%20geen%20afmelding%20van%20je%20ontvangen.%20Graag%20hoor%20ik%20van%20je%20of%20je%20de%20volgende%20les%20wel%20aanwezig%20bent." TargetMode="External"/><Relationship Id="rId4" Type="http://schemas.openxmlformats.org/officeDocument/2006/relationships/hyperlink" Target="mailto:421457@student.saxion.nl?cc=w.prakken@saxion.nl&amp;subject=Afwezig%20bij%20Webtech&amp;body=Hallo%20Vincent,%0D%0A%0D%0AJe%20was%20vandaag%20afwezig%20bij%20het%20practicum%20van%20databases.%20Ik%20heb%20geen%20afmelding%20van%20je%20ontvangen.%20Graag%20hoor%20ik%20van%20je%20of%20je%20de%20volgende%20les%20wel%20aanwezig%20bent." TargetMode="External"/><Relationship Id="rId5" Type="http://schemas.openxmlformats.org/officeDocument/2006/relationships/hyperlink" Target="mailto:325409@student.saxion.nl?cc=t.pothoven@saxion.nl&amp;subject=Afwezig%20bij%20Webtech&amp;body=Hallo%20Jelmer,%0D%0A%0D%0AJe%20was%20vandaag%20afwezig%20bij%20het%20practicum%20van%20databases.%20Ik%20heb%20geen%20afmelding%20van%20je%20ontvangen.%20Graag%20hoor%20ik%20van%20je%20of%20je%20de%20volgende%20les%20wel%20aanwezig%20bent." TargetMode="External"/><Relationship Id="rId6" Type="http://schemas.openxmlformats.org/officeDocument/2006/relationships/hyperlink" Target="mailto:423041@student.saxion.nl?cc=w.prakken@saxion.nl&amp;subject=Afwezig%20bij%20Webtech&amp;body=Hallo%20Sander,%0D%0A%0D%0AJe%20was%20vandaag%20afwezig%20bij%20het%20practicum%20van%20databases.%20Ik%20heb%20geen%20afmelding%20van%20je%20ontvangen.%20Graag%20hoor%20ik%20van%20je%20of%20je%20de%20volgende%20les%20wel%20aanwezig%20bent." TargetMode="External"/><Relationship Id="rId7" Type="http://schemas.openxmlformats.org/officeDocument/2006/relationships/hyperlink" Target="mailto:412293@student.saxion.nl?cc=t.pothoven@saxion.nl&amp;subject=Afwezig%20bij%20Webtech&amp;body=Hallo%20Marten,%0D%0A%0D%0AJe%20was%20vandaag%20afwezig%20bij%20het%20practicum%20van%20databases.%20Ik%20heb%20geen%20afmelding%20van%20je%20ontvangen.%20Graag%20hoor%20ik%20van%20je%20of%20je%20de%20volgende%20les%20wel%20aanwezig%20bent." TargetMode="External"/><Relationship Id="rId8" Type="http://schemas.openxmlformats.org/officeDocument/2006/relationships/hyperlink" Target="mailto:427041@student.saxion.nl?cc=w.prakken@saxion.nl&amp;subject=Afwezig%20bij%20Webtech&amp;body=Hallo%20Idris,%0D%0A%0D%0AJe%20was%20vandaag%20afwezig%20bij%20het%20practicum%20van%20databases.%20Ik%20heb%20geen%20afmelding%20van%20je%20ontvangen.%20Graag%20hoor%20ik%20van%20je%20of%20je%20de%20volgende%20les%20wel%20aanwezig%20bent." TargetMode="External"/><Relationship Id="rId9" Type="http://schemas.openxmlformats.org/officeDocument/2006/relationships/hyperlink" Target="mailto:407583@student.saxion.nl?cc=w.prakken@saxion.nl&amp;subject=Afwezig%20bij%20Webtech&amp;body=Hallo%20Joep,%0D%0A%0D%0AJe%20was%20vandaag%20afwezig%20bij%20het%20practicum%20van%20databases.%20Ik%20heb%20geen%20afmelding%20van%20je%20ontvangen.%20Graag%20hoor%20ik%20van%20je%20of%20je%20de%20volgende%20les%20wel%20aanwezig%20bent." TargetMode="External"/><Relationship Id="rId30" Type="http://schemas.openxmlformats.org/officeDocument/2006/relationships/hyperlink" Target="mailto:349038@student.saxion.nl?cc=t.pothoven@saxion.nl&amp;subject=Afwezig%20bij%20Webtech&amp;body=Hallo%20Lars,%0D%0A%0D%0AJe%20was%20vandaag%20afwezig%20bij%20het%20practicum%20van%20databases.%20Ik%20heb%20geen%20afmelding%20van%20je%20ontvangen.%20Graag%20hoor%20ik%20van%20je%20of%20je%20de%20volgende%20les%20wel%20aanwezig%20bent." TargetMode="External"/><Relationship Id="rId31" Type="http://schemas.openxmlformats.org/officeDocument/2006/relationships/hyperlink" Target="mailto:428097@student.saxion.nl?cc=t.pothoven@saxion.nl&amp;subject=Afwezig%20bij%20Webtech&amp;body=Hallo%20Lars,%0D%0A%0D%0AJe%20was%20vandaag%20afwezig%20bij%20het%20practicum%20van%20databases.%20Ik%20heb%20geen%20afmelding%20van%20je%20ontvangen.%20Graag%20hoor%20ik%20van%20je%20of%20je%20de%20volgende%20les%20wel%20aanwezig%20bent." TargetMode="External"/><Relationship Id="rId32" Type="http://schemas.openxmlformats.org/officeDocument/2006/relationships/hyperlink" Target="mailto:424569@student.saxion.nl?cc=r.m.hommels@saxion.nl&amp;subject=Afwezig%20bij%20Webtech&amp;body=Hallo%20Gijs,%0D%0A%0D%0AJe%20was%20vandaag%20afwezig%20bij%20het%20practicum%20van%20databases.%20Ik%20heb%20geen%20afmelding%20van%20je%20ontvangen.%20Graag%20hoor%20ik%20van%20je%20of%20je%20de%20volgende%20les%20wel%20aanwezig%20bent." TargetMode="External"/><Relationship Id="rId33" Type="http://schemas.openxmlformats.org/officeDocument/2006/relationships/hyperlink" Target="mailto:410282@student.saxion.nl?cc=r.m.hommels@saxion.nl&amp;subject=Afwezig%20bij%20Webtech&amp;body=Hallo%20Vural,%0D%0A%0D%0AJe%20was%20vandaag%20afwezig%20bij%20het%20practicum%20van%20databases.%20Ik%20heb%20geen%20afmelding%20van%20je%20ontvangen.%20Graag%20hoor%20ik%20van%20je%20of%20je%20de%20volgende%20les%20wel%20aanwezig%20bent." TargetMode="External"/><Relationship Id="rId34" Type="http://schemas.openxmlformats.org/officeDocument/2006/relationships/hyperlink" Target="mailto:423676@student.saxion.nl?cc=r.m.hommels@saxion.nl&amp;subject=Afwezig%20bij%20Webtech&amp;body=Hallo%20Yke,%0D%0A%0D%0AJe%20was%20vandaag%20afwezig%20bij%20het%20practicum%20van%20databases.%20Ik%20heb%20geen%20afmelding%20van%20je%20ontvangen.%20Graag%20hoor%20ik%20van%20je%20of%20je%20de%20volgende%20les%20wel%20aanwezig%20bent." TargetMode="External"/><Relationship Id="rId35" Type="http://schemas.openxmlformats.org/officeDocument/2006/relationships/hyperlink" Target="mailto:425780@student.saxion.nl?cc=r.m.hommels@saxion.nl&amp;subject=Afwezig%20bij%20Webtech&amp;body=Hallo%20Marcel,%0D%0A%0D%0AJe%20was%20vandaag%20afwezig%20bij%20het%20practicum%20van%20databases.%20Ik%20heb%20geen%20afmelding%20van%20je%20ontvangen.%20Graag%20hoor%20ik%20van%20je%20of%20je%20de%20volgende%20les%20wel%20aanwezig%20bent." TargetMode="External"/><Relationship Id="rId36" Type="http://schemas.openxmlformats.org/officeDocument/2006/relationships/hyperlink" Target="mailto:402217@student.saxion.nl?cc=r.m.hommels@saxion.nl&amp;subject=Afwezig%20bij%20Webtech&amp;body=Hallo%20Edwin,%0D%0A%0D%0AJe%20was%20vandaag%20afwezig%20bij%20het%20practicum%20van%20databases.%20Ik%20heb%20geen%20afmelding%20van%20je%20ontvangen.%20Graag%20hoor%20ik%20van%20je%20of%20je%20de%20volgende%20les%20wel%20aanwezig%20bent." TargetMode="External"/><Relationship Id="rId37" Type="http://schemas.openxmlformats.org/officeDocument/2006/relationships/hyperlink" Target="mailto:408323@student.saxion.nl?cc=r.m.hommels@saxion.nl&amp;subject=Afwezig%20bij%20Webtech&amp;body=Hallo%20Rutger,%0D%0A%0D%0AJe%20was%20vandaag%20afwezig%20bij%20het%20practicum%20van%20databases.%20Ik%20heb%20geen%20afmelding%20van%20je%20ontvangen.%20Graag%20hoor%20ik%20van%20je%20of%20je%20de%20volgende%20les%20wel%20aanwezig%20bent." TargetMode="External"/><Relationship Id="rId38" Type="http://schemas.openxmlformats.org/officeDocument/2006/relationships/hyperlink" Target="mailto:419273@student.saxion.nl?cc=r.m.hommels@saxion.nl&amp;subject=Afwezig%20bij%20Webtech&amp;body=Hallo%20Mart,%0D%0A%0D%0AJe%20was%20vandaag%20afwezig%20bij%20het%20practicum%20van%20databases.%20Ik%20heb%20geen%20afmelding%20van%20je%20ontvangen.%20Graag%20hoor%20ik%20van%20je%20of%20je%20de%20volgende%20les%20wel%20aanwezig%20bent." TargetMode="External"/><Relationship Id="rId39" Type="http://schemas.openxmlformats.org/officeDocument/2006/relationships/hyperlink" Target="mailto:418032@student.saxion.nl?cc=r.m.hommels@saxion.nl&amp;subject=Afwezig%20bij%20Webtech&amp;body=Hallo%20Bart,%0D%0A%0D%0AJe%20was%20vandaag%20afwezig%20bij%20het%20practicum%20van%20databases.%20Ik%20heb%20geen%20afmelding%20van%20je%20ontvangen.%20Graag%20hoor%20ik%20van%20je%20of%20je%20de%20volgende%20les%20wel%20aanwezig%20bent." TargetMode="External"/><Relationship Id="rId70" Type="http://schemas.openxmlformats.org/officeDocument/2006/relationships/hyperlink" Target="mailto:422058@student.saxion.nl?cc=p.degroot@saxion.nl&amp;subject=Afwezig%20bij%20Webtech&amp;body=Hallo%20Maho,%0D%0A%0D%0AJe%20was%20vandaag%20afwezig%20bij%20het%20practicum%20van%20databases.%20Ik%20heb%20geen%20afmelding%20van%20je%20ontvangen.%20Graag%20hoor%20ik%20van%20je%20of%20je%20de%20volgende%20les%20wel%20aanwezig%20bent." TargetMode="External"/><Relationship Id="rId71" Type="http://schemas.openxmlformats.org/officeDocument/2006/relationships/hyperlink" Target="mailto:421909@student.saxion.nl?cc=p.degroot@saxion.nl&amp;subject=Afwezig%20bij%20Webtech&amp;body=Hallo%20Marco,%0D%0A%0D%0AJe%20was%20vandaag%20afwezig%20bij%20het%20practicum%20van%20databases.%20Ik%20heb%20geen%20afmelding%20van%20je%20ontvangen.%20Graag%20hoor%20ik%20van%20je%20of%20je%20de%20volgende%20les%20wel%20aanwezig%20bent." TargetMode="External"/><Relationship Id="rId72" Type="http://schemas.openxmlformats.org/officeDocument/2006/relationships/hyperlink" Target="mailto:422663@student.saxion.nl?cc=f.vandoorn@saxion.nl&amp;subject=Afwezig%20bij%20Webtech&amp;body=Hallo%20Remco,%0D%0A%0D%0AJe%20was%20vandaag%20afwezig%20bij%20het%20practicum%20van%20databases.%20Ik%20heb%20geen%20afmelding%20van%20je%20ontvangen.%20Graag%20hoor%20ik%20van%20je%20of%20je%20de%20volgende%20les%20wel%20aanwezig%20bent." TargetMode="External"/><Relationship Id="rId20" Type="http://schemas.openxmlformats.org/officeDocument/2006/relationships/hyperlink" Target="mailto:413051@student.saxion.nl?cc=r.greven@saxion.nl&amp;subject=Afwezig%20bij%20Webtech&amp;body=Hallo%20Lars,%0D%0A%0D%0AJe%20was%20vandaag%20afwezig%20bij%20het%20practicum%20van%20databases.%20Ik%20heb%20geen%20afmelding%20van%20je%20ontvangen.%20Graag%20hoor%20ik%20van%20je%20of%20je%20de%20volgende%20les%20wel%20aanwezig%20bent." TargetMode="External"/><Relationship Id="rId21" Type="http://schemas.openxmlformats.org/officeDocument/2006/relationships/hyperlink" Target="mailto:407619@student.saxion.nl?cc=t.pothoven@saxion.nl&amp;subject=Afwezig%20bij%20Webtech&amp;body=Hallo%20Ruben,%0D%0A%0D%0AJe%20was%20vandaag%20afwezig%20bij%20het%20practicum%20van%20databases.%20Ik%20heb%20geen%20afmelding%20van%20je%20ontvangen.%20Graag%20hoor%20ik%20van%20je%20of%20je%20de%20volgende%20les%20wel%20aanwezig%20bent." TargetMode="External"/><Relationship Id="rId22" Type="http://schemas.openxmlformats.org/officeDocument/2006/relationships/hyperlink" Target="mailto:148897@student.saxion.nl?cc=r.greven@saxion.nl&amp;subject=Afwezig%20bij%20Webtech&amp;body=Hallo%20Percy,%0D%0A%0D%0AJe%20was%20vandaag%20afwezig%20bij%20het%20practicum%20van%20databases.%20Ik%20heb%20geen%20afmelding%20van%20je%20ontvangen.%20Graag%20hoor%20ik%20van%20je%20of%20je%20de%20volgende%20les%20wel%20aanwezig%20bent." TargetMode="External"/><Relationship Id="rId23" Type="http://schemas.openxmlformats.org/officeDocument/2006/relationships/hyperlink" Target="mailto:416534@student.saxion.nl?cc=t.pothoven@saxion.nl&amp;subject=Afwezig%20bij%20Webtech&amp;body=Hallo%20Jasper,%0D%0A%0D%0AJe%20was%20vandaag%20afwezig%20bij%20het%20practicum%20van%20databases.%20Ik%20heb%20geen%20afmelding%20van%20je%20ontvangen.%20Graag%20hoor%20ik%20van%20je%20of%20je%20de%20volgende%20les%20wel%20aanwezig%20bent." TargetMode="External"/><Relationship Id="rId24" Type="http://schemas.openxmlformats.org/officeDocument/2006/relationships/hyperlink" Target="mailto:307862@student.saxion.nl?cc=r.greven@saxion.nl&amp;subject=Afwezig%20bij%20Webtech&amp;body=Hallo%20Rowan,%0D%0A%0D%0AJe%20was%20vandaag%20afwezig%20bij%20het%20practicum%20van%20databases.%20Ik%20heb%20geen%20afmelding%20van%20je%20ontvangen.%20Graag%20hoor%20ik%20van%20je%20of%20je%20de%20volgende%20les%20wel%20aanwezig%20bent." TargetMode="External"/><Relationship Id="rId25" Type="http://schemas.openxmlformats.org/officeDocument/2006/relationships/hyperlink" Target="mailto:148381@student.saxion.nl?cc=t.pothoven@saxion.nl&amp;subject=Afwezig%20bij%20Webtech&amp;body=Hallo%20Michael,%0D%0A%0D%0AJe%20was%20vandaag%20afwezig%20bij%20het%20practicum%20van%20databases.%20Ik%20heb%20geen%20afmelding%20van%20je%20ontvangen.%20Graag%20hoor%20ik%20van%20je%20of%20je%20de%20volgende%20les%20wel%20aanwezig%20bent." TargetMode="External"/><Relationship Id="rId26" Type="http://schemas.openxmlformats.org/officeDocument/2006/relationships/hyperlink" Target="mailto:422538@student.saxion.nl?cc=t.pothoven@saxion.nl&amp;subject=Afwezig%20bij%20Webtech&amp;body=Hallo%20Frank,%0D%0A%0D%0AJe%20was%20vandaag%20afwezig%20bij%20het%20practicum%20van%20databases.%20Ik%20heb%20geen%20afmelding%20van%20je%20ontvangen.%20Graag%20hoor%20ik%20van%20je%20of%20je%20de%20volgende%20les%20wel%20aanwezig%20bent." TargetMode="External"/><Relationship Id="rId27" Type="http://schemas.openxmlformats.org/officeDocument/2006/relationships/hyperlink" Target="mailto:422253@student.saxion.nl?cc=t.pothoven@saxion.nl&amp;subject=Afwezig%20bij%20Webtech&amp;body=Hallo%20Stijn,%0D%0A%0D%0AJe%20was%20vandaag%20afwezig%20bij%20het%20practicum%20van%20databases.%20Ik%20heb%20geen%20afmelding%20van%20je%20ontvangen.%20Graag%20hoor%20ik%20van%20je%20of%20je%20de%20volgende%20les%20wel%20aanwezig%20bent." TargetMode="External"/><Relationship Id="rId28" Type="http://schemas.openxmlformats.org/officeDocument/2006/relationships/hyperlink" Target="mailto:407366@student.saxion.nl?cc=t.pothoven@saxion.nl&amp;subject=Afwezig%20bij%20Webtech&amp;body=Hallo%20Robbin,%0D%0A%0D%0AJe%20was%20vandaag%20afwezig%20bij%20het%20practicum%20van%20databases.%20Ik%20heb%20geen%20afmelding%20van%20je%20ontvangen.%20Graag%20hoor%20ik%20van%20je%20of%20je%20de%20volgende%20les%20wel%20aanwezig%20bent." TargetMode="External"/><Relationship Id="rId29" Type="http://schemas.openxmlformats.org/officeDocument/2006/relationships/hyperlink" Target="mailto:346995@student.saxion.nl?cc=t.pothoven@saxion.nl&amp;subject=Afwezig%20bij%20Webtech&amp;body=Hallo%20Laurens%20Jan,%0D%0A%0D%0AJe%20was%20vandaag%20afwezig%20bij%20het%20practicum%20van%20databases.%20Ik%20heb%20geen%20afmelding%20van%20je%20ontvangen.%20Graag%20hoor%20ik%20van%20je%20of%20je%20de%20volgende%20les%20wel%20aanwezig%20bent." TargetMode="External"/><Relationship Id="rId73" Type="http://schemas.openxmlformats.org/officeDocument/2006/relationships/hyperlink" Target="mailto:418128@student.saxion.nl?cc=f.vandoorn@saxion.nl&amp;subject=Afwezig%20bij%20Webtech&amp;body=Hallo%20Daniel,%0D%0A%0D%0AJe%20was%20vandaag%20afwezig%20bij%20het%20practicum%20van%20databases.%20Ik%20heb%20geen%20afmelding%20van%20je%20ontvangen.%20Graag%20hoor%20ik%20van%20je%20of%20je%20de%20volgende%20les%20wel%20aanwezig%20bent." TargetMode="External"/><Relationship Id="rId74" Type="http://schemas.openxmlformats.org/officeDocument/2006/relationships/hyperlink" Target="mailto:416062@student.saxion.nl?cc=p.degroot@saxion.nl&amp;subject=Afwezig%20bij%20Webtech&amp;body=Hallo%20Matyas,%0D%0A%0D%0AJe%20was%20vandaag%20afwezig%20bij%20het%20practicum%20van%20databases.%20Ik%20heb%20geen%20afmelding%20van%20je%20ontvangen.%20Graag%20hoor%20ik%20van%20je%20of%20je%20de%20volgende%20les%20wel%20aanwezig%20bent." TargetMode="External"/><Relationship Id="rId75" Type="http://schemas.openxmlformats.org/officeDocument/2006/relationships/hyperlink" Target="mailto:418571@student.saxion.nl?cc=p.degroot@saxion.nl&amp;subject=Afwezig%20bij%20Webtech&amp;body=Hallo%20Bodhi,%0D%0A%0D%0AJe%20was%20vandaag%20afwezig%20bij%20het%20practicum%20van%20databases.%20Ik%20heb%20geen%20afmelding%20van%20je%20ontvangen.%20Graag%20hoor%20ik%20van%20je%20of%20je%20de%20volgende%20les%20wel%20aanwezig%20bent." TargetMode="External"/><Relationship Id="rId76" Type="http://schemas.openxmlformats.org/officeDocument/2006/relationships/hyperlink" Target="mailto:417735@student.saxion.nl?cc=p.degroot@saxion.nl&amp;subject=Afwezig%20bij%20Webtech&amp;body=Hallo%20Aim%C3%A9,%0D%0A%0D%0AJe%20was%20vandaag%20afwezig%20bij%20het%20practicum%20van%20databases.%20Ik%20heb%20geen%20afmelding%20van%20je%20ontvangen.%20Graag%20hoor%20ik%20van%20je%20of%20je%20de%20volgende%20les%20wel%20aanwezig%20bent." TargetMode="External"/><Relationship Id="rId77" Type="http://schemas.openxmlformats.org/officeDocument/2006/relationships/drawing" Target="../drawings/drawing1.xml"/><Relationship Id="rId78" Type="http://schemas.openxmlformats.org/officeDocument/2006/relationships/vmlDrawing" Target="../drawings/vmlDrawing1.vml"/><Relationship Id="rId79" Type="http://schemas.openxmlformats.org/officeDocument/2006/relationships/comments" Target="../comments1.xml"/><Relationship Id="rId60" Type="http://schemas.openxmlformats.org/officeDocument/2006/relationships/hyperlink" Target="mailto:421031@student.saxion.nl?cc=f.vandoorn@saxion.nl&amp;subject=Afwezig%20bij%20Webtech&amp;body=Hallo%20Kris,%0D%0A%0D%0AJe%20was%20vandaag%20afwezig%20bij%20het%20practicum%20van%20databases.%20Ik%20heb%20geen%20afmelding%20van%20je%20ontvangen.%20Graag%20hoor%20ik%20van%20je%20of%20je%20de%20volgende%20les%20wel%20aanwezig%20bent." TargetMode="External"/><Relationship Id="rId61" Type="http://schemas.openxmlformats.org/officeDocument/2006/relationships/hyperlink" Target="mailto:421931@student.saxion.nl?cc=f.vandoorn@saxion.nl&amp;subject=Afwezig%20bij%20Webtech&amp;body=Hallo%20Gerton,%0D%0A%0D%0AJe%20was%20vandaag%20afwezig%20bij%20het%20practicum%20van%20databases.%20Ik%20heb%20geen%20afmelding%20van%20je%20ontvangen.%20Graag%20hoor%20ik%20van%20je%20of%20je%20de%20volgende%20les%20wel%20aanwezig%20bent." TargetMode="External"/><Relationship Id="rId62" Type="http://schemas.openxmlformats.org/officeDocument/2006/relationships/hyperlink" Target="mailto:415010@student.saxion.nl?cc=p.degroot@saxion.nl&amp;subject=Afwezig%20bij%20Webtech&amp;body=Hallo%20Marnick,%0D%0A%0D%0AJe%20was%20vandaag%20afwezig%20bij%20het%20practicum%20van%20databases.%20Ik%20heb%20geen%20afmelding%20van%20je%20ontvangen.%20Graag%20hoor%20ik%20van%20je%20of%20je%20de%20volgende%20les%20wel%20aanwezig%20bent." TargetMode="External"/><Relationship Id="rId10" Type="http://schemas.openxmlformats.org/officeDocument/2006/relationships/hyperlink" Target="mailto:419928@student.saxion.nl?cc=t.pothoven@saxion.nl&amp;subject=Afwezig%20bij%20Webtech&amp;body=Hallo%20Lars,%0D%0A%0D%0AJe%20was%20vandaag%20afwezig%20bij%20het%20practicum%20van%20databases.%20Ik%20heb%20geen%20afmelding%20van%20je%20ontvangen.%20Graag%20hoor%20ik%20van%20je%20of%20je%20de%20volgende%20les%20wel%20aanwezig%20bent." TargetMode="External"/><Relationship Id="rId11" Type="http://schemas.openxmlformats.org/officeDocument/2006/relationships/hyperlink" Target="mailto:421585@student.saxion.nl?cc=r.greven@saxion.nl&amp;subject=Afwezig%20bij%20Webtech&amp;body=Hallo%20Romy,%0D%0A%0D%0AJe%20was%20vandaag%20afwezig%20bij%20het%20practicum%20van%20databases.%20Ik%20heb%20geen%20afmelding%20van%20je%20ontvangen.%20Graag%20hoor%20ik%20van%20je%20of%20je%20de%20volgende%20les%20wel%20aanwezig%20bent." TargetMode="External"/><Relationship Id="rId12" Type="http://schemas.openxmlformats.org/officeDocument/2006/relationships/hyperlink" Target="mailto:422516@student.saxion.nl?cc=r.greven@saxion.nl&amp;subject=Afwezig%20bij%20Webtech&amp;body=Hallo%20Jeroen,%0D%0A%0D%0AJe%20was%20vandaag%20afwezig%20bij%20het%20practicum%20van%20databases.%20Ik%20heb%20geen%20afmelding%20van%20je%20ontvangen.%20Graag%20hoor%20ik%20van%20je%20of%20je%20de%20volgende%20les%20wel%20aanwezig%20bent.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3C78D8"/>
  </sheetPr>
  <dimension ref="A1:AB359"/>
  <sheetViews>
    <sheetView workbookViewId="0">
      <pane xSplit="10" ySplit="3" topLeftCell="K38" activePane="bottomRight" state="frozen"/>
      <selection pane="topRight" activeCell="K1" sqref="K1"/>
      <selection pane="bottomLeft" activeCell="A4" sqref="A4"/>
      <selection pane="bottomRight" activeCell="Z59" sqref="Z59"/>
    </sheetView>
  </sheetViews>
  <sheetFormatPr baseColWidth="10" defaultColWidth="14.5" defaultRowHeight="15.75" customHeight="1" x14ac:dyDescent="0"/>
  <cols>
    <col min="1" max="1" width="7.83203125" customWidth="1"/>
    <col min="2" max="2" width="15.83203125" customWidth="1"/>
    <col min="3" max="3" width="7.5" customWidth="1"/>
    <col min="4" max="4" width="12.6640625" customWidth="1"/>
    <col min="5" max="5" width="8.6640625" customWidth="1"/>
    <col min="6" max="7" width="9.5" customWidth="1"/>
    <col min="8" max="8" width="17.5" customWidth="1"/>
    <col min="9" max="9" width="9.5" customWidth="1"/>
    <col min="10" max="10" width="8" customWidth="1"/>
    <col min="11" max="11" width="9" customWidth="1"/>
    <col min="12" max="25" width="5.1640625" customWidth="1"/>
    <col min="26" max="26" width="9.1640625" customWidth="1"/>
    <col min="27" max="27" width="69.83203125" customWidth="1"/>
    <col min="28" max="28" width="10.5" customWidth="1"/>
  </cols>
  <sheetData>
    <row r="1" spans="1:28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  <c r="AA1" s="4"/>
      <c r="AB1" s="4"/>
    </row>
    <row r="2" spans="1:28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5" t="s">
        <v>1</v>
      </c>
      <c r="L2" s="5" t="s">
        <v>2</v>
      </c>
      <c r="M2" s="6"/>
      <c r="N2" s="5" t="s">
        <v>3</v>
      </c>
      <c r="O2" s="6"/>
      <c r="P2" s="5" t="s">
        <v>4</v>
      </c>
      <c r="Q2" s="6"/>
      <c r="R2" s="5" t="s">
        <v>5</v>
      </c>
      <c r="S2" s="6"/>
      <c r="T2" s="5" t="s">
        <v>6</v>
      </c>
      <c r="U2" s="6"/>
      <c r="V2" s="5" t="s">
        <v>7</v>
      </c>
      <c r="W2" s="6"/>
      <c r="X2" s="7"/>
      <c r="Y2" s="6"/>
      <c r="Z2" s="4"/>
      <c r="AA2" s="4" t="s">
        <v>8</v>
      </c>
      <c r="AB2" s="4" t="s">
        <v>9</v>
      </c>
    </row>
    <row r="3" spans="1:28" ht="15.75" customHeight="1">
      <c r="A3" s="3" t="s">
        <v>10</v>
      </c>
      <c r="B3" s="3" t="s">
        <v>11</v>
      </c>
      <c r="C3" s="3" t="s">
        <v>12</v>
      </c>
      <c r="D3" s="3" t="s">
        <v>13</v>
      </c>
      <c r="E3" s="3" t="s">
        <v>14</v>
      </c>
      <c r="F3" s="3" t="s">
        <v>15</v>
      </c>
      <c r="G3" s="3" t="s">
        <v>16</v>
      </c>
      <c r="H3" s="3" t="s">
        <v>17</v>
      </c>
      <c r="I3" s="3" t="s">
        <v>18</v>
      </c>
      <c r="J3" s="3" t="s">
        <v>19</v>
      </c>
      <c r="K3" s="8" t="s">
        <v>20</v>
      </c>
      <c r="L3" s="8" t="s">
        <v>20</v>
      </c>
      <c r="M3" s="9" t="s">
        <v>21</v>
      </c>
      <c r="N3" s="8" t="s">
        <v>20</v>
      </c>
      <c r="O3" s="9" t="s">
        <v>21</v>
      </c>
      <c r="P3" s="8" t="s">
        <v>20</v>
      </c>
      <c r="Q3" s="9" t="s">
        <v>21</v>
      </c>
      <c r="R3" s="8" t="s">
        <v>20</v>
      </c>
      <c r="S3" s="9" t="s">
        <v>22</v>
      </c>
      <c r="T3" s="8" t="s">
        <v>20</v>
      </c>
      <c r="U3" s="9" t="s">
        <v>21</v>
      </c>
      <c r="V3" s="8" t="s">
        <v>20</v>
      </c>
      <c r="W3" s="9" t="s">
        <v>21</v>
      </c>
      <c r="X3" s="10" t="s">
        <v>23</v>
      </c>
      <c r="Y3" s="9" t="s">
        <v>24</v>
      </c>
      <c r="Z3" s="4" t="s">
        <v>25</v>
      </c>
    </row>
    <row r="4" spans="1:28" ht="15.75" customHeight="1">
      <c r="A4" s="11">
        <v>327841</v>
      </c>
      <c r="B4" s="12" t="s">
        <v>26</v>
      </c>
      <c r="C4" s="13"/>
      <c r="D4" s="12" t="s">
        <v>27</v>
      </c>
      <c r="E4" s="12" t="s">
        <v>28</v>
      </c>
      <c r="F4" s="12" t="s">
        <v>29</v>
      </c>
      <c r="G4" s="12">
        <v>1</v>
      </c>
      <c r="H4" s="12" t="s">
        <v>30</v>
      </c>
      <c r="I4" s="12" t="s">
        <v>31</v>
      </c>
      <c r="J4" s="12" t="s">
        <v>32</v>
      </c>
      <c r="K4" s="14" t="s">
        <v>33</v>
      </c>
      <c r="L4" s="14" t="s">
        <v>33</v>
      </c>
      <c r="M4" s="15" t="s">
        <v>33</v>
      </c>
      <c r="N4" s="14" t="s">
        <v>33</v>
      </c>
      <c r="O4" s="15" t="s">
        <v>33</v>
      </c>
      <c r="P4" s="14" t="s">
        <v>33</v>
      </c>
      <c r="Q4" s="15" t="s">
        <v>33</v>
      </c>
      <c r="R4" s="14" t="s">
        <v>33</v>
      </c>
      <c r="S4" s="15" t="s">
        <v>33</v>
      </c>
      <c r="T4" s="14" t="s">
        <v>33</v>
      </c>
      <c r="U4" s="15" t="s">
        <v>33</v>
      </c>
      <c r="V4" s="14" t="s">
        <v>34</v>
      </c>
      <c r="W4" s="15" t="s">
        <v>35</v>
      </c>
      <c r="X4" s="16" t="s">
        <v>33</v>
      </c>
      <c r="Y4" s="15"/>
      <c r="Z4" s="17">
        <v>6</v>
      </c>
      <c r="AB4" s="18" t="e">
        <f>HYPERLINK("mailto:"&amp;A4&amp;"@student.saxion.nl?cc="&amp;LOOKUP(I4,#REF!,#REF!)&amp;"&amp;subject="&amp;#REF!&amp;"&amp;body="&amp;SUBSTITUTE(SUBSTITUTE(#REF!,CHAR(10),"%0D%0A"),"[naam]",D4),"Send Email")</f>
        <v>#REF!</v>
      </c>
    </row>
    <row r="5" spans="1:28" ht="15.75" customHeight="1">
      <c r="A5" s="11">
        <v>422397</v>
      </c>
      <c r="B5" s="12" t="s">
        <v>36</v>
      </c>
      <c r="C5" s="12" t="s">
        <v>37</v>
      </c>
      <c r="D5" s="12" t="s">
        <v>38</v>
      </c>
      <c r="E5" s="12" t="s">
        <v>28</v>
      </c>
      <c r="F5" s="12" t="s">
        <v>29</v>
      </c>
      <c r="G5" s="12">
        <v>1</v>
      </c>
      <c r="H5" s="12" t="s">
        <v>39</v>
      </c>
      <c r="I5" s="12" t="s">
        <v>40</v>
      </c>
      <c r="J5" s="12" t="s">
        <v>32</v>
      </c>
      <c r="K5" s="19" t="s">
        <v>33</v>
      </c>
      <c r="L5" s="19" t="s">
        <v>33</v>
      </c>
      <c r="M5" s="20" t="s">
        <v>33</v>
      </c>
      <c r="N5" s="19" t="s">
        <v>33</v>
      </c>
      <c r="O5" s="20" t="s">
        <v>33</v>
      </c>
      <c r="P5" s="19" t="s">
        <v>33</v>
      </c>
      <c r="Q5" s="20" t="s">
        <v>33</v>
      </c>
      <c r="R5" s="19" t="s">
        <v>33</v>
      </c>
      <c r="S5" s="20" t="s">
        <v>33</v>
      </c>
      <c r="T5" s="19" t="s">
        <v>33</v>
      </c>
      <c r="U5" s="20" t="s">
        <v>33</v>
      </c>
      <c r="V5" s="19" t="s">
        <v>33</v>
      </c>
      <c r="W5" s="20" t="s">
        <v>33</v>
      </c>
      <c r="X5" s="21" t="s">
        <v>33</v>
      </c>
      <c r="Y5" s="20"/>
      <c r="Z5" s="17">
        <v>6</v>
      </c>
      <c r="AB5" s="18" t="e">
        <f>HYPERLINK("mailto:"&amp;A5&amp;"@student.saxion.nl?cc="&amp;LOOKUP(I5,#REF!,#REF!)&amp;"&amp;subject="&amp;#REF!&amp;"&amp;body="&amp;SUBSTITUTE(SUBSTITUTE(#REF!,CHAR(10),"%0D%0A"),"[naam]",D5),"Send Email")</f>
        <v>#REF!</v>
      </c>
    </row>
    <row r="6" spans="1:28" ht="15.75" customHeight="1">
      <c r="A6" s="11">
        <v>423429</v>
      </c>
      <c r="B6" s="12" t="s">
        <v>41</v>
      </c>
      <c r="C6" s="13"/>
      <c r="D6" s="12" t="s">
        <v>42</v>
      </c>
      <c r="E6" s="12" t="s">
        <v>28</v>
      </c>
      <c r="F6" s="12" t="s">
        <v>29</v>
      </c>
      <c r="G6" s="12">
        <v>1</v>
      </c>
      <c r="H6" s="12" t="s">
        <v>43</v>
      </c>
      <c r="I6" s="12" t="s">
        <v>40</v>
      </c>
      <c r="J6" s="12" t="s">
        <v>32</v>
      </c>
      <c r="K6" s="14" t="s">
        <v>33</v>
      </c>
      <c r="L6" s="19" t="s">
        <v>33</v>
      </c>
      <c r="M6" s="20" t="s">
        <v>33</v>
      </c>
      <c r="N6" s="19" t="s">
        <v>33</v>
      </c>
      <c r="O6" s="20" t="s">
        <v>33</v>
      </c>
      <c r="P6" s="19" t="s">
        <v>33</v>
      </c>
      <c r="Q6" s="20" t="s">
        <v>33</v>
      </c>
      <c r="R6" s="19" t="s">
        <v>34</v>
      </c>
      <c r="S6" s="20" t="s">
        <v>33</v>
      </c>
      <c r="T6" s="19" t="s">
        <v>33</v>
      </c>
      <c r="U6" s="20" t="s">
        <v>35</v>
      </c>
      <c r="V6" s="19" t="s">
        <v>33</v>
      </c>
      <c r="W6" s="20" t="s">
        <v>33</v>
      </c>
      <c r="X6" s="21" t="s">
        <v>33</v>
      </c>
      <c r="Y6" s="20"/>
      <c r="Z6" s="17">
        <v>6</v>
      </c>
      <c r="AB6" s="18" t="e">
        <f>HYPERLINK("mailto:"&amp;A6&amp;"@student.saxion.nl?cc="&amp;LOOKUP(I6,#REF!,#REF!)&amp;"&amp;subject="&amp;#REF!&amp;"&amp;body="&amp;SUBSTITUTE(SUBSTITUTE(#REF!,CHAR(10),"%0D%0A"),"[naam]",D6),"Send Email")</f>
        <v>#REF!</v>
      </c>
    </row>
    <row r="7" spans="1:28" ht="15.75" customHeight="1">
      <c r="A7" s="11">
        <v>421457</v>
      </c>
      <c r="B7" s="12" t="s">
        <v>44</v>
      </c>
      <c r="C7" s="22"/>
      <c r="D7" s="12" t="s">
        <v>45</v>
      </c>
      <c r="E7" s="12" t="s">
        <v>28</v>
      </c>
      <c r="F7" s="12" t="s">
        <v>29</v>
      </c>
      <c r="G7" s="12">
        <v>1</v>
      </c>
      <c r="H7" s="12" t="s">
        <v>46</v>
      </c>
      <c r="I7" s="12" t="s">
        <v>31</v>
      </c>
      <c r="J7" s="12" t="s">
        <v>32</v>
      </c>
      <c r="K7" s="14" t="s">
        <v>33</v>
      </c>
      <c r="L7" s="14" t="s">
        <v>33</v>
      </c>
      <c r="M7" s="15" t="s">
        <v>33</v>
      </c>
      <c r="N7" s="14" t="s">
        <v>33</v>
      </c>
      <c r="O7" s="15" t="s">
        <v>33</v>
      </c>
      <c r="P7" s="14" t="s">
        <v>33</v>
      </c>
      <c r="Q7" s="15" t="s">
        <v>33</v>
      </c>
      <c r="R7" s="14" t="s">
        <v>33</v>
      </c>
      <c r="S7" s="15" t="s">
        <v>35</v>
      </c>
      <c r="T7" s="14" t="s">
        <v>34</v>
      </c>
      <c r="U7" s="15" t="s">
        <v>33</v>
      </c>
      <c r="V7" s="14" t="s">
        <v>33</v>
      </c>
      <c r="W7" s="15" t="s">
        <v>33</v>
      </c>
      <c r="X7" s="16" t="s">
        <v>33</v>
      </c>
      <c r="Y7" s="15"/>
      <c r="Z7" s="17">
        <v>6</v>
      </c>
      <c r="AB7" s="18" t="e">
        <f>HYPERLINK("mailto:"&amp;A7&amp;"@student.saxion.nl?cc="&amp;LOOKUP(I7,#REF!,#REF!)&amp;"&amp;subject="&amp;#REF!&amp;"&amp;body="&amp;SUBSTITUTE(SUBSTITUTE(#REF!,CHAR(10),"%0D%0A"),"[naam]",D7),"Send Email")</f>
        <v>#REF!</v>
      </c>
    </row>
    <row r="8" spans="1:28" ht="15.75" customHeight="1">
      <c r="A8" s="11">
        <v>325409</v>
      </c>
      <c r="B8" s="12" t="s">
        <v>47</v>
      </c>
      <c r="C8" s="13"/>
      <c r="D8" s="12" t="s">
        <v>48</v>
      </c>
      <c r="E8" s="12" t="s">
        <v>28</v>
      </c>
      <c r="F8" s="12" t="s">
        <v>29</v>
      </c>
      <c r="G8" s="12">
        <v>2</v>
      </c>
      <c r="H8" s="12" t="s">
        <v>49</v>
      </c>
      <c r="I8" s="12" t="s">
        <v>40</v>
      </c>
      <c r="J8" s="12" t="s">
        <v>32</v>
      </c>
      <c r="K8" s="14" t="s">
        <v>33</v>
      </c>
      <c r="L8" s="19" t="s">
        <v>33</v>
      </c>
      <c r="M8" s="20" t="s">
        <v>33</v>
      </c>
      <c r="N8" s="19" t="s">
        <v>33</v>
      </c>
      <c r="O8" s="20" t="s">
        <v>33</v>
      </c>
      <c r="P8" s="19" t="s">
        <v>33</v>
      </c>
      <c r="Q8" s="20" t="s">
        <v>33</v>
      </c>
      <c r="R8" s="19" t="s">
        <v>33</v>
      </c>
      <c r="S8" s="20" t="s">
        <v>33</v>
      </c>
      <c r="T8" s="19" t="s">
        <v>33</v>
      </c>
      <c r="U8" s="20" t="s">
        <v>33</v>
      </c>
      <c r="V8" s="19" t="s">
        <v>33</v>
      </c>
      <c r="W8" s="20" t="s">
        <v>33</v>
      </c>
      <c r="X8" s="21" t="s">
        <v>33</v>
      </c>
      <c r="Y8" s="20"/>
      <c r="Z8" s="17">
        <v>8</v>
      </c>
      <c r="AB8" s="18" t="e">
        <f>HYPERLINK("mailto:"&amp;A8&amp;"@student.saxion.nl?cc="&amp;LOOKUP(I8,#REF!,#REF!)&amp;"&amp;subject="&amp;#REF!&amp;"&amp;body="&amp;SUBSTITUTE(SUBSTITUTE(#REF!,CHAR(10),"%0D%0A"),"[naam]",D8),"Send Email")</f>
        <v>#REF!</v>
      </c>
    </row>
    <row r="9" spans="1:28" ht="15.75" customHeight="1">
      <c r="A9" s="11">
        <v>423041</v>
      </c>
      <c r="B9" s="12" t="s">
        <v>56</v>
      </c>
      <c r="C9" s="22"/>
      <c r="D9" s="12" t="s">
        <v>57</v>
      </c>
      <c r="E9" s="12" t="s">
        <v>28</v>
      </c>
      <c r="F9" s="12" t="s">
        <v>29</v>
      </c>
      <c r="G9" s="12">
        <v>2</v>
      </c>
      <c r="H9" s="12" t="s">
        <v>58</v>
      </c>
      <c r="I9" s="12" t="s">
        <v>31</v>
      </c>
      <c r="J9" s="12" t="s">
        <v>32</v>
      </c>
      <c r="K9" s="14" t="s">
        <v>33</v>
      </c>
      <c r="L9" s="14" t="s">
        <v>33</v>
      </c>
      <c r="M9" s="15" t="s">
        <v>33</v>
      </c>
      <c r="N9" s="14" t="s">
        <v>33</v>
      </c>
      <c r="O9" s="15" t="s">
        <v>33</v>
      </c>
      <c r="P9" s="14" t="s">
        <v>33</v>
      </c>
      <c r="Q9" s="15" t="s">
        <v>33</v>
      </c>
      <c r="R9" s="14" t="s">
        <v>33</v>
      </c>
      <c r="S9" s="15" t="s">
        <v>33</v>
      </c>
      <c r="T9" s="14" t="s">
        <v>33</v>
      </c>
      <c r="U9" s="15" t="s">
        <v>33</v>
      </c>
      <c r="V9" s="14" t="s">
        <v>33</v>
      </c>
      <c r="W9" s="15" t="s">
        <v>33</v>
      </c>
      <c r="X9" s="16" t="s">
        <v>33</v>
      </c>
      <c r="Y9" s="15"/>
      <c r="Z9" s="17">
        <v>8</v>
      </c>
      <c r="AB9" s="18" t="e">
        <f>HYPERLINK("mailto:"&amp;A9&amp;"@student.saxion.nl?cc="&amp;LOOKUP(I9,#REF!,#REF!)&amp;"&amp;subject="&amp;#REF!&amp;"&amp;body="&amp;SUBSTITUTE(SUBSTITUTE(#REF!,CHAR(10),"%0D%0A"),"[naam]",D9),"Send Email")</f>
        <v>#REF!</v>
      </c>
    </row>
    <row r="10" spans="1:28" ht="15.75" customHeight="1">
      <c r="A10" s="11">
        <v>412293</v>
      </c>
      <c r="B10" s="12" t="s">
        <v>61</v>
      </c>
      <c r="C10" s="13"/>
      <c r="D10" s="12" t="s">
        <v>62</v>
      </c>
      <c r="E10" s="12" t="s">
        <v>28</v>
      </c>
      <c r="F10" s="12" t="s">
        <v>29</v>
      </c>
      <c r="G10" s="12">
        <v>2</v>
      </c>
      <c r="H10" s="12" t="s">
        <v>63</v>
      </c>
      <c r="I10" s="12" t="s">
        <v>40</v>
      </c>
      <c r="J10" s="12" t="s">
        <v>32</v>
      </c>
      <c r="K10" s="19" t="s">
        <v>33</v>
      </c>
      <c r="L10" s="19" t="s">
        <v>33</v>
      </c>
      <c r="M10" s="20" t="s">
        <v>33</v>
      </c>
      <c r="N10" s="19" t="s">
        <v>33</v>
      </c>
      <c r="O10" s="20" t="s">
        <v>33</v>
      </c>
      <c r="P10" s="19" t="s">
        <v>33</v>
      </c>
      <c r="Q10" s="20" t="s">
        <v>33</v>
      </c>
      <c r="R10" s="19" t="s">
        <v>33</v>
      </c>
      <c r="S10" s="20" t="s">
        <v>35</v>
      </c>
      <c r="T10" s="19" t="s">
        <v>33</v>
      </c>
      <c r="U10" s="20" t="s">
        <v>33</v>
      </c>
      <c r="V10" s="19" t="s">
        <v>33</v>
      </c>
      <c r="W10" s="20" t="s">
        <v>33</v>
      </c>
      <c r="X10" s="21" t="s">
        <v>33</v>
      </c>
      <c r="Y10" s="20"/>
      <c r="Z10" s="17">
        <v>8</v>
      </c>
      <c r="AB10" s="18" t="e">
        <f>HYPERLINK("mailto:"&amp;A10&amp;"@student.saxion.nl?cc="&amp;LOOKUP(I10,#REF!,#REF!)&amp;"&amp;subject="&amp;#REF!&amp;"&amp;body="&amp;SUBSTITUTE(SUBSTITUTE(#REF!,CHAR(10),"%0D%0A"),"[naam]",D10),"Send Email")</f>
        <v>#REF!</v>
      </c>
    </row>
    <row r="11" spans="1:28" ht="15.75" customHeight="1">
      <c r="A11" s="11">
        <v>424967</v>
      </c>
      <c r="B11" s="12" t="s">
        <v>66</v>
      </c>
      <c r="C11" s="12" t="s">
        <v>37</v>
      </c>
      <c r="D11" s="12" t="s">
        <v>67</v>
      </c>
      <c r="E11" s="12" t="s">
        <v>28</v>
      </c>
      <c r="F11" s="12" t="s">
        <v>29</v>
      </c>
      <c r="G11" s="12">
        <v>2</v>
      </c>
      <c r="H11" s="12" t="s">
        <v>68</v>
      </c>
      <c r="I11" s="12" t="s">
        <v>31</v>
      </c>
      <c r="J11" s="12" t="s">
        <v>32</v>
      </c>
      <c r="K11" s="19" t="s">
        <v>33</v>
      </c>
      <c r="L11" s="19" t="s">
        <v>33</v>
      </c>
      <c r="M11" s="20" t="s">
        <v>33</v>
      </c>
      <c r="N11" s="19" t="s">
        <v>33</v>
      </c>
      <c r="O11" s="20" t="s">
        <v>33</v>
      </c>
      <c r="P11" s="19" t="s">
        <v>33</v>
      </c>
      <c r="Q11" s="20" t="s">
        <v>33</v>
      </c>
      <c r="R11" s="19" t="s">
        <v>33</v>
      </c>
      <c r="S11" s="20" t="s">
        <v>33</v>
      </c>
      <c r="T11" s="19" t="s">
        <v>33</v>
      </c>
      <c r="U11" s="20" t="s">
        <v>33</v>
      </c>
      <c r="V11" s="19" t="s">
        <v>33</v>
      </c>
      <c r="W11" s="20" t="s">
        <v>35</v>
      </c>
      <c r="X11" s="21" t="s">
        <v>33</v>
      </c>
      <c r="Y11" s="20"/>
      <c r="Z11" s="17">
        <v>8</v>
      </c>
      <c r="AB11" s="30"/>
    </row>
    <row r="12" spans="1:28" ht="15.75" customHeight="1">
      <c r="A12" s="11">
        <v>427041</v>
      </c>
      <c r="B12" s="12" t="s">
        <v>69</v>
      </c>
      <c r="C12" s="22"/>
      <c r="D12" s="12" t="s">
        <v>70</v>
      </c>
      <c r="E12" s="12" t="s">
        <v>28</v>
      </c>
      <c r="F12" s="12" t="s">
        <v>29</v>
      </c>
      <c r="G12" s="12">
        <v>3</v>
      </c>
      <c r="H12" s="12" t="s">
        <v>71</v>
      </c>
      <c r="I12" s="12" t="s">
        <v>31</v>
      </c>
      <c r="J12" s="12" t="s">
        <v>32</v>
      </c>
      <c r="K12" s="19" t="s">
        <v>33</v>
      </c>
      <c r="L12" s="19" t="s">
        <v>33</v>
      </c>
      <c r="M12" s="20" t="s">
        <v>33</v>
      </c>
      <c r="N12" s="19" t="s">
        <v>33</v>
      </c>
      <c r="O12" s="20" t="s">
        <v>33</v>
      </c>
      <c r="P12" s="19" t="s">
        <v>33</v>
      </c>
      <c r="Q12" s="20" t="s">
        <v>33</v>
      </c>
      <c r="R12" s="19" t="s">
        <v>33</v>
      </c>
      <c r="S12" s="20" t="s">
        <v>33</v>
      </c>
      <c r="T12" s="19" t="s">
        <v>33</v>
      </c>
      <c r="U12" s="20" t="s">
        <v>33</v>
      </c>
      <c r="V12" s="19" t="s">
        <v>33</v>
      </c>
      <c r="W12" s="20" t="s">
        <v>33</v>
      </c>
      <c r="X12" s="21" t="s">
        <v>33</v>
      </c>
      <c r="Y12" s="20"/>
      <c r="Z12" s="17">
        <v>7</v>
      </c>
      <c r="AB12" s="18" t="e">
        <f>HYPERLINK("mailto:"&amp;A12&amp;"@student.saxion.nl?cc="&amp;LOOKUP(I12,#REF!,#REF!)&amp;"&amp;subject="&amp;#REF!&amp;"&amp;body="&amp;SUBSTITUTE(SUBSTITUTE(#REF!,CHAR(10),"%0D%0A"),"[naam]",D12),"Send Email")</f>
        <v>#REF!</v>
      </c>
    </row>
    <row r="13" spans="1:28" ht="15.75" customHeight="1">
      <c r="A13" s="11">
        <v>423756</v>
      </c>
      <c r="B13" s="12" t="s">
        <v>72</v>
      </c>
      <c r="C13" s="12" t="s">
        <v>73</v>
      </c>
      <c r="D13" s="12" t="s">
        <v>74</v>
      </c>
      <c r="E13" s="12" t="s">
        <v>28</v>
      </c>
      <c r="F13" s="12" t="s">
        <v>29</v>
      </c>
      <c r="G13" s="12">
        <v>3</v>
      </c>
      <c r="H13" s="12" t="s">
        <v>75</v>
      </c>
      <c r="I13" s="12" t="s">
        <v>31</v>
      </c>
      <c r="J13" s="12" t="s">
        <v>32</v>
      </c>
      <c r="K13" s="19" t="s">
        <v>33</v>
      </c>
      <c r="L13" s="14" t="s">
        <v>33</v>
      </c>
      <c r="M13" s="15" t="s">
        <v>33</v>
      </c>
      <c r="N13" s="14" t="s">
        <v>33</v>
      </c>
      <c r="O13" s="15" t="s">
        <v>33</v>
      </c>
      <c r="P13" s="14" t="s">
        <v>33</v>
      </c>
      <c r="Q13" s="15" t="s">
        <v>33</v>
      </c>
      <c r="R13" s="14" t="s">
        <v>33</v>
      </c>
      <c r="S13" s="15" t="s">
        <v>33</v>
      </c>
      <c r="T13" s="14" t="s">
        <v>33</v>
      </c>
      <c r="U13" s="15" t="s">
        <v>33</v>
      </c>
      <c r="V13" s="14" t="s">
        <v>33</v>
      </c>
      <c r="W13" s="15" t="s">
        <v>33</v>
      </c>
      <c r="X13" s="16" t="s">
        <v>33</v>
      </c>
      <c r="Y13" s="15"/>
      <c r="Z13" s="17">
        <v>7</v>
      </c>
      <c r="AB13" s="30"/>
    </row>
    <row r="14" spans="1:28" ht="15.75" customHeight="1">
      <c r="A14" s="11">
        <v>407583</v>
      </c>
      <c r="B14" s="12" t="s">
        <v>76</v>
      </c>
      <c r="C14" s="12" t="s">
        <v>77</v>
      </c>
      <c r="D14" s="12" t="s">
        <v>78</v>
      </c>
      <c r="E14" s="12" t="s">
        <v>28</v>
      </c>
      <c r="F14" s="12" t="s">
        <v>29</v>
      </c>
      <c r="G14" s="12">
        <v>3</v>
      </c>
      <c r="H14" s="12" t="s">
        <v>79</v>
      </c>
      <c r="I14" s="12" t="s">
        <v>31</v>
      </c>
      <c r="J14" s="12" t="s">
        <v>32</v>
      </c>
      <c r="K14" s="14" t="s">
        <v>33</v>
      </c>
      <c r="L14" s="14" t="s">
        <v>33</v>
      </c>
      <c r="M14" s="15" t="s">
        <v>33</v>
      </c>
      <c r="N14" s="14" t="s">
        <v>33</v>
      </c>
      <c r="O14" s="15" t="s">
        <v>33</v>
      </c>
      <c r="P14" s="14" t="s">
        <v>33</v>
      </c>
      <c r="Q14" s="15" t="s">
        <v>33</v>
      </c>
      <c r="R14" s="14" t="s">
        <v>33</v>
      </c>
      <c r="S14" s="15" t="s">
        <v>33</v>
      </c>
      <c r="T14" s="14" t="s">
        <v>34</v>
      </c>
      <c r="U14" s="15" t="s">
        <v>33</v>
      </c>
      <c r="V14" s="14" t="s">
        <v>33</v>
      </c>
      <c r="W14" s="15" t="s">
        <v>33</v>
      </c>
      <c r="X14" s="16" t="s">
        <v>33</v>
      </c>
      <c r="Y14" s="15"/>
      <c r="Z14" s="17">
        <v>7</v>
      </c>
      <c r="AB14" s="18" t="e">
        <f>HYPERLINK("mailto:"&amp;A14&amp;"@student.saxion.nl?cc="&amp;LOOKUP(I14,#REF!,#REF!)&amp;"&amp;subject="&amp;#REF!&amp;"&amp;body="&amp;SUBSTITUTE(SUBSTITUTE(#REF!,CHAR(10),"%0D%0A"),"[naam]",D14),"Send Email")</f>
        <v>#REF!</v>
      </c>
    </row>
    <row r="15" spans="1:28" ht="15.75" customHeight="1">
      <c r="A15" s="11">
        <v>428302</v>
      </c>
      <c r="B15" s="12" t="s">
        <v>80</v>
      </c>
      <c r="C15" s="12"/>
      <c r="D15" s="12" t="s">
        <v>81</v>
      </c>
      <c r="E15" s="12" t="s">
        <v>28</v>
      </c>
      <c r="F15" s="12" t="s">
        <v>29</v>
      </c>
      <c r="G15" s="12">
        <v>4</v>
      </c>
      <c r="H15" s="12" t="s">
        <v>82</v>
      </c>
      <c r="I15" s="12" t="s">
        <v>40</v>
      </c>
      <c r="J15" s="12" t="s">
        <v>32</v>
      </c>
      <c r="K15" s="19" t="s">
        <v>33</v>
      </c>
      <c r="L15" s="19" t="s">
        <v>33</v>
      </c>
      <c r="M15" s="20" t="s">
        <v>33</v>
      </c>
      <c r="N15" s="19" t="s">
        <v>33</v>
      </c>
      <c r="O15" s="20" t="s">
        <v>33</v>
      </c>
      <c r="P15" s="19" t="s">
        <v>35</v>
      </c>
      <c r="Q15" s="20" t="s">
        <v>35</v>
      </c>
      <c r="R15" s="19" t="s">
        <v>33</v>
      </c>
      <c r="S15" s="20" t="s">
        <v>33</v>
      </c>
      <c r="T15" s="19" t="s">
        <v>33</v>
      </c>
      <c r="U15" s="20" t="s">
        <v>33</v>
      </c>
      <c r="V15" s="19" t="s">
        <v>33</v>
      </c>
      <c r="W15" s="20" t="s">
        <v>33</v>
      </c>
      <c r="X15" s="21" t="s">
        <v>33</v>
      </c>
      <c r="Y15" s="20"/>
      <c r="Z15" s="17">
        <v>7</v>
      </c>
      <c r="AA15" s="31" t="s">
        <v>83</v>
      </c>
      <c r="AB15" s="30"/>
    </row>
    <row r="16" spans="1:28" ht="15.75" customHeight="1">
      <c r="A16" s="11">
        <v>419928</v>
      </c>
      <c r="B16" s="12" t="s">
        <v>84</v>
      </c>
      <c r="C16" s="13"/>
      <c r="D16" s="12" t="s">
        <v>85</v>
      </c>
      <c r="E16" s="12" t="s">
        <v>28</v>
      </c>
      <c r="F16" s="12" t="s">
        <v>29</v>
      </c>
      <c r="G16" s="12">
        <v>4</v>
      </c>
      <c r="H16" s="12" t="s">
        <v>86</v>
      </c>
      <c r="I16" s="12" t="s">
        <v>40</v>
      </c>
      <c r="J16" s="12" t="s">
        <v>32</v>
      </c>
      <c r="K16" s="19" t="s">
        <v>33</v>
      </c>
      <c r="L16" s="19" t="s">
        <v>33</v>
      </c>
      <c r="M16" s="20" t="s">
        <v>33</v>
      </c>
      <c r="N16" s="19" t="s">
        <v>33</v>
      </c>
      <c r="O16" s="20" t="s">
        <v>33</v>
      </c>
      <c r="P16" s="19" t="s">
        <v>35</v>
      </c>
      <c r="Q16" s="20" t="s">
        <v>35</v>
      </c>
      <c r="R16" s="19" t="s">
        <v>33</v>
      </c>
      <c r="S16" s="20" t="s">
        <v>33</v>
      </c>
      <c r="T16" s="19" t="s">
        <v>34</v>
      </c>
      <c r="U16" s="20" t="s">
        <v>33</v>
      </c>
      <c r="V16" s="19" t="s">
        <v>33</v>
      </c>
      <c r="W16" s="20" t="s">
        <v>33</v>
      </c>
      <c r="X16" s="21" t="s">
        <v>33</v>
      </c>
      <c r="Y16" s="20"/>
      <c r="Z16" s="17">
        <v>7</v>
      </c>
      <c r="AA16" s="31" t="s">
        <v>83</v>
      </c>
      <c r="AB16" s="18" t="e">
        <f>HYPERLINK("mailto:"&amp;A16&amp;"@student.saxion.nl?cc="&amp;LOOKUP(I16,#REF!,#REF!)&amp;"&amp;subject="&amp;#REF!&amp;"&amp;body="&amp;SUBSTITUTE(SUBSTITUTE(#REF!,CHAR(10),"%0D%0A"),"[naam]",D16),"Send Email")</f>
        <v>#REF!</v>
      </c>
    </row>
    <row r="17" spans="1:28" ht="15.75" customHeight="1">
      <c r="A17" s="11">
        <v>418013</v>
      </c>
      <c r="B17" s="12" t="s">
        <v>87</v>
      </c>
      <c r="C17" s="12"/>
      <c r="D17" s="12" t="s">
        <v>88</v>
      </c>
      <c r="E17" s="12" t="s">
        <v>28</v>
      </c>
      <c r="F17" s="12" t="s">
        <v>29</v>
      </c>
      <c r="G17" s="12">
        <v>4</v>
      </c>
      <c r="H17" s="12" t="s">
        <v>89</v>
      </c>
      <c r="I17" s="12" t="s">
        <v>40</v>
      </c>
      <c r="J17" s="12" t="s">
        <v>32</v>
      </c>
      <c r="K17" s="14" t="s">
        <v>33</v>
      </c>
      <c r="L17" s="19" t="s">
        <v>33</v>
      </c>
      <c r="M17" s="20" t="s">
        <v>33</v>
      </c>
      <c r="N17" s="19" t="s">
        <v>33</v>
      </c>
      <c r="O17" s="20" t="s">
        <v>33</v>
      </c>
      <c r="P17" s="19" t="s">
        <v>35</v>
      </c>
      <c r="Q17" s="20" t="s">
        <v>35</v>
      </c>
      <c r="R17" s="19" t="s">
        <v>33</v>
      </c>
      <c r="S17" s="20" t="s">
        <v>33</v>
      </c>
      <c r="T17" s="19" t="s">
        <v>33</v>
      </c>
      <c r="U17" s="20" t="s">
        <v>34</v>
      </c>
      <c r="V17" s="19" t="s">
        <v>33</v>
      </c>
      <c r="W17" s="20" t="s">
        <v>33</v>
      </c>
      <c r="X17" s="21" t="s">
        <v>33</v>
      </c>
      <c r="Y17" s="20"/>
      <c r="Z17" s="17">
        <v>7</v>
      </c>
      <c r="AA17" s="31" t="s">
        <v>83</v>
      </c>
      <c r="AB17" s="30"/>
    </row>
    <row r="18" spans="1:28" ht="15.75" customHeight="1">
      <c r="A18" s="32">
        <v>421585</v>
      </c>
      <c r="B18" s="33" t="s">
        <v>90</v>
      </c>
      <c r="C18" s="34"/>
      <c r="D18" s="33" t="s">
        <v>91</v>
      </c>
      <c r="E18" s="33" t="s">
        <v>92</v>
      </c>
      <c r="F18" s="33" t="s">
        <v>93</v>
      </c>
      <c r="G18" s="33">
        <v>1</v>
      </c>
      <c r="H18" s="33" t="s">
        <v>94</v>
      </c>
      <c r="I18" s="33" t="s">
        <v>95</v>
      </c>
      <c r="J18" s="33" t="s">
        <v>96</v>
      </c>
      <c r="K18" s="14" t="s">
        <v>33</v>
      </c>
      <c r="L18" s="19" t="s">
        <v>33</v>
      </c>
      <c r="M18" s="20" t="s">
        <v>33</v>
      </c>
      <c r="N18" s="19" t="s">
        <v>33</v>
      </c>
      <c r="O18" s="20" t="s">
        <v>33</v>
      </c>
      <c r="P18" s="19" t="s">
        <v>33</v>
      </c>
      <c r="Q18" s="20" t="s">
        <v>33</v>
      </c>
      <c r="R18" s="19" t="s">
        <v>34</v>
      </c>
      <c r="S18" s="20" t="s">
        <v>33</v>
      </c>
      <c r="T18" s="19" t="s">
        <v>33</v>
      </c>
      <c r="U18" s="20" t="s">
        <v>33</v>
      </c>
      <c r="V18" s="19" t="s">
        <v>33</v>
      </c>
      <c r="W18" s="20" t="s">
        <v>33</v>
      </c>
      <c r="X18" s="21" t="s">
        <v>33</v>
      </c>
      <c r="Y18" s="20"/>
      <c r="Z18" s="17">
        <v>5</v>
      </c>
      <c r="AA18" s="35" t="s">
        <v>97</v>
      </c>
      <c r="AB18" s="18" t="e">
        <f>HYPERLINK("mailto:"&amp;A18&amp;"@student.saxion.nl?cc="&amp;LOOKUP(I18,#REF!,#REF!)&amp;"&amp;subject="&amp;#REF!&amp;"&amp;body="&amp;SUBSTITUTE(SUBSTITUTE(#REF!,CHAR(10),"%0D%0A"),"[naam]",D18),"Send Email")</f>
        <v>#REF!</v>
      </c>
    </row>
    <row r="19" spans="1:28" ht="15.75" customHeight="1">
      <c r="A19" s="32">
        <v>419229</v>
      </c>
      <c r="B19" s="33" t="s">
        <v>98</v>
      </c>
      <c r="C19" s="33" t="s">
        <v>37</v>
      </c>
      <c r="D19" s="33" t="s">
        <v>99</v>
      </c>
      <c r="E19" s="33" t="s">
        <v>92</v>
      </c>
      <c r="F19" s="33" t="s">
        <v>93</v>
      </c>
      <c r="G19" s="33">
        <v>1</v>
      </c>
      <c r="H19" s="33" t="s">
        <v>100</v>
      </c>
      <c r="I19" s="33" t="s">
        <v>95</v>
      </c>
      <c r="J19" s="33" t="s">
        <v>96</v>
      </c>
      <c r="K19" s="14" t="s">
        <v>33</v>
      </c>
      <c r="L19" s="19" t="s">
        <v>33</v>
      </c>
      <c r="M19" s="20" t="s">
        <v>33</v>
      </c>
      <c r="N19" s="19" t="s">
        <v>33</v>
      </c>
      <c r="O19" s="20" t="s">
        <v>33</v>
      </c>
      <c r="P19" s="19" t="s">
        <v>33</v>
      </c>
      <c r="Q19" s="20" t="s">
        <v>33</v>
      </c>
      <c r="R19" s="19" t="s">
        <v>33</v>
      </c>
      <c r="S19" s="20" t="s">
        <v>33</v>
      </c>
      <c r="T19" s="19" t="s">
        <v>33</v>
      </c>
      <c r="U19" s="20" t="s">
        <v>33</v>
      </c>
      <c r="V19" s="19" t="s">
        <v>33</v>
      </c>
      <c r="W19" s="20" t="s">
        <v>33</v>
      </c>
      <c r="X19" s="21" t="s">
        <v>33</v>
      </c>
      <c r="Y19" s="20"/>
      <c r="Z19" s="17">
        <v>5</v>
      </c>
      <c r="AA19" s="35" t="s">
        <v>83</v>
      </c>
      <c r="AB19" s="30"/>
    </row>
    <row r="20" spans="1:28" ht="15.75" customHeight="1">
      <c r="A20" s="32">
        <v>418387</v>
      </c>
      <c r="B20" s="33" t="s">
        <v>101</v>
      </c>
      <c r="C20" s="33"/>
      <c r="D20" s="33" t="s">
        <v>102</v>
      </c>
      <c r="E20" s="33" t="s">
        <v>92</v>
      </c>
      <c r="F20" s="33" t="s">
        <v>93</v>
      </c>
      <c r="G20" s="33">
        <v>1</v>
      </c>
      <c r="H20" s="33" t="s">
        <v>103</v>
      </c>
      <c r="I20" s="33" t="s">
        <v>104</v>
      </c>
      <c r="J20" s="33" t="s">
        <v>96</v>
      </c>
      <c r="K20" s="19" t="s">
        <v>33</v>
      </c>
      <c r="L20" s="14" t="s">
        <v>33</v>
      </c>
      <c r="M20" s="15" t="s">
        <v>33</v>
      </c>
      <c r="N20" s="14" t="s">
        <v>33</v>
      </c>
      <c r="O20" s="15" t="s">
        <v>33</v>
      </c>
      <c r="P20" s="14" t="s">
        <v>33</v>
      </c>
      <c r="Q20" s="15" t="s">
        <v>33</v>
      </c>
      <c r="R20" s="14" t="s">
        <v>33</v>
      </c>
      <c r="S20" s="15" t="s">
        <v>33</v>
      </c>
      <c r="T20" s="14" t="s">
        <v>33</v>
      </c>
      <c r="U20" s="15" t="s">
        <v>33</v>
      </c>
      <c r="V20" s="14" t="s">
        <v>33</v>
      </c>
      <c r="W20" s="15" t="s">
        <v>33</v>
      </c>
      <c r="X20" s="16" t="s">
        <v>33</v>
      </c>
      <c r="Y20" s="15"/>
      <c r="Z20" s="17">
        <v>5</v>
      </c>
      <c r="AA20" s="35" t="s">
        <v>83</v>
      </c>
      <c r="AB20" s="30"/>
    </row>
    <row r="21" spans="1:28" ht="15.75" customHeight="1">
      <c r="A21" s="32">
        <v>422516</v>
      </c>
      <c r="B21" s="33" t="s">
        <v>105</v>
      </c>
      <c r="C21" s="36"/>
      <c r="D21" s="33" t="s">
        <v>106</v>
      </c>
      <c r="E21" s="33" t="s">
        <v>92</v>
      </c>
      <c r="F21" s="33" t="s">
        <v>93</v>
      </c>
      <c r="G21" s="33">
        <v>1</v>
      </c>
      <c r="H21" s="33" t="s">
        <v>107</v>
      </c>
      <c r="I21" s="33" t="s">
        <v>95</v>
      </c>
      <c r="J21" s="33" t="s">
        <v>96</v>
      </c>
      <c r="K21" s="19" t="s">
        <v>33</v>
      </c>
      <c r="L21" s="14" t="s">
        <v>33</v>
      </c>
      <c r="M21" s="15" t="s">
        <v>33</v>
      </c>
      <c r="N21" s="14" t="s">
        <v>33</v>
      </c>
      <c r="O21" s="15" t="s">
        <v>33</v>
      </c>
      <c r="P21" s="14" t="s">
        <v>33</v>
      </c>
      <c r="Q21" s="15" t="s">
        <v>33</v>
      </c>
      <c r="R21" s="14" t="s">
        <v>33</v>
      </c>
      <c r="S21" s="15" t="s">
        <v>33</v>
      </c>
      <c r="T21" s="14" t="s">
        <v>33</v>
      </c>
      <c r="U21" s="15" t="s">
        <v>33</v>
      </c>
      <c r="V21" s="14" t="s">
        <v>33</v>
      </c>
      <c r="W21" s="15" t="s">
        <v>33</v>
      </c>
      <c r="X21" s="16" t="s">
        <v>33</v>
      </c>
      <c r="Y21" s="15"/>
      <c r="Z21" s="17">
        <v>5</v>
      </c>
      <c r="AA21" s="35" t="s">
        <v>83</v>
      </c>
      <c r="AB21" s="18" t="e">
        <f>HYPERLINK("mailto:"&amp;A21&amp;"@student.saxion.nl?cc="&amp;LOOKUP(I21,#REF!,#REF!)&amp;"&amp;subject="&amp;#REF!&amp;"&amp;body="&amp;SUBSTITUTE(SUBSTITUTE(#REF!,CHAR(10),"%0D%0A"),"[naam]",D21),"Send Email")</f>
        <v>#REF!</v>
      </c>
    </row>
    <row r="22" spans="1:28" ht="15.75" customHeight="1">
      <c r="A22" s="32">
        <v>423573</v>
      </c>
      <c r="B22" s="33" t="s">
        <v>108</v>
      </c>
      <c r="C22" s="34"/>
      <c r="D22" s="33" t="s">
        <v>109</v>
      </c>
      <c r="E22" s="33" t="s">
        <v>92</v>
      </c>
      <c r="F22" s="33" t="s">
        <v>93</v>
      </c>
      <c r="G22" s="33">
        <v>2</v>
      </c>
      <c r="H22" s="33" t="s">
        <v>110</v>
      </c>
      <c r="I22" s="33" t="s">
        <v>95</v>
      </c>
      <c r="J22" s="33" t="s">
        <v>96</v>
      </c>
      <c r="K22" s="14" t="s">
        <v>33</v>
      </c>
      <c r="L22" s="19" t="s">
        <v>33</v>
      </c>
      <c r="M22" s="20" t="s">
        <v>33</v>
      </c>
      <c r="N22" s="19" t="s">
        <v>33</v>
      </c>
      <c r="O22" s="20" t="s">
        <v>33</v>
      </c>
      <c r="P22" s="19" t="s">
        <v>33</v>
      </c>
      <c r="Q22" s="20" t="s">
        <v>33</v>
      </c>
      <c r="R22" s="19" t="s">
        <v>33</v>
      </c>
      <c r="S22" s="20" t="s">
        <v>33</v>
      </c>
      <c r="T22" s="19" t="s">
        <v>33</v>
      </c>
      <c r="U22" s="20" t="s">
        <v>33</v>
      </c>
      <c r="V22" s="19" t="s">
        <v>33</v>
      </c>
      <c r="W22" s="20" t="s">
        <v>33</v>
      </c>
      <c r="X22" s="21" t="s">
        <v>33</v>
      </c>
      <c r="Y22" s="20"/>
      <c r="Z22" s="17">
        <v>6</v>
      </c>
      <c r="AA22" s="17" t="s">
        <v>111</v>
      </c>
      <c r="AB22" s="18" t="e">
        <f>HYPERLINK("mailto:"&amp;A22&amp;"@student.saxion.nl?cc="&amp;LOOKUP(I22,#REF!,#REF!)&amp;"&amp;subject="&amp;#REF!&amp;"&amp;body="&amp;SUBSTITUTE(SUBSTITUTE(#REF!,CHAR(10),"%0D%0A"),"[naam]",D22),"Send Email")</f>
        <v>#REF!</v>
      </c>
    </row>
    <row r="23" spans="1:28" ht="15.75" customHeight="1">
      <c r="A23" s="32">
        <v>422329</v>
      </c>
      <c r="B23" s="33" t="s">
        <v>112</v>
      </c>
      <c r="C23" s="33"/>
      <c r="D23" s="33" t="s">
        <v>113</v>
      </c>
      <c r="E23" s="33" t="s">
        <v>92</v>
      </c>
      <c r="F23" s="33" t="s">
        <v>93</v>
      </c>
      <c r="G23" s="33">
        <v>2</v>
      </c>
      <c r="H23" s="33" t="s">
        <v>114</v>
      </c>
      <c r="I23" s="33" t="s">
        <v>104</v>
      </c>
      <c r="J23" s="33" t="s">
        <v>96</v>
      </c>
      <c r="K23" s="19" t="s">
        <v>33</v>
      </c>
      <c r="L23" s="19" t="s">
        <v>33</v>
      </c>
      <c r="M23" s="20" t="s">
        <v>33</v>
      </c>
      <c r="N23" s="19" t="s">
        <v>33</v>
      </c>
      <c r="O23" s="20" t="s">
        <v>33</v>
      </c>
      <c r="P23" s="19" t="s">
        <v>33</v>
      </c>
      <c r="Q23" s="20" t="s">
        <v>33</v>
      </c>
      <c r="R23" s="19" t="s">
        <v>33</v>
      </c>
      <c r="S23" s="20" t="s">
        <v>33</v>
      </c>
      <c r="T23" s="19" t="s">
        <v>33</v>
      </c>
      <c r="U23" s="20" t="s">
        <v>33</v>
      </c>
      <c r="V23" s="19" t="s">
        <v>33</v>
      </c>
      <c r="W23" s="20" t="s">
        <v>33</v>
      </c>
      <c r="X23" s="21" t="s">
        <v>33</v>
      </c>
      <c r="Y23" s="20"/>
      <c r="Z23" s="17">
        <v>7</v>
      </c>
      <c r="AB23" s="18" t="e">
        <f>HYPERLINK("mailto:"&amp;A23&amp;"@student.saxion.nl?cc="&amp;LOOKUP(I23,#REF!,#REF!)&amp;"&amp;subject="&amp;#REF!&amp;"&amp;body="&amp;SUBSTITUTE(SUBSTITUTE(#REF!,CHAR(10),"%0D%0A"),"[naam]",D23),"Send Email")</f>
        <v>#REF!</v>
      </c>
    </row>
    <row r="24" spans="1:28" ht="15.75" customHeight="1">
      <c r="A24" s="32">
        <v>331677</v>
      </c>
      <c r="B24" s="33" t="s">
        <v>115</v>
      </c>
      <c r="C24" s="33"/>
      <c r="D24" s="33" t="s">
        <v>116</v>
      </c>
      <c r="E24" s="33" t="s">
        <v>92</v>
      </c>
      <c r="F24" s="33" t="s">
        <v>93</v>
      </c>
      <c r="G24" s="33">
        <v>2</v>
      </c>
      <c r="H24" s="33" t="s">
        <v>117</v>
      </c>
      <c r="I24" s="33" t="s">
        <v>95</v>
      </c>
      <c r="J24" s="33" t="s">
        <v>96</v>
      </c>
      <c r="K24" s="19" t="s">
        <v>33</v>
      </c>
      <c r="L24" s="19" t="s">
        <v>33</v>
      </c>
      <c r="M24" s="20" t="s">
        <v>33</v>
      </c>
      <c r="N24" s="19" t="s">
        <v>33</v>
      </c>
      <c r="O24" s="20" t="s">
        <v>33</v>
      </c>
      <c r="P24" s="19" t="s">
        <v>34</v>
      </c>
      <c r="Q24" s="20" t="s">
        <v>34</v>
      </c>
      <c r="R24" s="19" t="s">
        <v>33</v>
      </c>
      <c r="S24" s="20" t="s">
        <v>33</v>
      </c>
      <c r="T24" s="19" t="s">
        <v>33</v>
      </c>
      <c r="U24" s="20" t="s">
        <v>33</v>
      </c>
      <c r="V24" s="19" t="s">
        <v>33</v>
      </c>
      <c r="W24" s="20" t="s">
        <v>33</v>
      </c>
      <c r="X24" s="21" t="s">
        <v>33</v>
      </c>
      <c r="Y24" s="20"/>
      <c r="Z24" s="17">
        <v>7</v>
      </c>
      <c r="AB24" s="18" t="e">
        <f>HYPERLINK("mailto:"&amp;A24&amp;"@student.saxion.nl?cc="&amp;LOOKUP(I24,#REF!,#REF!)&amp;"&amp;subject="&amp;#REF!&amp;"&amp;body="&amp;SUBSTITUTE(SUBSTITUTE(#REF!,CHAR(10),"%0D%0A"),"[naam]",D24),"Send Email")</f>
        <v>#REF!</v>
      </c>
    </row>
    <row r="25" spans="1:28" ht="15.75" customHeight="1">
      <c r="A25" s="32">
        <v>418461</v>
      </c>
      <c r="B25" s="33" t="s">
        <v>118</v>
      </c>
      <c r="C25" s="36"/>
      <c r="D25" s="33" t="s">
        <v>119</v>
      </c>
      <c r="E25" s="33" t="s">
        <v>92</v>
      </c>
      <c r="F25" s="33" t="s">
        <v>93</v>
      </c>
      <c r="G25" s="33">
        <v>2</v>
      </c>
      <c r="H25" s="33" t="s">
        <v>120</v>
      </c>
      <c r="I25" s="33" t="s">
        <v>95</v>
      </c>
      <c r="J25" s="33" t="s">
        <v>96</v>
      </c>
      <c r="K25" s="19" t="s">
        <v>33</v>
      </c>
      <c r="L25" s="19" t="s">
        <v>33</v>
      </c>
      <c r="M25" s="20" t="s">
        <v>33</v>
      </c>
      <c r="N25" s="19" t="s">
        <v>33</v>
      </c>
      <c r="O25" s="20" t="s">
        <v>33</v>
      </c>
      <c r="P25" s="19" t="s">
        <v>33</v>
      </c>
      <c r="Q25" s="20" t="s">
        <v>33</v>
      </c>
      <c r="R25" s="19" t="s">
        <v>33</v>
      </c>
      <c r="S25" s="20" t="s">
        <v>33</v>
      </c>
      <c r="T25" s="19" t="s">
        <v>33</v>
      </c>
      <c r="U25" s="20" t="s">
        <v>33</v>
      </c>
      <c r="V25" s="19" t="s">
        <v>33</v>
      </c>
      <c r="W25" s="20" t="s">
        <v>33</v>
      </c>
      <c r="X25" s="21" t="s">
        <v>33</v>
      </c>
      <c r="Y25" s="20"/>
      <c r="Z25" s="17">
        <v>7</v>
      </c>
      <c r="AB25" s="18" t="e">
        <f>HYPERLINK("mailto:"&amp;A25&amp;"@student.saxion.nl?cc="&amp;LOOKUP(I25,#REF!,#REF!)&amp;"&amp;subject="&amp;#REF!&amp;"&amp;body="&amp;SUBSTITUTE(SUBSTITUTE(#REF!,CHAR(10),"%0D%0A"),"[naam]",D25),"Send Email")</f>
        <v>#REF!</v>
      </c>
    </row>
    <row r="26" spans="1:28" ht="15.75" customHeight="1">
      <c r="A26" s="32">
        <v>345965</v>
      </c>
      <c r="B26" s="33" t="s">
        <v>121</v>
      </c>
      <c r="C26" s="36"/>
      <c r="D26" s="33" t="s">
        <v>122</v>
      </c>
      <c r="E26" s="33" t="s">
        <v>92</v>
      </c>
      <c r="F26" s="33" t="s">
        <v>93</v>
      </c>
      <c r="G26" s="33">
        <v>3</v>
      </c>
      <c r="H26" s="33" t="s">
        <v>123</v>
      </c>
      <c r="I26" s="33" t="s">
        <v>124</v>
      </c>
      <c r="J26" s="33" t="s">
        <v>96</v>
      </c>
      <c r="K26" s="19" t="s">
        <v>33</v>
      </c>
      <c r="L26" s="19" t="s">
        <v>33</v>
      </c>
      <c r="M26" s="20" t="s">
        <v>33</v>
      </c>
      <c r="N26" s="19" t="s">
        <v>33</v>
      </c>
      <c r="O26" s="20" t="s">
        <v>33</v>
      </c>
      <c r="P26" s="19" t="s">
        <v>33</v>
      </c>
      <c r="Q26" s="20" t="s">
        <v>33</v>
      </c>
      <c r="R26" s="19" t="s">
        <v>33</v>
      </c>
      <c r="S26" s="20" t="s">
        <v>33</v>
      </c>
      <c r="T26" s="19" t="s">
        <v>33</v>
      </c>
      <c r="U26" s="20" t="s">
        <v>33</v>
      </c>
      <c r="V26" s="19" t="s">
        <v>33</v>
      </c>
      <c r="W26" s="20" t="s">
        <v>33</v>
      </c>
      <c r="X26" s="21" t="s">
        <v>33</v>
      </c>
      <c r="Y26" s="20"/>
      <c r="Z26" s="17">
        <v>5</v>
      </c>
      <c r="AA26" s="35" t="s">
        <v>125</v>
      </c>
      <c r="AB26" s="18" t="e">
        <f>HYPERLINK("mailto:"&amp;A26&amp;"@student.saxion.nl?cc="&amp;LOOKUP(I26,#REF!,#REF!)&amp;"&amp;subject="&amp;#REF!&amp;"&amp;body="&amp;SUBSTITUTE(SUBSTITUTE(#REF!,CHAR(10),"%0D%0A"),"[naam]",D26),"Send Email")</f>
        <v>#REF!</v>
      </c>
    </row>
    <row r="27" spans="1:28" ht="15.75" customHeight="1">
      <c r="A27" s="32">
        <v>416932</v>
      </c>
      <c r="B27" s="33" t="s">
        <v>126</v>
      </c>
      <c r="C27" s="34"/>
      <c r="D27" s="33" t="s">
        <v>127</v>
      </c>
      <c r="E27" s="33" t="s">
        <v>92</v>
      </c>
      <c r="F27" s="33" t="s">
        <v>93</v>
      </c>
      <c r="G27" s="33">
        <v>3</v>
      </c>
      <c r="H27" s="33" t="s">
        <v>128</v>
      </c>
      <c r="I27" s="33" t="s">
        <v>95</v>
      </c>
      <c r="J27" s="33" t="s">
        <v>96</v>
      </c>
      <c r="K27" s="19" t="s">
        <v>33</v>
      </c>
      <c r="L27" s="19" t="s">
        <v>33</v>
      </c>
      <c r="M27" s="20" t="s">
        <v>33</v>
      </c>
      <c r="N27" s="19" t="s">
        <v>33</v>
      </c>
      <c r="O27" s="20" t="s">
        <v>33</v>
      </c>
      <c r="P27" s="19" t="s">
        <v>33</v>
      </c>
      <c r="Q27" s="20" t="s">
        <v>33</v>
      </c>
      <c r="R27" s="19" t="s">
        <v>33</v>
      </c>
      <c r="S27" s="20" t="s">
        <v>33</v>
      </c>
      <c r="T27" s="19" t="s">
        <v>33</v>
      </c>
      <c r="U27" s="20" t="s">
        <v>33</v>
      </c>
      <c r="V27" s="19" t="s">
        <v>33</v>
      </c>
      <c r="W27" s="20" t="s">
        <v>33</v>
      </c>
      <c r="X27" s="21" t="s">
        <v>33</v>
      </c>
      <c r="Y27" s="20"/>
      <c r="Z27" s="17">
        <v>5</v>
      </c>
      <c r="AA27" s="37"/>
      <c r="AB27" s="18" t="e">
        <f>HYPERLINK("mailto:"&amp;A27&amp;"@student.saxion.nl?cc="&amp;LOOKUP(I27,#REF!,#REF!)&amp;"&amp;subject="&amp;#REF!&amp;"&amp;body="&amp;SUBSTITUTE(SUBSTITUTE(#REF!,CHAR(10),"%0D%0A"),"[naam]",D27),"Send Email")</f>
        <v>#REF!</v>
      </c>
    </row>
    <row r="28" spans="1:28" ht="15.75" customHeight="1">
      <c r="A28" s="32">
        <v>416588</v>
      </c>
      <c r="B28" s="33" t="s">
        <v>129</v>
      </c>
      <c r="C28" s="34"/>
      <c r="D28" s="33" t="s">
        <v>116</v>
      </c>
      <c r="E28" s="33" t="s">
        <v>92</v>
      </c>
      <c r="F28" s="33" t="s">
        <v>93</v>
      </c>
      <c r="G28" s="33">
        <v>3</v>
      </c>
      <c r="H28" s="33" t="s">
        <v>130</v>
      </c>
      <c r="I28" s="33" t="s">
        <v>95</v>
      </c>
      <c r="J28" s="33" t="s">
        <v>96</v>
      </c>
      <c r="K28" s="14" t="s">
        <v>33</v>
      </c>
      <c r="L28" s="14" t="s">
        <v>33</v>
      </c>
      <c r="M28" s="15" t="s">
        <v>33</v>
      </c>
      <c r="N28" s="14" t="s">
        <v>33</v>
      </c>
      <c r="O28" s="15" t="s">
        <v>33</v>
      </c>
      <c r="P28" s="14" t="s">
        <v>33</v>
      </c>
      <c r="Q28" s="15" t="s">
        <v>33</v>
      </c>
      <c r="R28" s="14" t="s">
        <v>33</v>
      </c>
      <c r="S28" s="15" t="s">
        <v>33</v>
      </c>
      <c r="T28" s="14" t="s">
        <v>33</v>
      </c>
      <c r="U28" s="15" t="s">
        <v>33</v>
      </c>
      <c r="V28" s="14" t="s">
        <v>33</v>
      </c>
      <c r="W28" s="15" t="s">
        <v>33</v>
      </c>
      <c r="X28" s="16" t="s">
        <v>33</v>
      </c>
      <c r="Y28" s="15"/>
      <c r="Z28" s="17">
        <v>5</v>
      </c>
      <c r="AA28" s="37"/>
      <c r="AB28" s="18" t="e">
        <f>HYPERLINK("mailto:"&amp;A28&amp;"@student.saxion.nl?cc="&amp;LOOKUP(I28,#REF!,#REF!)&amp;"&amp;subject="&amp;#REF!&amp;"&amp;body="&amp;SUBSTITUTE(SUBSTITUTE(#REF!,CHAR(10),"%0D%0A"),"[naam]",D28),"Send Email")</f>
        <v>#REF!</v>
      </c>
    </row>
    <row r="29" spans="1:28" ht="15.75" customHeight="1">
      <c r="A29" s="32">
        <v>413051</v>
      </c>
      <c r="B29" s="33" t="s">
        <v>131</v>
      </c>
      <c r="C29" s="36"/>
      <c r="D29" s="33" t="s">
        <v>85</v>
      </c>
      <c r="E29" s="33" t="s">
        <v>92</v>
      </c>
      <c r="F29" s="33" t="s">
        <v>93</v>
      </c>
      <c r="G29" s="33">
        <v>3</v>
      </c>
      <c r="H29" s="33" t="s">
        <v>132</v>
      </c>
      <c r="I29" s="33" t="s">
        <v>95</v>
      </c>
      <c r="J29" s="33" t="s">
        <v>96</v>
      </c>
      <c r="K29" s="19" t="s">
        <v>33</v>
      </c>
      <c r="L29" s="14" t="s">
        <v>33</v>
      </c>
      <c r="M29" s="15" t="s">
        <v>33</v>
      </c>
      <c r="N29" s="14" t="s">
        <v>33</v>
      </c>
      <c r="O29" s="15" t="s">
        <v>33</v>
      </c>
      <c r="P29" s="14" t="s">
        <v>33</v>
      </c>
      <c r="Q29" s="15" t="s">
        <v>33</v>
      </c>
      <c r="R29" s="14" t="s">
        <v>33</v>
      </c>
      <c r="S29" s="15" t="s">
        <v>33</v>
      </c>
      <c r="T29" s="14" t="s">
        <v>33</v>
      </c>
      <c r="U29" s="15" t="s">
        <v>33</v>
      </c>
      <c r="V29" s="14" t="s">
        <v>33</v>
      </c>
      <c r="W29" s="15" t="s">
        <v>33</v>
      </c>
      <c r="X29" s="16" t="s">
        <v>33</v>
      </c>
      <c r="Y29" s="15"/>
      <c r="Z29" s="17">
        <v>5</v>
      </c>
      <c r="AA29" s="37"/>
      <c r="AB29" s="18" t="e">
        <f>HYPERLINK("mailto:"&amp;A29&amp;"@student.saxion.nl?cc="&amp;LOOKUP(I29,#REF!,#REF!)&amp;"&amp;subject="&amp;#REF!&amp;"&amp;body="&amp;SUBSTITUTE(SUBSTITUTE(#REF!,CHAR(10),"%0D%0A"),"[naam]",D29),"Send Email")</f>
        <v>#REF!</v>
      </c>
    </row>
    <row r="30" spans="1:28" ht="15.75" customHeight="1">
      <c r="A30" s="32">
        <v>407619</v>
      </c>
      <c r="B30" s="33" t="s">
        <v>133</v>
      </c>
      <c r="C30" s="36"/>
      <c r="D30" s="33" t="s">
        <v>134</v>
      </c>
      <c r="E30" s="33" t="s">
        <v>92</v>
      </c>
      <c r="F30" s="33" t="s">
        <v>93</v>
      </c>
      <c r="G30" s="33">
        <v>4</v>
      </c>
      <c r="H30" s="33" t="s">
        <v>136</v>
      </c>
      <c r="I30" s="33" t="s">
        <v>104</v>
      </c>
      <c r="J30" s="33" t="s">
        <v>96</v>
      </c>
      <c r="K30" s="19" t="s">
        <v>33</v>
      </c>
      <c r="L30" s="19" t="s">
        <v>33</v>
      </c>
      <c r="M30" s="20" t="s">
        <v>33</v>
      </c>
      <c r="N30" s="19" t="s">
        <v>33</v>
      </c>
      <c r="O30" s="20" t="s">
        <v>33</v>
      </c>
      <c r="P30" s="19" t="s">
        <v>33</v>
      </c>
      <c r="Q30" s="20" t="s">
        <v>34</v>
      </c>
      <c r="R30" s="19" t="s">
        <v>33</v>
      </c>
      <c r="S30" s="20" t="s">
        <v>33</v>
      </c>
      <c r="T30" s="19" t="s">
        <v>33</v>
      </c>
      <c r="U30" s="20" t="s">
        <v>33</v>
      </c>
      <c r="V30" s="19" t="s">
        <v>33</v>
      </c>
      <c r="W30" s="20" t="s">
        <v>33</v>
      </c>
      <c r="X30" s="21" t="s">
        <v>33</v>
      </c>
      <c r="Y30" s="20"/>
      <c r="Z30" s="17">
        <v>7</v>
      </c>
      <c r="AB30" s="18" t="e">
        <f>HYPERLINK("mailto:"&amp;A30&amp;"@student.saxion.nl?cc="&amp;LOOKUP(I30,#REF!,#REF!)&amp;"&amp;subject="&amp;#REF!&amp;"&amp;body="&amp;SUBSTITUTE(SUBSTITUTE(#REF!,CHAR(10),"%0D%0A"),"[naam]",D30),"Send Email")</f>
        <v>#REF!</v>
      </c>
    </row>
    <row r="31" spans="1:28" ht="15.75" customHeight="1">
      <c r="A31" s="32">
        <v>148897</v>
      </c>
      <c r="B31" s="33" t="s">
        <v>137</v>
      </c>
      <c r="C31" s="33" t="s">
        <v>77</v>
      </c>
      <c r="D31" s="33" t="s">
        <v>138</v>
      </c>
      <c r="E31" s="33" t="s">
        <v>92</v>
      </c>
      <c r="F31" s="33" t="s">
        <v>93</v>
      </c>
      <c r="G31" s="33">
        <v>4</v>
      </c>
      <c r="H31" s="33" t="s">
        <v>139</v>
      </c>
      <c r="I31" s="33" t="s">
        <v>95</v>
      </c>
      <c r="J31" s="33" t="s">
        <v>96</v>
      </c>
      <c r="K31" s="14" t="s">
        <v>33</v>
      </c>
      <c r="L31" s="14" t="s">
        <v>33</v>
      </c>
      <c r="M31" s="15" t="s">
        <v>33</v>
      </c>
      <c r="N31" s="14" t="s">
        <v>33</v>
      </c>
      <c r="O31" s="15" t="s">
        <v>33</v>
      </c>
      <c r="P31" s="14" t="s">
        <v>33</v>
      </c>
      <c r="Q31" s="15" t="s">
        <v>33</v>
      </c>
      <c r="R31" s="14" t="s">
        <v>33</v>
      </c>
      <c r="S31" s="15" t="s">
        <v>33</v>
      </c>
      <c r="T31" s="14" t="s">
        <v>33</v>
      </c>
      <c r="U31" s="15" t="s">
        <v>33</v>
      </c>
      <c r="V31" s="14" t="s">
        <v>33</v>
      </c>
      <c r="W31" s="15" t="s">
        <v>33</v>
      </c>
      <c r="X31" s="16" t="s">
        <v>33</v>
      </c>
      <c r="Y31" s="15"/>
      <c r="Z31" s="17">
        <v>7</v>
      </c>
      <c r="AB31" s="18" t="e">
        <f>HYPERLINK("mailto:"&amp;A31&amp;"@student.saxion.nl?cc="&amp;LOOKUP(I31,#REF!,#REF!)&amp;"&amp;subject="&amp;#REF!&amp;"&amp;body="&amp;SUBSTITUTE(SUBSTITUTE(#REF!,CHAR(10),"%0D%0A"),"[naam]",D31),"Send Email")</f>
        <v>#REF!</v>
      </c>
    </row>
    <row r="32" spans="1:28" ht="15.75" customHeight="1">
      <c r="A32" s="32">
        <v>416534</v>
      </c>
      <c r="B32" s="33" t="s">
        <v>140</v>
      </c>
      <c r="C32" s="36"/>
      <c r="D32" s="33" t="s">
        <v>141</v>
      </c>
      <c r="E32" s="33" t="s">
        <v>92</v>
      </c>
      <c r="F32" s="33" t="s">
        <v>93</v>
      </c>
      <c r="G32" s="33">
        <v>4</v>
      </c>
      <c r="H32" s="33" t="s">
        <v>142</v>
      </c>
      <c r="I32" s="33" t="s">
        <v>104</v>
      </c>
      <c r="J32" s="33" t="s">
        <v>96</v>
      </c>
      <c r="K32" s="19" t="s">
        <v>33</v>
      </c>
      <c r="L32" s="14" t="s">
        <v>33</v>
      </c>
      <c r="M32" s="15" t="s">
        <v>33</v>
      </c>
      <c r="N32" s="14" t="s">
        <v>33</v>
      </c>
      <c r="O32" s="15" t="s">
        <v>33</v>
      </c>
      <c r="P32" s="14" t="s">
        <v>35</v>
      </c>
      <c r="Q32" s="15" t="s">
        <v>33</v>
      </c>
      <c r="R32" s="14" t="s">
        <v>33</v>
      </c>
      <c r="S32" s="15" t="s">
        <v>33</v>
      </c>
      <c r="T32" s="14" t="s">
        <v>33</v>
      </c>
      <c r="U32" s="15" t="s">
        <v>33</v>
      </c>
      <c r="V32" s="14" t="s">
        <v>34</v>
      </c>
      <c r="W32" s="15" t="s">
        <v>33</v>
      </c>
      <c r="X32" s="16" t="s">
        <v>33</v>
      </c>
      <c r="Y32" s="15"/>
      <c r="Z32" s="17">
        <v>7</v>
      </c>
      <c r="AB32" s="18" t="e">
        <f>HYPERLINK("mailto:"&amp;A32&amp;"@student.saxion.nl?cc="&amp;LOOKUP(I32,#REF!,#REF!)&amp;"&amp;subject="&amp;#REF!&amp;"&amp;body="&amp;SUBSTITUTE(SUBSTITUTE(#REF!,CHAR(10),"%0D%0A"),"[naam]",D32),"Send Email")</f>
        <v>#REF!</v>
      </c>
    </row>
    <row r="33" spans="1:28" ht="15.75" customHeight="1">
      <c r="A33" s="32">
        <v>307862</v>
      </c>
      <c r="B33" s="33" t="s">
        <v>143</v>
      </c>
      <c r="C33" s="36"/>
      <c r="D33" s="33" t="s">
        <v>144</v>
      </c>
      <c r="E33" s="33" t="s">
        <v>92</v>
      </c>
      <c r="F33" s="33" t="s">
        <v>93</v>
      </c>
      <c r="G33" s="33">
        <v>4</v>
      </c>
      <c r="H33" s="33" t="s">
        <v>145</v>
      </c>
      <c r="I33" s="33" t="s">
        <v>95</v>
      </c>
      <c r="J33" s="33" t="s">
        <v>96</v>
      </c>
      <c r="K33" s="19" t="s">
        <v>34</v>
      </c>
      <c r="L33" s="14" t="s">
        <v>33</v>
      </c>
      <c r="M33" s="15" t="s">
        <v>33</v>
      </c>
      <c r="N33" s="14" t="s">
        <v>35</v>
      </c>
      <c r="O33" s="15" t="s">
        <v>35</v>
      </c>
      <c r="P33" s="14" t="s">
        <v>33</v>
      </c>
      <c r="Q33" s="15" t="s">
        <v>33</v>
      </c>
      <c r="R33" s="14" t="s">
        <v>33</v>
      </c>
      <c r="S33" s="15" t="s">
        <v>33</v>
      </c>
      <c r="T33" s="14" t="s">
        <v>33</v>
      </c>
      <c r="U33" s="15" t="s">
        <v>33</v>
      </c>
      <c r="V33" s="14" t="s">
        <v>33</v>
      </c>
      <c r="W33" s="15" t="s">
        <v>34</v>
      </c>
      <c r="X33" s="16" t="s">
        <v>33</v>
      </c>
      <c r="Y33" s="15"/>
      <c r="Z33" s="17">
        <v>7</v>
      </c>
      <c r="AB33" s="18" t="e">
        <f>HYPERLINK("mailto:"&amp;A33&amp;"@student.saxion.nl?cc="&amp;LOOKUP(I33,#REF!,#REF!)&amp;"&amp;subject="&amp;#REF!&amp;"&amp;body="&amp;SUBSTITUTE(SUBSTITUTE(#REF!,CHAR(10),"%0D%0A"),"[naam]",D33),"Send Email")</f>
        <v>#REF!</v>
      </c>
    </row>
    <row r="34" spans="1:28" ht="15.75" customHeight="1">
      <c r="A34" s="11">
        <v>148381</v>
      </c>
      <c r="B34" s="12" t="s">
        <v>146</v>
      </c>
      <c r="C34" s="13"/>
      <c r="D34" s="12" t="s">
        <v>147</v>
      </c>
      <c r="E34" s="12" t="s">
        <v>148</v>
      </c>
      <c r="F34" s="12" t="s">
        <v>93</v>
      </c>
      <c r="G34" s="12">
        <v>1</v>
      </c>
      <c r="H34" s="12" t="s">
        <v>149</v>
      </c>
      <c r="I34" s="12" t="s">
        <v>104</v>
      </c>
      <c r="J34" s="12" t="s">
        <v>96</v>
      </c>
      <c r="K34" s="14" t="s">
        <v>33</v>
      </c>
      <c r="L34" s="14" t="s">
        <v>33</v>
      </c>
      <c r="M34" s="15" t="s">
        <v>33</v>
      </c>
      <c r="N34" s="14" t="s">
        <v>33</v>
      </c>
      <c r="O34" s="15" t="s">
        <v>33</v>
      </c>
      <c r="P34" s="14" t="s">
        <v>33</v>
      </c>
      <c r="Q34" s="15" t="s">
        <v>33</v>
      </c>
      <c r="R34" s="14" t="s">
        <v>33</v>
      </c>
      <c r="S34" s="15" t="s">
        <v>33</v>
      </c>
      <c r="T34" s="14" t="s">
        <v>33</v>
      </c>
      <c r="U34" s="15" t="s">
        <v>33</v>
      </c>
      <c r="V34" s="14" t="s">
        <v>33</v>
      </c>
      <c r="W34" s="15" t="s">
        <v>33</v>
      </c>
      <c r="X34" s="16" t="s">
        <v>33</v>
      </c>
      <c r="Y34" s="15"/>
      <c r="Z34" s="17">
        <v>7</v>
      </c>
      <c r="AB34" s="18" t="e">
        <f>HYPERLINK("mailto:"&amp;A34&amp;"@student.saxion.nl?cc="&amp;LOOKUP(I34,#REF!,#REF!)&amp;"&amp;subject="&amp;#REF!&amp;"&amp;body="&amp;SUBSTITUTE(SUBSTITUTE(#REF!,CHAR(10),"%0D%0A"),"[naam]",D34),"Send Email")</f>
        <v>#REF!</v>
      </c>
    </row>
    <row r="35" spans="1:28" ht="15.75" customHeight="1">
      <c r="A35" s="11">
        <v>422538</v>
      </c>
      <c r="B35" s="12" t="s">
        <v>150</v>
      </c>
      <c r="C35" s="12"/>
      <c r="D35" s="12" t="s">
        <v>151</v>
      </c>
      <c r="E35" s="12" t="s">
        <v>148</v>
      </c>
      <c r="F35" s="12" t="s">
        <v>93</v>
      </c>
      <c r="G35" s="12">
        <v>1</v>
      </c>
      <c r="H35" s="12" t="s">
        <v>152</v>
      </c>
      <c r="I35" s="12" t="s">
        <v>104</v>
      </c>
      <c r="J35" s="12" t="s">
        <v>96</v>
      </c>
      <c r="K35" s="19" t="s">
        <v>33</v>
      </c>
      <c r="L35" s="19" t="s">
        <v>33</v>
      </c>
      <c r="M35" s="20" t="s">
        <v>33</v>
      </c>
      <c r="N35" s="19" t="s">
        <v>33</v>
      </c>
      <c r="O35" s="20" t="s">
        <v>33</v>
      </c>
      <c r="P35" s="19" t="s">
        <v>33</v>
      </c>
      <c r="Q35" s="20" t="s">
        <v>33</v>
      </c>
      <c r="R35" s="19" t="s">
        <v>33</v>
      </c>
      <c r="S35" s="20" t="s">
        <v>33</v>
      </c>
      <c r="T35" s="19" t="s">
        <v>33</v>
      </c>
      <c r="U35" s="20" t="s">
        <v>33</v>
      </c>
      <c r="V35" s="19" t="s">
        <v>33</v>
      </c>
      <c r="W35" s="20" t="s">
        <v>33</v>
      </c>
      <c r="X35" s="21" t="s">
        <v>33</v>
      </c>
      <c r="Y35" s="20"/>
      <c r="Z35" s="17">
        <v>7</v>
      </c>
      <c r="AB35" s="18" t="e">
        <f>HYPERLINK("mailto:"&amp;A35&amp;"@student.saxion.nl?cc="&amp;LOOKUP(I35,#REF!,#REF!)&amp;"&amp;subject="&amp;#REF!&amp;"&amp;body="&amp;SUBSTITUTE(SUBSTITUTE(#REF!,CHAR(10),"%0D%0A"),"[naam]",D35),"Send Email")</f>
        <v>#REF!</v>
      </c>
    </row>
    <row r="36" spans="1:28" ht="15.75" customHeight="1">
      <c r="A36" s="11">
        <v>422253</v>
      </c>
      <c r="B36" s="12" t="s">
        <v>153</v>
      </c>
      <c r="C36" s="13"/>
      <c r="D36" s="12" t="s">
        <v>154</v>
      </c>
      <c r="E36" s="12" t="s">
        <v>148</v>
      </c>
      <c r="F36" s="12" t="s">
        <v>93</v>
      </c>
      <c r="G36" s="12">
        <v>1</v>
      </c>
      <c r="H36" s="12" t="s">
        <v>155</v>
      </c>
      <c r="I36" s="12" t="s">
        <v>104</v>
      </c>
      <c r="J36" s="12" t="s">
        <v>96</v>
      </c>
      <c r="K36" s="19" t="s">
        <v>33</v>
      </c>
      <c r="L36" s="14" t="s">
        <v>33</v>
      </c>
      <c r="M36" s="15" t="s">
        <v>33</v>
      </c>
      <c r="N36" s="14" t="s">
        <v>33</v>
      </c>
      <c r="O36" s="15" t="s">
        <v>33</v>
      </c>
      <c r="P36" s="14" t="s">
        <v>33</v>
      </c>
      <c r="Q36" s="15" t="s">
        <v>33</v>
      </c>
      <c r="R36" s="14" t="s">
        <v>33</v>
      </c>
      <c r="S36" s="15" t="s">
        <v>33</v>
      </c>
      <c r="T36" s="14" t="s">
        <v>33</v>
      </c>
      <c r="U36" s="15" t="s">
        <v>33</v>
      </c>
      <c r="V36" s="14" t="s">
        <v>33</v>
      </c>
      <c r="W36" s="15" t="s">
        <v>33</v>
      </c>
      <c r="X36" s="16" t="s">
        <v>33</v>
      </c>
      <c r="Y36" s="38"/>
      <c r="Z36" s="17">
        <v>7</v>
      </c>
      <c r="AB36" s="18" t="e">
        <f>HYPERLINK("mailto:"&amp;A36&amp;"@student.saxion.nl?cc="&amp;LOOKUP(I36,#REF!,#REF!)&amp;"&amp;subject="&amp;#REF!&amp;"&amp;body="&amp;SUBSTITUTE(SUBSTITUTE(#REF!,CHAR(10),"%0D%0A"),"[naam]",D36),"Send Email")</f>
        <v>#REF!</v>
      </c>
    </row>
    <row r="37" spans="1:28" ht="15.75" customHeight="1">
      <c r="A37" s="11">
        <v>407366</v>
      </c>
      <c r="B37" s="12" t="s">
        <v>156</v>
      </c>
      <c r="C37" s="22"/>
      <c r="D37" s="12" t="s">
        <v>157</v>
      </c>
      <c r="E37" s="12" t="s">
        <v>148</v>
      </c>
      <c r="F37" s="12" t="s">
        <v>93</v>
      </c>
      <c r="G37" s="12">
        <v>1</v>
      </c>
      <c r="H37" s="12" t="s">
        <v>158</v>
      </c>
      <c r="I37" s="12" t="s">
        <v>104</v>
      </c>
      <c r="J37" s="12" t="s">
        <v>96</v>
      </c>
      <c r="K37" s="19" t="s">
        <v>33</v>
      </c>
      <c r="L37" s="14" t="s">
        <v>33</v>
      </c>
      <c r="M37" s="15" t="s">
        <v>33</v>
      </c>
      <c r="N37" s="14" t="s">
        <v>33</v>
      </c>
      <c r="O37" s="15" t="s">
        <v>33</v>
      </c>
      <c r="P37" s="14" t="s">
        <v>33</v>
      </c>
      <c r="Q37" s="15" t="s">
        <v>33</v>
      </c>
      <c r="R37" s="14" t="s">
        <v>33</v>
      </c>
      <c r="S37" s="15" t="s">
        <v>33</v>
      </c>
      <c r="T37" s="14" t="s">
        <v>33</v>
      </c>
      <c r="U37" s="15" t="s">
        <v>33</v>
      </c>
      <c r="V37" s="14" t="s">
        <v>33</v>
      </c>
      <c r="W37" s="15" t="s">
        <v>34</v>
      </c>
      <c r="X37" s="16" t="s">
        <v>33</v>
      </c>
      <c r="Y37" s="38"/>
      <c r="Z37" s="17">
        <v>7</v>
      </c>
      <c r="AB37" s="18" t="e">
        <f>HYPERLINK("mailto:"&amp;A37&amp;"@student.saxion.nl?cc="&amp;LOOKUP(I37,#REF!,#REF!)&amp;"&amp;subject="&amp;#REF!&amp;"&amp;body="&amp;SUBSTITUTE(SUBSTITUTE(#REF!,CHAR(10),"%0D%0A"),"[naam]",D37),"Send Email")</f>
        <v>#REF!</v>
      </c>
    </row>
    <row r="38" spans="1:28" ht="15.75" customHeight="1">
      <c r="A38" s="11">
        <v>419179</v>
      </c>
      <c r="B38" s="12" t="s">
        <v>161</v>
      </c>
      <c r="C38" s="13"/>
      <c r="D38" s="12" t="s">
        <v>162</v>
      </c>
      <c r="E38" s="12" t="s">
        <v>148</v>
      </c>
      <c r="F38" s="12" t="s">
        <v>93</v>
      </c>
      <c r="G38" s="12">
        <v>2</v>
      </c>
      <c r="H38" s="12" t="s">
        <v>163</v>
      </c>
      <c r="I38" s="12" t="s">
        <v>104</v>
      </c>
      <c r="J38" s="12" t="s">
        <v>96</v>
      </c>
      <c r="K38" s="19" t="s">
        <v>33</v>
      </c>
      <c r="L38" s="14" t="s">
        <v>33</v>
      </c>
      <c r="M38" s="15" t="s">
        <v>33</v>
      </c>
      <c r="N38" s="14" t="s">
        <v>33</v>
      </c>
      <c r="O38" s="15" t="s">
        <v>33</v>
      </c>
      <c r="P38" s="14" t="s">
        <v>33</v>
      </c>
      <c r="Q38" s="15" t="s">
        <v>33</v>
      </c>
      <c r="R38" s="14" t="s">
        <v>33</v>
      </c>
      <c r="S38" s="15" t="s">
        <v>33</v>
      </c>
      <c r="T38" s="14" t="s">
        <v>33</v>
      </c>
      <c r="U38" s="15" t="s">
        <v>33</v>
      </c>
      <c r="V38" s="14" t="s">
        <v>33</v>
      </c>
      <c r="W38" s="15" t="s">
        <v>33</v>
      </c>
      <c r="X38" s="16" t="s">
        <v>33</v>
      </c>
      <c r="Y38" s="38"/>
      <c r="Z38" s="17">
        <v>7</v>
      </c>
      <c r="AA38" s="31" t="s">
        <v>83</v>
      </c>
      <c r="AB38" s="30"/>
    </row>
    <row r="39" spans="1:28" ht="15.75" customHeight="1">
      <c r="A39" s="11">
        <v>346995</v>
      </c>
      <c r="B39" s="12" t="s">
        <v>165</v>
      </c>
      <c r="C39" s="12" t="s">
        <v>37</v>
      </c>
      <c r="D39" s="12" t="s">
        <v>166</v>
      </c>
      <c r="E39" s="12" t="s">
        <v>148</v>
      </c>
      <c r="F39" s="12" t="s">
        <v>93</v>
      </c>
      <c r="G39" s="12">
        <v>2</v>
      </c>
      <c r="H39" s="12" t="s">
        <v>167</v>
      </c>
      <c r="I39" s="12" t="s">
        <v>104</v>
      </c>
      <c r="J39" s="12" t="s">
        <v>96</v>
      </c>
      <c r="K39" s="39" t="s">
        <v>33</v>
      </c>
      <c r="L39" s="14" t="s">
        <v>33</v>
      </c>
      <c r="M39" s="15" t="s">
        <v>33</v>
      </c>
      <c r="N39" s="14" t="s">
        <v>33</v>
      </c>
      <c r="O39" s="15" t="s">
        <v>33</v>
      </c>
      <c r="P39" s="14" t="s">
        <v>33</v>
      </c>
      <c r="Q39" s="15" t="s">
        <v>33</v>
      </c>
      <c r="R39" s="14" t="s">
        <v>33</v>
      </c>
      <c r="S39" s="15" t="s">
        <v>33</v>
      </c>
      <c r="T39" s="14" t="s">
        <v>33</v>
      </c>
      <c r="U39" s="15" t="s">
        <v>33</v>
      </c>
      <c r="V39" s="14" t="s">
        <v>33</v>
      </c>
      <c r="W39" s="15" t="s">
        <v>33</v>
      </c>
      <c r="X39" s="16" t="s">
        <v>33</v>
      </c>
      <c r="Y39" s="38"/>
      <c r="Z39" s="17">
        <v>7</v>
      </c>
      <c r="AA39" s="31" t="s">
        <v>83</v>
      </c>
      <c r="AB39" s="18" t="e">
        <f>HYPERLINK("mailto:"&amp;A39&amp;"@student.saxion.nl?cc="&amp;LOOKUP(I39,#REF!,#REF!)&amp;"&amp;subject="&amp;#REF!&amp;"&amp;body="&amp;SUBSTITUTE(SUBSTITUTE(#REF!,CHAR(10),"%0D%0A"),"[naam]",D39),"Send Email")</f>
        <v>#REF!</v>
      </c>
    </row>
    <row r="40" spans="1:28" ht="15.75" customHeight="1">
      <c r="A40" s="11">
        <v>418014</v>
      </c>
      <c r="B40" s="12" t="s">
        <v>168</v>
      </c>
      <c r="C40" s="13"/>
      <c r="D40" s="12" t="s">
        <v>169</v>
      </c>
      <c r="E40" s="12" t="s">
        <v>148</v>
      </c>
      <c r="F40" s="12" t="s">
        <v>93</v>
      </c>
      <c r="G40" s="12">
        <v>2</v>
      </c>
      <c r="H40" s="12" t="s">
        <v>170</v>
      </c>
      <c r="I40" s="12" t="s">
        <v>104</v>
      </c>
      <c r="J40" s="12" t="s">
        <v>96</v>
      </c>
      <c r="K40" s="39" t="s">
        <v>33</v>
      </c>
      <c r="L40" s="14" t="s">
        <v>33</v>
      </c>
      <c r="M40" s="15" t="s">
        <v>33</v>
      </c>
      <c r="N40" s="14" t="s">
        <v>33</v>
      </c>
      <c r="O40" s="15" t="s">
        <v>33</v>
      </c>
      <c r="P40" s="14" t="s">
        <v>33</v>
      </c>
      <c r="Q40" s="15" t="s">
        <v>33</v>
      </c>
      <c r="R40" s="14" t="s">
        <v>33</v>
      </c>
      <c r="S40" s="15" t="s">
        <v>33</v>
      </c>
      <c r="T40" s="14" t="s">
        <v>33</v>
      </c>
      <c r="U40" s="15" t="s">
        <v>33</v>
      </c>
      <c r="V40" s="14" t="s">
        <v>33</v>
      </c>
      <c r="W40" s="15" t="s">
        <v>33</v>
      </c>
      <c r="X40" s="16" t="s">
        <v>33</v>
      </c>
      <c r="Y40" s="38"/>
      <c r="Z40" s="17">
        <v>7</v>
      </c>
      <c r="AA40" s="31" t="s">
        <v>83</v>
      </c>
      <c r="AB40" s="30"/>
    </row>
    <row r="41" spans="1:28" ht="15.75" customHeight="1">
      <c r="A41" s="11">
        <v>349038</v>
      </c>
      <c r="B41" s="12" t="s">
        <v>171</v>
      </c>
      <c r="C41" s="12"/>
      <c r="D41" s="12" t="s">
        <v>85</v>
      </c>
      <c r="E41" s="12" t="s">
        <v>148</v>
      </c>
      <c r="F41" s="12" t="s">
        <v>93</v>
      </c>
      <c r="G41" s="12">
        <v>2</v>
      </c>
      <c r="H41" s="12" t="s">
        <v>172</v>
      </c>
      <c r="I41" s="12" t="s">
        <v>104</v>
      </c>
      <c r="J41" s="12" t="s">
        <v>96</v>
      </c>
      <c r="K41" s="40" t="s">
        <v>33</v>
      </c>
      <c r="L41" s="14" t="s">
        <v>33</v>
      </c>
      <c r="M41" s="15" t="s">
        <v>33</v>
      </c>
      <c r="N41" s="14" t="s">
        <v>33</v>
      </c>
      <c r="O41" s="15" t="s">
        <v>33</v>
      </c>
      <c r="P41" s="14" t="s">
        <v>35</v>
      </c>
      <c r="Q41" s="15" t="s">
        <v>33</v>
      </c>
      <c r="R41" s="14" t="s">
        <v>33</v>
      </c>
      <c r="S41" s="15" t="s">
        <v>33</v>
      </c>
      <c r="T41" s="14" t="s">
        <v>33</v>
      </c>
      <c r="U41" s="15" t="s">
        <v>33</v>
      </c>
      <c r="V41" s="14" t="s">
        <v>33</v>
      </c>
      <c r="W41" s="15" t="s">
        <v>33</v>
      </c>
      <c r="X41" s="16" t="s">
        <v>33</v>
      </c>
      <c r="Y41" s="38"/>
      <c r="Z41" s="17">
        <v>7</v>
      </c>
      <c r="AA41" s="31" t="s">
        <v>83</v>
      </c>
      <c r="AB41" s="18" t="e">
        <f>HYPERLINK("mailto:"&amp;A41&amp;"@student.saxion.nl?cc="&amp;LOOKUP(I41,#REF!,#REF!)&amp;"&amp;subject="&amp;#REF!&amp;"&amp;body="&amp;SUBSTITUTE(SUBSTITUTE(#REF!,CHAR(10),"%0D%0A"),"[naam]",D41),"Send Email")</f>
        <v>#REF!</v>
      </c>
    </row>
    <row r="42" spans="1:28" ht="15.75" customHeight="1">
      <c r="A42" s="11">
        <v>428097</v>
      </c>
      <c r="B42" s="12" t="s">
        <v>173</v>
      </c>
      <c r="C42" s="12" t="s">
        <v>174</v>
      </c>
      <c r="D42" s="12" t="s">
        <v>85</v>
      </c>
      <c r="E42" s="12" t="s">
        <v>148</v>
      </c>
      <c r="F42" s="12" t="s">
        <v>93</v>
      </c>
      <c r="G42" s="12">
        <v>3</v>
      </c>
      <c r="H42" s="12" t="s">
        <v>175</v>
      </c>
      <c r="I42" s="12" t="s">
        <v>104</v>
      </c>
      <c r="J42" s="12" t="s">
        <v>96</v>
      </c>
      <c r="K42" s="40" t="s">
        <v>33</v>
      </c>
      <c r="L42" s="14" t="s">
        <v>33</v>
      </c>
      <c r="M42" s="15" t="s">
        <v>33</v>
      </c>
      <c r="N42" s="14" t="s">
        <v>33</v>
      </c>
      <c r="O42" s="15" t="s">
        <v>33</v>
      </c>
      <c r="P42" s="14" t="s">
        <v>33</v>
      </c>
      <c r="Q42" s="15" t="s">
        <v>33</v>
      </c>
      <c r="R42" s="14" t="s">
        <v>33</v>
      </c>
      <c r="S42" s="15" t="s">
        <v>33</v>
      </c>
      <c r="T42" s="14" t="s">
        <v>33</v>
      </c>
      <c r="U42" s="15" t="s">
        <v>33</v>
      </c>
      <c r="V42" s="14" t="s">
        <v>33</v>
      </c>
      <c r="W42" s="15" t="s">
        <v>35</v>
      </c>
      <c r="X42" s="16" t="s">
        <v>33</v>
      </c>
      <c r="Y42" s="38"/>
      <c r="Z42" s="17">
        <v>7</v>
      </c>
      <c r="AB42" s="18" t="e">
        <f>HYPERLINK("mailto:"&amp;A42&amp;"@student.saxion.nl?cc="&amp;LOOKUP(I42,#REF!,#REF!)&amp;"&amp;subject="&amp;#REF!&amp;"&amp;body="&amp;SUBSTITUTE(SUBSTITUTE(#REF!,CHAR(10),"%0D%0A"),"[naam]",D42),"Send Email")</f>
        <v>#REF!</v>
      </c>
    </row>
    <row r="43" spans="1:28" ht="15.75" customHeight="1">
      <c r="A43" s="11">
        <v>424569</v>
      </c>
      <c r="B43" s="12" t="s">
        <v>178</v>
      </c>
      <c r="C43" s="13"/>
      <c r="D43" s="12" t="s">
        <v>42</v>
      </c>
      <c r="E43" s="12" t="s">
        <v>179</v>
      </c>
      <c r="F43" s="12" t="s">
        <v>93</v>
      </c>
      <c r="G43" s="12">
        <v>3</v>
      </c>
      <c r="H43" s="12" t="s">
        <v>180</v>
      </c>
      <c r="I43" s="12" t="s">
        <v>164</v>
      </c>
      <c r="J43" s="12" t="s">
        <v>96</v>
      </c>
      <c r="K43" s="40" t="s">
        <v>33</v>
      </c>
      <c r="L43" s="14" t="s">
        <v>33</v>
      </c>
      <c r="M43" s="15" t="s">
        <v>33</v>
      </c>
      <c r="N43" s="14" t="s">
        <v>33</v>
      </c>
      <c r="O43" s="15" t="s">
        <v>33</v>
      </c>
      <c r="P43" s="14" t="s">
        <v>33</v>
      </c>
      <c r="Q43" s="15" t="s">
        <v>33</v>
      </c>
      <c r="R43" s="14" t="s">
        <v>33</v>
      </c>
      <c r="S43" s="15" t="s">
        <v>33</v>
      </c>
      <c r="T43" s="14" t="s">
        <v>33</v>
      </c>
      <c r="U43" s="15" t="s">
        <v>33</v>
      </c>
      <c r="V43" s="14" t="s">
        <v>33</v>
      </c>
      <c r="W43" s="15" t="s">
        <v>33</v>
      </c>
      <c r="X43" s="16" t="s">
        <v>33</v>
      </c>
      <c r="Y43" s="38"/>
      <c r="Z43" s="17">
        <v>7</v>
      </c>
      <c r="AB43" s="18" t="e">
        <f>HYPERLINK("mailto:"&amp;A43&amp;"@student.saxion.nl?cc="&amp;LOOKUP(I43,#REF!,#REF!)&amp;"&amp;subject="&amp;#REF!&amp;"&amp;body="&amp;SUBSTITUTE(SUBSTITUTE(#REF!,CHAR(10),"%0D%0A"),"[naam]",D43),"Send Email")</f>
        <v>#REF!</v>
      </c>
    </row>
    <row r="44" spans="1:28" ht="15.75" customHeight="1">
      <c r="A44" s="11">
        <v>410282</v>
      </c>
      <c r="B44" s="12" t="s">
        <v>181</v>
      </c>
      <c r="C44" s="13"/>
      <c r="D44" s="12" t="s">
        <v>182</v>
      </c>
      <c r="E44" s="12" t="s">
        <v>179</v>
      </c>
      <c r="F44" s="12" t="s">
        <v>93</v>
      </c>
      <c r="G44" s="12">
        <v>3</v>
      </c>
      <c r="H44" s="12" t="s">
        <v>183</v>
      </c>
      <c r="I44" s="12" t="s">
        <v>164</v>
      </c>
      <c r="J44" s="12" t="s">
        <v>96</v>
      </c>
      <c r="K44" s="39" t="s">
        <v>33</v>
      </c>
      <c r="L44" s="14" t="s">
        <v>33</v>
      </c>
      <c r="M44" s="15" t="s">
        <v>33</v>
      </c>
      <c r="N44" s="14" t="s">
        <v>33</v>
      </c>
      <c r="O44" s="15" t="s">
        <v>33</v>
      </c>
      <c r="P44" s="14" t="s">
        <v>33</v>
      </c>
      <c r="Q44" s="15" t="s">
        <v>33</v>
      </c>
      <c r="R44" s="14" t="s">
        <v>33</v>
      </c>
      <c r="S44" s="15" t="s">
        <v>33</v>
      </c>
      <c r="T44" s="14" t="s">
        <v>33</v>
      </c>
      <c r="U44" s="15" t="s">
        <v>33</v>
      </c>
      <c r="V44" s="14" t="s">
        <v>33</v>
      </c>
      <c r="W44" s="15" t="s">
        <v>33</v>
      </c>
      <c r="X44" s="16" t="s">
        <v>33</v>
      </c>
      <c r="Y44" s="38"/>
      <c r="Z44" s="17">
        <v>7</v>
      </c>
      <c r="AB44" s="18" t="e">
        <f>HYPERLINK("mailto:"&amp;A44&amp;"@student.saxion.nl?cc="&amp;LOOKUP(I44,#REF!,#REF!)&amp;"&amp;subject="&amp;#REF!&amp;"&amp;body="&amp;SUBSTITUTE(SUBSTITUTE(#REF!,CHAR(10),"%0D%0A"),"[naam]",D44),"Send Email")</f>
        <v>#REF!</v>
      </c>
    </row>
    <row r="45" spans="1:28" ht="15.75" customHeight="1">
      <c r="A45" s="11">
        <v>423676</v>
      </c>
      <c r="B45" s="12" t="s">
        <v>184</v>
      </c>
      <c r="C45" s="12" t="s">
        <v>185</v>
      </c>
      <c r="D45" s="12" t="s">
        <v>186</v>
      </c>
      <c r="E45" s="12" t="s">
        <v>179</v>
      </c>
      <c r="F45" s="12" t="s">
        <v>93</v>
      </c>
      <c r="G45" s="12">
        <v>4</v>
      </c>
      <c r="H45" s="12" t="s">
        <v>187</v>
      </c>
      <c r="I45" s="12" t="s">
        <v>164</v>
      </c>
      <c r="J45" s="12" t="s">
        <v>96</v>
      </c>
      <c r="K45" s="40" t="s">
        <v>33</v>
      </c>
      <c r="L45" s="19" t="s">
        <v>33</v>
      </c>
      <c r="M45" s="20" t="s">
        <v>33</v>
      </c>
      <c r="N45" s="19" t="s">
        <v>33</v>
      </c>
      <c r="O45" s="20" t="s">
        <v>33</v>
      </c>
      <c r="P45" s="19" t="s">
        <v>33</v>
      </c>
      <c r="Q45" s="20" t="s">
        <v>33</v>
      </c>
      <c r="R45" s="19" t="s">
        <v>33</v>
      </c>
      <c r="S45" s="20" t="s">
        <v>33</v>
      </c>
      <c r="T45" s="19" t="s">
        <v>33</v>
      </c>
      <c r="U45" s="20" t="s">
        <v>33</v>
      </c>
      <c r="V45" s="19" t="s">
        <v>33</v>
      </c>
      <c r="W45" s="20" t="s">
        <v>33</v>
      </c>
      <c r="X45" s="21" t="s">
        <v>33</v>
      </c>
      <c r="Y45" s="20"/>
      <c r="Z45" s="17">
        <v>7</v>
      </c>
      <c r="AB45" s="18" t="e">
        <f>HYPERLINK("mailto:"&amp;A45&amp;"@student.saxion.nl?cc="&amp;LOOKUP(I45,#REF!,#REF!)&amp;"&amp;subject="&amp;#REF!&amp;"&amp;body="&amp;SUBSTITUTE(SUBSTITUTE(#REF!,CHAR(10),"%0D%0A"),"[naam]",D45),"Send Email")</f>
        <v>#REF!</v>
      </c>
    </row>
    <row r="46" spans="1:28" ht="15.75" customHeight="1">
      <c r="A46" s="11">
        <v>425780</v>
      </c>
      <c r="B46" s="12" t="s">
        <v>189</v>
      </c>
      <c r="C46" s="12"/>
      <c r="D46" s="12" t="s">
        <v>190</v>
      </c>
      <c r="E46" s="12" t="s">
        <v>179</v>
      </c>
      <c r="F46" s="12" t="s">
        <v>93</v>
      </c>
      <c r="G46" s="12">
        <v>4</v>
      </c>
      <c r="H46" s="12" t="s">
        <v>191</v>
      </c>
      <c r="I46" s="12" t="s">
        <v>164</v>
      </c>
      <c r="J46" s="12" t="s">
        <v>96</v>
      </c>
      <c r="K46" s="40" t="s">
        <v>33</v>
      </c>
      <c r="L46" s="19" t="s">
        <v>33</v>
      </c>
      <c r="M46" s="20" t="s">
        <v>33</v>
      </c>
      <c r="N46" s="19" t="s">
        <v>33</v>
      </c>
      <c r="O46" s="20" t="s">
        <v>33</v>
      </c>
      <c r="P46" s="19" t="s">
        <v>33</v>
      </c>
      <c r="Q46" s="20" t="s">
        <v>33</v>
      </c>
      <c r="R46" s="19" t="s">
        <v>33</v>
      </c>
      <c r="S46" s="20" t="s">
        <v>33</v>
      </c>
      <c r="T46" s="19" t="s">
        <v>33</v>
      </c>
      <c r="U46" s="20" t="s">
        <v>33</v>
      </c>
      <c r="V46" s="19" t="s">
        <v>33</v>
      </c>
      <c r="W46" s="20" t="s">
        <v>33</v>
      </c>
      <c r="X46" s="21" t="s">
        <v>33</v>
      </c>
      <c r="Y46" s="45"/>
      <c r="Z46" s="17">
        <v>7</v>
      </c>
      <c r="AB46" s="18" t="e">
        <f>HYPERLINK("mailto:"&amp;A46&amp;"@student.saxion.nl?cc="&amp;LOOKUP(I46,#REF!,#REF!)&amp;"&amp;subject="&amp;#REF!&amp;"&amp;body="&amp;SUBSTITUTE(SUBSTITUTE(#REF!,CHAR(10),"%0D%0A"),"[naam]",D46),"Send Email")</f>
        <v>#REF!</v>
      </c>
    </row>
    <row r="47" spans="1:28" ht="15.75" customHeight="1">
      <c r="A47" s="11">
        <v>402217</v>
      </c>
      <c r="B47" s="12" t="s">
        <v>192</v>
      </c>
      <c r="C47" s="22"/>
      <c r="D47" s="12" t="s">
        <v>193</v>
      </c>
      <c r="E47" s="12" t="s">
        <v>179</v>
      </c>
      <c r="F47" s="12" t="s">
        <v>93</v>
      </c>
      <c r="G47" s="12">
        <v>4</v>
      </c>
      <c r="H47" s="12" t="s">
        <v>194</v>
      </c>
      <c r="I47" s="12" t="s">
        <v>164</v>
      </c>
      <c r="J47" s="12" t="s">
        <v>96</v>
      </c>
      <c r="K47" s="39" t="s">
        <v>33</v>
      </c>
      <c r="L47" s="14" t="s">
        <v>33</v>
      </c>
      <c r="M47" s="15" t="s">
        <v>33</v>
      </c>
      <c r="N47" s="14" t="s">
        <v>33</v>
      </c>
      <c r="O47" s="15" t="s">
        <v>33</v>
      </c>
      <c r="P47" s="14" t="s">
        <v>33</v>
      </c>
      <c r="Q47" s="15" t="s">
        <v>33</v>
      </c>
      <c r="R47" s="14" t="s">
        <v>33</v>
      </c>
      <c r="S47" s="15" t="s">
        <v>33</v>
      </c>
      <c r="T47" s="14" t="s">
        <v>33</v>
      </c>
      <c r="U47" s="15" t="s">
        <v>33</v>
      </c>
      <c r="V47" s="14" t="s">
        <v>33</v>
      </c>
      <c r="W47" s="15" t="s">
        <v>33</v>
      </c>
      <c r="X47" s="16" t="s">
        <v>33</v>
      </c>
      <c r="Y47" s="38"/>
      <c r="Z47" s="17">
        <v>7</v>
      </c>
      <c r="AB47" s="18" t="e">
        <f>HYPERLINK("mailto:"&amp;A47&amp;"@student.saxion.nl?cc="&amp;LOOKUP(I47,#REF!,#REF!)&amp;"&amp;subject="&amp;#REF!&amp;"&amp;body="&amp;SUBSTITUTE(SUBSTITUTE(#REF!,CHAR(10),"%0D%0A"),"[naam]",D47),"Send Email")</f>
        <v>#REF!</v>
      </c>
    </row>
    <row r="48" spans="1:28" ht="15.75" customHeight="1">
      <c r="A48" s="11">
        <v>408323</v>
      </c>
      <c r="B48" s="12" t="s">
        <v>196</v>
      </c>
      <c r="C48" s="12"/>
      <c r="D48" s="12" t="s">
        <v>197</v>
      </c>
      <c r="E48" s="12" t="s">
        <v>179</v>
      </c>
      <c r="F48" s="12" t="s">
        <v>93</v>
      </c>
      <c r="G48" s="12">
        <v>5</v>
      </c>
      <c r="H48" s="12" t="s">
        <v>198</v>
      </c>
      <c r="I48" s="12" t="s">
        <v>164</v>
      </c>
      <c r="J48" s="12" t="s">
        <v>96</v>
      </c>
      <c r="K48" s="40" t="s">
        <v>33</v>
      </c>
      <c r="L48" s="14" t="s">
        <v>33</v>
      </c>
      <c r="M48" s="15" t="s">
        <v>33</v>
      </c>
      <c r="N48" s="14" t="s">
        <v>33</v>
      </c>
      <c r="O48" s="15" t="s">
        <v>33</v>
      </c>
      <c r="P48" s="14" t="s">
        <v>33</v>
      </c>
      <c r="Q48" s="15" t="s">
        <v>33</v>
      </c>
      <c r="R48" s="14" t="s">
        <v>33</v>
      </c>
      <c r="S48" s="15" t="s">
        <v>33</v>
      </c>
      <c r="T48" s="14" t="s">
        <v>33</v>
      </c>
      <c r="U48" s="15" t="s">
        <v>33</v>
      </c>
      <c r="V48" s="14" t="s">
        <v>33</v>
      </c>
      <c r="W48" s="15" t="s">
        <v>33</v>
      </c>
      <c r="X48" s="16" t="s">
        <v>33</v>
      </c>
      <c r="Y48" s="38"/>
      <c r="Z48" s="17">
        <v>7</v>
      </c>
      <c r="AB48" s="18" t="e">
        <f>HYPERLINK("mailto:"&amp;A48&amp;"@student.saxion.nl?cc="&amp;LOOKUP(I48,#REF!,#REF!)&amp;"&amp;subject="&amp;#REF!&amp;"&amp;body="&amp;SUBSTITUTE(SUBSTITUTE(#REF!,CHAR(10),"%0D%0A"),"[naam]",D48),"Send Email")</f>
        <v>#REF!</v>
      </c>
    </row>
    <row r="49" spans="1:28" ht="15.75" customHeight="1">
      <c r="A49" s="11">
        <v>419273</v>
      </c>
      <c r="B49" s="12" t="s">
        <v>199</v>
      </c>
      <c r="C49" s="13"/>
      <c r="D49" s="12" t="s">
        <v>200</v>
      </c>
      <c r="E49" s="12" t="s">
        <v>179</v>
      </c>
      <c r="F49" s="12" t="s">
        <v>93</v>
      </c>
      <c r="G49" s="12">
        <v>5</v>
      </c>
      <c r="H49" s="12" t="s">
        <v>201</v>
      </c>
      <c r="I49" s="12" t="s">
        <v>164</v>
      </c>
      <c r="J49" s="12" t="s">
        <v>96</v>
      </c>
      <c r="K49" s="40" t="s">
        <v>33</v>
      </c>
      <c r="L49" s="14" t="s">
        <v>33</v>
      </c>
      <c r="M49" s="15" t="s">
        <v>33</v>
      </c>
      <c r="N49" s="14" t="s">
        <v>33</v>
      </c>
      <c r="O49" s="15" t="s">
        <v>33</v>
      </c>
      <c r="P49" s="14" t="s">
        <v>33</v>
      </c>
      <c r="Q49" s="15" t="s">
        <v>33</v>
      </c>
      <c r="R49" s="14" t="s">
        <v>33</v>
      </c>
      <c r="S49" s="15" t="s">
        <v>33</v>
      </c>
      <c r="T49" s="14" t="s">
        <v>33</v>
      </c>
      <c r="U49" s="15" t="s">
        <v>33</v>
      </c>
      <c r="V49" s="14" t="s">
        <v>33</v>
      </c>
      <c r="W49" s="15" t="s">
        <v>33</v>
      </c>
      <c r="X49" s="16" t="s">
        <v>33</v>
      </c>
      <c r="Y49" s="38"/>
      <c r="Z49" s="17">
        <v>7</v>
      </c>
      <c r="AB49" s="18" t="e">
        <f>HYPERLINK("mailto:"&amp;A49&amp;"@student.saxion.nl?cc="&amp;LOOKUP(I49,#REF!,#REF!)&amp;"&amp;subject="&amp;#REF!&amp;"&amp;body="&amp;SUBSTITUTE(SUBSTITUTE(#REF!,CHAR(10),"%0D%0A"),"[naam]",D49),"Send Email")</f>
        <v>#REF!</v>
      </c>
    </row>
    <row r="50" spans="1:28" ht="15.75" customHeight="1">
      <c r="A50" s="11">
        <v>418032</v>
      </c>
      <c r="B50" s="12" t="s">
        <v>202</v>
      </c>
      <c r="C50" s="22"/>
      <c r="D50" s="12" t="s">
        <v>38</v>
      </c>
      <c r="E50" s="12" t="s">
        <v>179</v>
      </c>
      <c r="F50" s="12" t="s">
        <v>93</v>
      </c>
      <c r="G50" s="12">
        <v>5</v>
      </c>
      <c r="H50" s="12" t="s">
        <v>203</v>
      </c>
      <c r="I50" s="12" t="s">
        <v>164</v>
      </c>
      <c r="J50" s="12" t="s">
        <v>96</v>
      </c>
      <c r="K50" s="40" t="s">
        <v>33</v>
      </c>
      <c r="L50" s="14" t="s">
        <v>33</v>
      </c>
      <c r="M50" s="15" t="s">
        <v>34</v>
      </c>
      <c r="N50" s="14" t="s">
        <v>33</v>
      </c>
      <c r="O50" s="15" t="s">
        <v>33</v>
      </c>
      <c r="P50" s="14" t="s">
        <v>33</v>
      </c>
      <c r="Q50" s="15" t="s">
        <v>33</v>
      </c>
      <c r="R50" s="14" t="s">
        <v>33</v>
      </c>
      <c r="S50" s="15" t="s">
        <v>33</v>
      </c>
      <c r="T50" s="14" t="s">
        <v>33</v>
      </c>
      <c r="U50" s="15" t="s">
        <v>33</v>
      </c>
      <c r="V50" s="14" t="s">
        <v>33</v>
      </c>
      <c r="W50" s="15" t="s">
        <v>33</v>
      </c>
      <c r="X50" s="16" t="s">
        <v>33</v>
      </c>
      <c r="Y50" s="38"/>
      <c r="Z50" s="17">
        <v>7</v>
      </c>
      <c r="AB50" s="18" t="e">
        <f>HYPERLINK("mailto:"&amp;A50&amp;"@student.saxion.nl?cc="&amp;LOOKUP(I50,#REF!,#REF!)&amp;"&amp;subject="&amp;#REF!&amp;"&amp;body="&amp;SUBSTITUTE(SUBSTITUTE(#REF!,CHAR(10),"%0D%0A"),"[naam]",D50),"Send Email")</f>
        <v>#REF!</v>
      </c>
    </row>
    <row r="51" spans="1:28" ht="15.75" customHeight="1">
      <c r="A51" s="32">
        <v>131942</v>
      </c>
      <c r="B51" s="33" t="s">
        <v>205</v>
      </c>
      <c r="C51" s="34"/>
      <c r="D51" s="33" t="s">
        <v>134</v>
      </c>
      <c r="E51" s="33" t="s">
        <v>206</v>
      </c>
      <c r="F51" s="33" t="s">
        <v>29</v>
      </c>
      <c r="G51" s="33">
        <v>1</v>
      </c>
      <c r="H51" s="33" t="s">
        <v>207</v>
      </c>
      <c r="I51" s="33" t="s">
        <v>95</v>
      </c>
      <c r="J51" s="33" t="s">
        <v>96</v>
      </c>
      <c r="K51" s="40" t="s">
        <v>33</v>
      </c>
      <c r="L51" s="14" t="s">
        <v>33</v>
      </c>
      <c r="M51" s="15" t="s">
        <v>33</v>
      </c>
      <c r="N51" s="14" t="s">
        <v>33</v>
      </c>
      <c r="O51" s="15" t="s">
        <v>33</v>
      </c>
      <c r="P51" s="14" t="s">
        <v>33</v>
      </c>
      <c r="Q51" s="15" t="s">
        <v>33</v>
      </c>
      <c r="R51" s="14" t="s">
        <v>33</v>
      </c>
      <c r="S51" s="15" t="s">
        <v>33</v>
      </c>
      <c r="T51" s="14" t="s">
        <v>33</v>
      </c>
      <c r="U51" s="15" t="s">
        <v>33</v>
      </c>
      <c r="V51" s="14" t="s">
        <v>33</v>
      </c>
      <c r="W51" s="15" t="s">
        <v>33</v>
      </c>
      <c r="X51" s="16" t="s">
        <v>35</v>
      </c>
      <c r="Y51" s="38"/>
      <c r="Z51" s="17">
        <v>6</v>
      </c>
      <c r="AA51" s="17" t="s">
        <v>208</v>
      </c>
      <c r="AB51" s="18" t="e">
        <f>HYPERLINK("mailto:"&amp;A51&amp;"@student.saxion.nl?cc="&amp;LOOKUP(I51,#REF!,#REF!)&amp;"&amp;subject="&amp;#REF!&amp;"&amp;body="&amp;SUBSTITUTE(SUBSTITUTE(#REF!,CHAR(10),"%0D%0A"),"[naam]",D51),"Send Email")</f>
        <v>#REF!</v>
      </c>
    </row>
    <row r="52" spans="1:28" ht="15.75" customHeight="1">
      <c r="A52" s="32">
        <v>360449</v>
      </c>
      <c r="B52" s="33" t="s">
        <v>209</v>
      </c>
      <c r="C52" s="36"/>
      <c r="D52" s="33" t="s">
        <v>210</v>
      </c>
      <c r="E52" s="33" t="s">
        <v>206</v>
      </c>
      <c r="F52" s="33" t="s">
        <v>29</v>
      </c>
      <c r="G52" s="33">
        <v>1</v>
      </c>
      <c r="H52" s="33" t="s">
        <v>211</v>
      </c>
      <c r="I52" s="33" t="s">
        <v>104</v>
      </c>
      <c r="J52" s="33" t="s">
        <v>96</v>
      </c>
      <c r="K52" s="40" t="s">
        <v>33</v>
      </c>
      <c r="L52" s="14" t="s">
        <v>33</v>
      </c>
      <c r="M52" s="15" t="s">
        <v>33</v>
      </c>
      <c r="N52" s="14" t="s">
        <v>33</v>
      </c>
      <c r="O52" s="15" t="s">
        <v>33</v>
      </c>
      <c r="P52" s="14" t="s">
        <v>33</v>
      </c>
      <c r="Q52" s="15" t="s">
        <v>33</v>
      </c>
      <c r="R52" s="14" t="s">
        <v>33</v>
      </c>
      <c r="S52" s="15" t="s">
        <v>33</v>
      </c>
      <c r="T52" s="14" t="s">
        <v>33</v>
      </c>
      <c r="U52" s="15" t="s">
        <v>33</v>
      </c>
      <c r="V52" s="14" t="s">
        <v>33</v>
      </c>
      <c r="W52" s="15" t="s">
        <v>33</v>
      </c>
      <c r="X52" s="16" t="s">
        <v>33</v>
      </c>
      <c r="Y52" s="38"/>
      <c r="Z52" s="17">
        <v>6</v>
      </c>
      <c r="AB52" s="18" t="e">
        <f>HYPERLINK("mailto:"&amp;A52&amp;"@student.saxion.nl?cc="&amp;LOOKUP(I52,#REF!,#REF!)&amp;"&amp;subject="&amp;#REF!&amp;"&amp;body="&amp;SUBSTITUTE(SUBSTITUTE(#REF!,CHAR(10),"%0D%0A"),"[naam]",D52),"Send Email")</f>
        <v>#REF!</v>
      </c>
    </row>
    <row r="53" spans="1:28" ht="15.75" customHeight="1">
      <c r="A53" s="32">
        <v>408335</v>
      </c>
      <c r="B53" s="33" t="s">
        <v>212</v>
      </c>
      <c r="C53" s="33"/>
      <c r="D53" s="33" t="s">
        <v>119</v>
      </c>
      <c r="E53" s="33" t="s">
        <v>206</v>
      </c>
      <c r="F53" s="33" t="s">
        <v>29</v>
      </c>
      <c r="G53" s="33">
        <v>1</v>
      </c>
      <c r="H53" s="33" t="s">
        <v>213</v>
      </c>
      <c r="I53" s="33" t="s">
        <v>164</v>
      </c>
      <c r="J53" s="33" t="s">
        <v>96</v>
      </c>
      <c r="K53" s="40" t="s">
        <v>33</v>
      </c>
      <c r="L53" s="14" t="s">
        <v>33</v>
      </c>
      <c r="M53" s="15" t="s">
        <v>33</v>
      </c>
      <c r="N53" s="14" t="s">
        <v>33</v>
      </c>
      <c r="O53" s="15" t="s">
        <v>33</v>
      </c>
      <c r="P53" s="14" t="s">
        <v>33</v>
      </c>
      <c r="Q53" s="15" t="s">
        <v>33</v>
      </c>
      <c r="R53" s="14" t="s">
        <v>33</v>
      </c>
      <c r="S53" s="15" t="s">
        <v>33</v>
      </c>
      <c r="T53" s="14" t="s">
        <v>33</v>
      </c>
      <c r="U53" s="15" t="s">
        <v>33</v>
      </c>
      <c r="V53" s="14" t="s">
        <v>33</v>
      </c>
      <c r="W53" s="15" t="s">
        <v>33</v>
      </c>
      <c r="X53" s="16" t="s">
        <v>33</v>
      </c>
      <c r="Y53" s="38"/>
      <c r="Z53" s="17">
        <v>5</v>
      </c>
      <c r="AA53" s="35" t="s">
        <v>214</v>
      </c>
      <c r="AB53" s="18" t="e">
        <f>HYPERLINK("mailto:"&amp;A53&amp;"@student.saxion.nl?cc="&amp;LOOKUP(I53,#REF!,#REF!)&amp;"&amp;subject="&amp;#REF!&amp;"&amp;body="&amp;SUBSTITUTE(SUBSTITUTE(#REF!,CHAR(10),"%0D%0A"),"[naam]",D53),"Send Email")</f>
        <v>#REF!</v>
      </c>
    </row>
    <row r="54" spans="1:28" ht="15.75" customHeight="1">
      <c r="A54" s="32">
        <v>339227</v>
      </c>
      <c r="B54" s="33" t="s">
        <v>216</v>
      </c>
      <c r="C54" s="33" t="s">
        <v>37</v>
      </c>
      <c r="D54" s="33" t="s">
        <v>27</v>
      </c>
      <c r="E54" s="33" t="s">
        <v>206</v>
      </c>
      <c r="F54" s="33" t="s">
        <v>29</v>
      </c>
      <c r="G54" s="33">
        <v>1</v>
      </c>
      <c r="H54" s="33" t="s">
        <v>217</v>
      </c>
      <c r="I54" s="33" t="s">
        <v>164</v>
      </c>
      <c r="J54" s="33" t="s">
        <v>96</v>
      </c>
      <c r="K54" s="40" t="s">
        <v>33</v>
      </c>
      <c r="L54" s="19" t="s">
        <v>33</v>
      </c>
      <c r="M54" s="20" t="s">
        <v>33</v>
      </c>
      <c r="N54" s="19" t="s">
        <v>33</v>
      </c>
      <c r="O54" s="20" t="s">
        <v>33</v>
      </c>
      <c r="P54" s="19" t="s">
        <v>33</v>
      </c>
      <c r="Q54" s="20" t="s">
        <v>33</v>
      </c>
      <c r="R54" s="19" t="s">
        <v>33</v>
      </c>
      <c r="S54" s="20" t="s">
        <v>33</v>
      </c>
      <c r="T54" s="19" t="s">
        <v>33</v>
      </c>
      <c r="U54" s="20" t="s">
        <v>33</v>
      </c>
      <c r="V54" s="19" t="s">
        <v>33</v>
      </c>
      <c r="W54" s="20" t="s">
        <v>33</v>
      </c>
      <c r="X54" s="21" t="s">
        <v>33</v>
      </c>
      <c r="Y54" s="20"/>
      <c r="Z54" s="17">
        <v>6</v>
      </c>
      <c r="AB54" s="30"/>
    </row>
    <row r="55" spans="1:28" ht="15.75" customHeight="1">
      <c r="A55" s="32">
        <v>425473</v>
      </c>
      <c r="B55" s="33" t="s">
        <v>218</v>
      </c>
      <c r="C55" s="33"/>
      <c r="D55" s="33" t="s">
        <v>219</v>
      </c>
      <c r="E55" s="33" t="s">
        <v>206</v>
      </c>
      <c r="F55" s="33" t="s">
        <v>29</v>
      </c>
      <c r="G55" s="33">
        <v>2</v>
      </c>
      <c r="H55" s="33" t="s">
        <v>220</v>
      </c>
      <c r="I55" s="33" t="s">
        <v>104</v>
      </c>
      <c r="J55" s="33" t="s">
        <v>96</v>
      </c>
      <c r="K55" s="40" t="s">
        <v>33</v>
      </c>
      <c r="L55" s="19" t="s">
        <v>33</v>
      </c>
      <c r="M55" s="20" t="s">
        <v>33</v>
      </c>
      <c r="N55" s="19" t="s">
        <v>33</v>
      </c>
      <c r="O55" s="20" t="s">
        <v>33</v>
      </c>
      <c r="P55" s="19" t="s">
        <v>33</v>
      </c>
      <c r="Q55" s="20" t="s">
        <v>33</v>
      </c>
      <c r="R55" s="19" t="s">
        <v>33</v>
      </c>
      <c r="S55" s="20" t="s">
        <v>33</v>
      </c>
      <c r="T55" s="19" t="s">
        <v>33</v>
      </c>
      <c r="U55" s="20" t="s">
        <v>33</v>
      </c>
      <c r="V55" s="19" t="s">
        <v>33</v>
      </c>
      <c r="W55" s="20" t="s">
        <v>33</v>
      </c>
      <c r="X55" s="21" t="s">
        <v>33</v>
      </c>
      <c r="Y55" s="20"/>
      <c r="Z55" s="17">
        <v>9</v>
      </c>
      <c r="AA55" s="31" t="s">
        <v>221</v>
      </c>
      <c r="AB55" s="30"/>
    </row>
    <row r="56" spans="1:28" ht="15.75" customHeight="1">
      <c r="A56" s="32">
        <v>422006</v>
      </c>
      <c r="B56" s="33" t="s">
        <v>222</v>
      </c>
      <c r="C56" s="34"/>
      <c r="D56" s="33" t="s">
        <v>223</v>
      </c>
      <c r="E56" s="33" t="s">
        <v>206</v>
      </c>
      <c r="F56" s="33" t="s">
        <v>29</v>
      </c>
      <c r="G56" s="33">
        <v>2</v>
      </c>
      <c r="H56" s="33" t="s">
        <v>224</v>
      </c>
      <c r="I56" s="33" t="s">
        <v>164</v>
      </c>
      <c r="J56" s="33" t="s">
        <v>96</v>
      </c>
      <c r="K56" s="40" t="s">
        <v>33</v>
      </c>
      <c r="L56" s="19" t="s">
        <v>33</v>
      </c>
      <c r="M56" s="20" t="s">
        <v>33</v>
      </c>
      <c r="N56" s="19" t="s">
        <v>33</v>
      </c>
      <c r="O56" s="20" t="s">
        <v>33</v>
      </c>
      <c r="P56" s="19" t="s">
        <v>33</v>
      </c>
      <c r="Q56" s="20" t="s">
        <v>33</v>
      </c>
      <c r="R56" s="19" t="s">
        <v>33</v>
      </c>
      <c r="S56" s="20" t="s">
        <v>33</v>
      </c>
      <c r="T56" s="19" t="s">
        <v>33</v>
      </c>
      <c r="U56" s="20" t="s">
        <v>33</v>
      </c>
      <c r="V56" s="19" t="s">
        <v>33</v>
      </c>
      <c r="W56" s="20" t="s">
        <v>33</v>
      </c>
      <c r="X56" s="21" t="s">
        <v>33</v>
      </c>
      <c r="Y56" s="20"/>
      <c r="Z56" s="17">
        <v>9</v>
      </c>
      <c r="AA56" s="31" t="s">
        <v>83</v>
      </c>
      <c r="AB56" s="30"/>
    </row>
    <row r="57" spans="1:28" ht="15.75" customHeight="1">
      <c r="A57" s="32">
        <v>428823</v>
      </c>
      <c r="B57" s="33" t="s">
        <v>225</v>
      </c>
      <c r="C57" s="36"/>
      <c r="D57" s="33" t="s">
        <v>226</v>
      </c>
      <c r="E57" s="33" t="s">
        <v>206</v>
      </c>
      <c r="F57" s="33" t="s">
        <v>29</v>
      </c>
      <c r="G57" s="33">
        <v>2</v>
      </c>
      <c r="H57" s="33" t="s">
        <v>227</v>
      </c>
      <c r="I57" s="33" t="s">
        <v>164</v>
      </c>
      <c r="J57" s="33" t="s">
        <v>96</v>
      </c>
      <c r="K57" s="39" t="s">
        <v>33</v>
      </c>
      <c r="L57" s="19" t="s">
        <v>33</v>
      </c>
      <c r="M57" s="20" t="s">
        <v>33</v>
      </c>
      <c r="N57" s="19" t="s">
        <v>33</v>
      </c>
      <c r="O57" s="20" t="s">
        <v>33</v>
      </c>
      <c r="P57" s="19" t="s">
        <v>33</v>
      </c>
      <c r="Q57" s="20" t="s">
        <v>33</v>
      </c>
      <c r="R57" s="19" t="s">
        <v>33</v>
      </c>
      <c r="S57" s="20" t="s">
        <v>33</v>
      </c>
      <c r="T57" s="19" t="s">
        <v>33</v>
      </c>
      <c r="U57" s="20" t="s">
        <v>33</v>
      </c>
      <c r="V57" s="19" t="s">
        <v>33</v>
      </c>
      <c r="W57" s="20" t="s">
        <v>33</v>
      </c>
      <c r="X57" s="21" t="s">
        <v>33</v>
      </c>
      <c r="Y57" s="20"/>
      <c r="Z57" s="17">
        <v>9</v>
      </c>
      <c r="AA57" s="31" t="s">
        <v>83</v>
      </c>
      <c r="AB57" s="18" t="e">
        <f>HYPERLINK("mailto:"&amp;A57&amp;"@student.saxion.nl?cc="&amp;LOOKUP(I57,#REF!,#REF!)&amp;"&amp;subject="&amp;#REF!&amp;"&amp;body="&amp;SUBSTITUTE(SUBSTITUTE(#REF!,CHAR(10),"%0D%0A"),"[naam]",D57),"Send Email")</f>
        <v>#REF!</v>
      </c>
    </row>
    <row r="58" spans="1:28" ht="15.75" customHeight="1">
      <c r="A58" s="32">
        <v>345812</v>
      </c>
      <c r="B58" s="33" t="s">
        <v>228</v>
      </c>
      <c r="C58" s="34"/>
      <c r="D58" s="33" t="s">
        <v>229</v>
      </c>
      <c r="E58" s="33" t="s">
        <v>206</v>
      </c>
      <c r="F58" s="33" t="s">
        <v>29</v>
      </c>
      <c r="G58" s="33">
        <v>2</v>
      </c>
      <c r="H58" s="33" t="s">
        <v>230</v>
      </c>
      <c r="I58" s="33" t="s">
        <v>95</v>
      </c>
      <c r="J58" s="33" t="s">
        <v>96</v>
      </c>
      <c r="K58" s="40" t="s">
        <v>33</v>
      </c>
      <c r="L58" s="19" t="s">
        <v>33</v>
      </c>
      <c r="M58" s="20" t="s">
        <v>33</v>
      </c>
      <c r="N58" s="19" t="s">
        <v>33</v>
      </c>
      <c r="O58" s="20" t="s">
        <v>33</v>
      </c>
      <c r="P58" s="19" t="s">
        <v>33</v>
      </c>
      <c r="Q58" s="20" t="s">
        <v>33</v>
      </c>
      <c r="R58" s="19" t="s">
        <v>33</v>
      </c>
      <c r="S58" s="20" t="s">
        <v>33</v>
      </c>
      <c r="T58" s="19" t="s">
        <v>33</v>
      </c>
      <c r="U58" s="20" t="s">
        <v>33</v>
      </c>
      <c r="V58" s="19" t="s">
        <v>33</v>
      </c>
      <c r="W58" s="20" t="s">
        <v>33</v>
      </c>
      <c r="X58" s="21" t="s">
        <v>33</v>
      </c>
      <c r="Y58" s="20"/>
      <c r="Z58" s="17">
        <v>9</v>
      </c>
      <c r="AA58" s="31" t="s">
        <v>83</v>
      </c>
      <c r="AB58" s="18" t="e">
        <f>HYPERLINK("mailto:"&amp;A58&amp;"@student.saxion.nl?cc="&amp;LOOKUP(I58,#REF!,#REF!)&amp;"&amp;subject="&amp;#REF!&amp;"&amp;body="&amp;SUBSTITUTE(SUBSTITUTE(#REF!,CHAR(10),"%0D%0A"),"[naam]",D58),"Send Email")</f>
        <v>#REF!</v>
      </c>
    </row>
    <row r="59" spans="1:28" ht="15.75" customHeight="1">
      <c r="A59" s="32">
        <v>402078</v>
      </c>
      <c r="B59" s="33" t="s">
        <v>231</v>
      </c>
      <c r="C59" s="33" t="s">
        <v>37</v>
      </c>
      <c r="D59" s="33" t="s">
        <v>232</v>
      </c>
      <c r="E59" s="33" t="s">
        <v>206</v>
      </c>
      <c r="F59" s="33" t="s">
        <v>29</v>
      </c>
      <c r="G59" s="33">
        <v>3</v>
      </c>
      <c r="H59" s="33" t="s">
        <v>233</v>
      </c>
      <c r="I59" s="33" t="s">
        <v>95</v>
      </c>
      <c r="J59" s="33" t="s">
        <v>96</v>
      </c>
      <c r="K59" s="40" t="s">
        <v>33</v>
      </c>
      <c r="L59" s="19" t="s">
        <v>33</v>
      </c>
      <c r="M59" s="20" t="s">
        <v>33</v>
      </c>
      <c r="N59" s="19" t="s">
        <v>33</v>
      </c>
      <c r="O59" s="20" t="s">
        <v>33</v>
      </c>
      <c r="P59" s="19" t="s">
        <v>33</v>
      </c>
      <c r="Q59" s="20" t="s">
        <v>33</v>
      </c>
      <c r="R59" s="19" t="s">
        <v>33</v>
      </c>
      <c r="S59" s="20" t="s">
        <v>33</v>
      </c>
      <c r="T59" s="19" t="s">
        <v>33</v>
      </c>
      <c r="U59" s="20" t="s">
        <v>35</v>
      </c>
      <c r="V59" s="19" t="s">
        <v>33</v>
      </c>
      <c r="W59" s="20" t="s">
        <v>33</v>
      </c>
      <c r="X59" s="21" t="s">
        <v>33</v>
      </c>
      <c r="Y59" s="45"/>
      <c r="Z59" s="17">
        <v>8</v>
      </c>
      <c r="AA59" s="17" t="s">
        <v>234</v>
      </c>
      <c r="AB59" s="18" t="e">
        <f>HYPERLINK("mailto:"&amp;A59&amp;"@student.saxion.nl?cc="&amp;LOOKUP(I59,#REF!,#REF!)&amp;"&amp;subject="&amp;#REF!&amp;"&amp;body="&amp;SUBSTITUTE(SUBSTITUTE(#REF!,CHAR(10),"%0D%0A"),"[naam]",D59),"Send Email")</f>
        <v>#REF!</v>
      </c>
    </row>
    <row r="60" spans="1:28" ht="15.75" customHeight="1">
      <c r="A60" s="32">
        <v>417839</v>
      </c>
      <c r="B60" s="33" t="s">
        <v>235</v>
      </c>
      <c r="C60" s="33" t="s">
        <v>77</v>
      </c>
      <c r="D60" s="33" t="s">
        <v>236</v>
      </c>
      <c r="E60" s="33" t="s">
        <v>206</v>
      </c>
      <c r="F60" s="33" t="s">
        <v>29</v>
      </c>
      <c r="G60" s="33">
        <v>3</v>
      </c>
      <c r="H60" s="33" t="s">
        <v>237</v>
      </c>
      <c r="I60" s="33" t="s">
        <v>95</v>
      </c>
      <c r="J60" s="33" t="s">
        <v>96</v>
      </c>
      <c r="K60" s="40" t="s">
        <v>33</v>
      </c>
      <c r="L60" s="19" t="s">
        <v>33</v>
      </c>
      <c r="M60" s="20" t="s">
        <v>33</v>
      </c>
      <c r="N60" s="19" t="s">
        <v>33</v>
      </c>
      <c r="O60" s="20" t="s">
        <v>33</v>
      </c>
      <c r="P60" s="19" t="s">
        <v>33</v>
      </c>
      <c r="Q60" s="20" t="s">
        <v>33</v>
      </c>
      <c r="R60" s="19" t="s">
        <v>33</v>
      </c>
      <c r="S60" s="20" t="s">
        <v>33</v>
      </c>
      <c r="T60" s="19" t="s">
        <v>33</v>
      </c>
      <c r="U60" s="20" t="s">
        <v>33</v>
      </c>
      <c r="V60" s="19" t="s">
        <v>33</v>
      </c>
      <c r="W60" s="20" t="s">
        <v>33</v>
      </c>
      <c r="X60" s="21" t="s">
        <v>33</v>
      </c>
      <c r="Y60" s="45"/>
      <c r="Z60" s="17">
        <v>8</v>
      </c>
      <c r="AB60" s="18" t="e">
        <f>HYPERLINK("mailto:"&amp;A60&amp;"@student.saxion.nl?cc="&amp;LOOKUP(I60,#REF!,#REF!)&amp;"&amp;subject="&amp;#REF!&amp;"&amp;body="&amp;SUBSTITUTE(SUBSTITUTE(#REF!,CHAR(10),"%0D%0A"),"[naam]",D60),"Send Email")</f>
        <v>#REF!</v>
      </c>
    </row>
    <row r="61" spans="1:28" ht="15.75" customHeight="1">
      <c r="A61" s="32">
        <v>427327</v>
      </c>
      <c r="B61" s="33" t="s">
        <v>238</v>
      </c>
      <c r="C61" s="33"/>
      <c r="D61" s="33" t="s">
        <v>239</v>
      </c>
      <c r="E61" s="33" t="s">
        <v>206</v>
      </c>
      <c r="F61" s="33" t="s">
        <v>29</v>
      </c>
      <c r="G61" s="33">
        <v>3</v>
      </c>
      <c r="H61" s="33" t="s">
        <v>240</v>
      </c>
      <c r="I61" s="33" t="s">
        <v>164</v>
      </c>
      <c r="J61" s="33" t="s">
        <v>96</v>
      </c>
      <c r="K61" s="40" t="s">
        <v>33</v>
      </c>
      <c r="L61" s="19" t="s">
        <v>33</v>
      </c>
      <c r="M61" s="20" t="s">
        <v>33</v>
      </c>
      <c r="N61" s="19" t="s">
        <v>33</v>
      </c>
      <c r="O61" s="20" t="s">
        <v>33</v>
      </c>
      <c r="P61" s="19" t="s">
        <v>33</v>
      </c>
      <c r="Q61" s="20" t="s">
        <v>33</v>
      </c>
      <c r="R61" s="19" t="s">
        <v>33</v>
      </c>
      <c r="S61" s="20" t="s">
        <v>33</v>
      </c>
      <c r="T61" s="19" t="s">
        <v>33</v>
      </c>
      <c r="U61" s="20" t="s">
        <v>33</v>
      </c>
      <c r="V61" s="19" t="s">
        <v>33</v>
      </c>
      <c r="W61" s="20" t="s">
        <v>33</v>
      </c>
      <c r="X61" s="21" t="s">
        <v>33</v>
      </c>
      <c r="Y61" s="45"/>
      <c r="Z61" s="17">
        <v>8</v>
      </c>
      <c r="AB61" s="18" t="e">
        <f>HYPERLINK("mailto:"&amp;A61&amp;"@student.saxion.nl?cc="&amp;LOOKUP(I61,#REF!,#REF!)&amp;"&amp;subject="&amp;#REF!&amp;"&amp;body="&amp;SUBSTITUTE(SUBSTITUTE(#REF!,CHAR(10),"%0D%0A"),"[naam]",D61),"Send Email")</f>
        <v>#REF!</v>
      </c>
    </row>
    <row r="62" spans="1:28" ht="15.75" customHeight="1">
      <c r="A62" s="32">
        <v>406065</v>
      </c>
      <c r="B62" s="33" t="s">
        <v>241</v>
      </c>
      <c r="C62" s="34"/>
      <c r="D62" s="33" t="s">
        <v>242</v>
      </c>
      <c r="E62" s="33" t="s">
        <v>206</v>
      </c>
      <c r="F62" s="33" t="s">
        <v>29</v>
      </c>
      <c r="G62" s="33">
        <v>3</v>
      </c>
      <c r="H62" s="33" t="s">
        <v>243</v>
      </c>
      <c r="I62" s="33" t="s">
        <v>95</v>
      </c>
      <c r="J62" s="33" t="s">
        <v>96</v>
      </c>
      <c r="K62" s="40" t="s">
        <v>33</v>
      </c>
      <c r="L62" s="19" t="s">
        <v>33</v>
      </c>
      <c r="M62" s="20" t="s">
        <v>33</v>
      </c>
      <c r="N62" s="19" t="s">
        <v>33</v>
      </c>
      <c r="O62" s="20" t="s">
        <v>33</v>
      </c>
      <c r="P62" s="19" t="s">
        <v>33</v>
      </c>
      <c r="Q62" s="20" t="s">
        <v>33</v>
      </c>
      <c r="R62" s="19" t="s">
        <v>33</v>
      </c>
      <c r="S62" s="20" t="s">
        <v>33</v>
      </c>
      <c r="T62" s="19" t="s">
        <v>33</v>
      </c>
      <c r="U62" s="20" t="s">
        <v>33</v>
      </c>
      <c r="V62" s="19" t="s">
        <v>33</v>
      </c>
      <c r="W62" s="20" t="s">
        <v>33</v>
      </c>
      <c r="X62" s="21" t="s">
        <v>33</v>
      </c>
      <c r="Y62" s="20"/>
      <c r="Z62" s="17">
        <v>8</v>
      </c>
      <c r="AB62" s="18" t="e">
        <f>HYPERLINK("mailto:"&amp;A62&amp;"@student.saxion.nl?cc="&amp;LOOKUP(I62,#REF!,#REF!)&amp;"&amp;subject="&amp;#REF!&amp;"&amp;body="&amp;SUBSTITUTE(SUBSTITUTE(#REF!,CHAR(10),"%0D%0A"),"[naam]",D62),"Send Email")</f>
        <v>#REF!</v>
      </c>
    </row>
    <row r="63" spans="1:28" ht="15.75" customHeight="1">
      <c r="A63" s="32">
        <v>404544</v>
      </c>
      <c r="B63" s="33" t="s">
        <v>244</v>
      </c>
      <c r="C63" s="33"/>
      <c r="D63" s="33" t="s">
        <v>245</v>
      </c>
      <c r="E63" s="33" t="s">
        <v>206</v>
      </c>
      <c r="F63" s="33" t="s">
        <v>29</v>
      </c>
      <c r="G63" s="33">
        <v>4</v>
      </c>
      <c r="H63" s="33" t="s">
        <v>246</v>
      </c>
      <c r="I63" s="33" t="s">
        <v>104</v>
      </c>
      <c r="J63" s="33" t="s">
        <v>96</v>
      </c>
      <c r="K63" s="40" t="s">
        <v>33</v>
      </c>
      <c r="L63" s="14" t="s">
        <v>33</v>
      </c>
      <c r="M63" s="15" t="s">
        <v>33</v>
      </c>
      <c r="N63" s="14" t="s">
        <v>33</v>
      </c>
      <c r="O63" s="15" t="s">
        <v>33</v>
      </c>
      <c r="P63" s="14" t="s">
        <v>33</v>
      </c>
      <c r="Q63" s="15" t="s">
        <v>33</v>
      </c>
      <c r="R63" s="14" t="s">
        <v>35</v>
      </c>
      <c r="S63" s="15" t="s">
        <v>33</v>
      </c>
      <c r="T63" s="14" t="s">
        <v>33</v>
      </c>
      <c r="U63" s="15" t="s">
        <v>35</v>
      </c>
      <c r="V63" s="14" t="s">
        <v>33</v>
      </c>
      <c r="W63" s="15" t="s">
        <v>35</v>
      </c>
      <c r="X63" s="16" t="s">
        <v>33</v>
      </c>
      <c r="Y63" s="38"/>
      <c r="Z63" s="17">
        <v>6</v>
      </c>
      <c r="AA63" s="17" t="s">
        <v>247</v>
      </c>
      <c r="AB63" s="30"/>
    </row>
    <row r="64" spans="1:28" ht="15.75" customHeight="1">
      <c r="A64" s="32">
        <v>406731</v>
      </c>
      <c r="B64" s="33" t="s">
        <v>248</v>
      </c>
      <c r="C64" s="33"/>
      <c r="D64" s="33" t="s">
        <v>249</v>
      </c>
      <c r="E64" s="33" t="s">
        <v>206</v>
      </c>
      <c r="F64" s="33" t="s">
        <v>29</v>
      </c>
      <c r="G64" s="33">
        <v>4</v>
      </c>
      <c r="H64" s="33" t="s">
        <v>250</v>
      </c>
      <c r="I64" s="33" t="s">
        <v>164</v>
      </c>
      <c r="J64" s="33" t="s">
        <v>96</v>
      </c>
      <c r="K64" s="40" t="s">
        <v>33</v>
      </c>
      <c r="L64" s="14" t="s">
        <v>33</v>
      </c>
      <c r="M64" s="15" t="s">
        <v>33</v>
      </c>
      <c r="N64" s="14" t="s">
        <v>33</v>
      </c>
      <c r="O64" s="15" t="s">
        <v>33</v>
      </c>
      <c r="P64" s="14" t="s">
        <v>33</v>
      </c>
      <c r="Q64" s="15" t="s">
        <v>33</v>
      </c>
      <c r="R64" s="14" t="s">
        <v>35</v>
      </c>
      <c r="S64" s="15" t="s">
        <v>33</v>
      </c>
      <c r="T64" s="14" t="s">
        <v>33</v>
      </c>
      <c r="U64" s="15" t="s">
        <v>33</v>
      </c>
      <c r="V64" s="14" t="s">
        <v>33</v>
      </c>
      <c r="W64" s="15" t="s">
        <v>35</v>
      </c>
      <c r="X64" s="16" t="s">
        <v>33</v>
      </c>
      <c r="Y64" s="38"/>
      <c r="Z64" s="17">
        <v>6</v>
      </c>
      <c r="AB64" s="18" t="e">
        <f>HYPERLINK("mailto:"&amp;A64&amp;"@student.saxion.nl?cc="&amp;LOOKUP(I64,#REF!,#REF!)&amp;"&amp;subject="&amp;#REF!&amp;"&amp;body="&amp;SUBSTITUTE(SUBSTITUTE(#REF!,CHAR(10),"%0D%0A"),"[naam]",D64),"Send Email")</f>
        <v>#REF!</v>
      </c>
    </row>
    <row r="65" spans="1:28" ht="15.75" customHeight="1">
      <c r="A65" s="32">
        <v>408053</v>
      </c>
      <c r="B65" s="33" t="s">
        <v>251</v>
      </c>
      <c r="C65" s="34"/>
      <c r="D65" s="33" t="s">
        <v>252</v>
      </c>
      <c r="E65" s="33" t="s">
        <v>206</v>
      </c>
      <c r="F65" s="33" t="s">
        <v>29</v>
      </c>
      <c r="G65" s="33">
        <v>4</v>
      </c>
      <c r="H65" s="33" t="s">
        <v>253</v>
      </c>
      <c r="I65" s="33" t="s">
        <v>164</v>
      </c>
      <c r="J65" s="33" t="s">
        <v>96</v>
      </c>
      <c r="K65" s="39" t="s">
        <v>33</v>
      </c>
      <c r="L65" s="14" t="s">
        <v>33</v>
      </c>
      <c r="M65" s="15" t="s">
        <v>33</v>
      </c>
      <c r="N65" s="14" t="s">
        <v>33</v>
      </c>
      <c r="O65" s="15" t="s">
        <v>33</v>
      </c>
      <c r="P65" s="14" t="s">
        <v>33</v>
      </c>
      <c r="Q65" s="15" t="s">
        <v>33</v>
      </c>
      <c r="R65" s="14" t="s">
        <v>35</v>
      </c>
      <c r="S65" s="15" t="s">
        <v>33</v>
      </c>
      <c r="T65" s="14" t="s">
        <v>33</v>
      </c>
      <c r="U65" s="15" t="s">
        <v>35</v>
      </c>
      <c r="V65" s="14" t="s">
        <v>33</v>
      </c>
      <c r="W65" s="15" t="s">
        <v>35</v>
      </c>
      <c r="X65" s="16" t="s">
        <v>35</v>
      </c>
      <c r="Y65" s="38"/>
      <c r="Z65" s="17">
        <v>6</v>
      </c>
      <c r="AB65" s="18" t="e">
        <f>HYPERLINK("mailto:"&amp;A65&amp;"@student.saxion.nl?cc="&amp;LOOKUP(I65,#REF!,#REF!)&amp;"&amp;subject="&amp;#REF!&amp;"&amp;body="&amp;SUBSTITUTE(SUBSTITUTE(#REF!,CHAR(10),"%0D%0A"),"[naam]",D65),"Send Email")</f>
        <v>#REF!</v>
      </c>
    </row>
    <row r="66" spans="1:28" ht="15.75" customHeight="1">
      <c r="A66" s="32">
        <v>415533</v>
      </c>
      <c r="B66" s="33" t="s">
        <v>254</v>
      </c>
      <c r="C66" s="33" t="s">
        <v>255</v>
      </c>
      <c r="D66" s="33" t="s">
        <v>256</v>
      </c>
      <c r="E66" s="33" t="s">
        <v>206</v>
      </c>
      <c r="F66" s="33" t="s">
        <v>29</v>
      </c>
      <c r="G66" s="33">
        <v>4</v>
      </c>
      <c r="H66" s="33" t="s">
        <v>257</v>
      </c>
      <c r="I66" s="33" t="s">
        <v>164</v>
      </c>
      <c r="J66" s="33" t="s">
        <v>96</v>
      </c>
      <c r="K66" s="39" t="s">
        <v>35</v>
      </c>
      <c r="L66" s="14" t="s">
        <v>33</v>
      </c>
      <c r="M66" s="15" t="s">
        <v>33</v>
      </c>
      <c r="N66" s="14" t="s">
        <v>33</v>
      </c>
      <c r="O66" s="15" t="s">
        <v>33</v>
      </c>
      <c r="P66" s="14" t="s">
        <v>33</v>
      </c>
      <c r="Q66" s="15" t="s">
        <v>33</v>
      </c>
      <c r="R66" s="14" t="s">
        <v>35</v>
      </c>
      <c r="S66" s="15" t="s">
        <v>33</v>
      </c>
      <c r="T66" s="14" t="s">
        <v>33</v>
      </c>
      <c r="U66" s="15" t="s">
        <v>33</v>
      </c>
      <c r="V66" s="14" t="s">
        <v>33</v>
      </c>
      <c r="W66" s="15" t="s">
        <v>35</v>
      </c>
      <c r="X66" s="16" t="s">
        <v>33</v>
      </c>
      <c r="Y66" s="38"/>
      <c r="Z66" s="17">
        <v>6</v>
      </c>
      <c r="AB66" s="30"/>
    </row>
    <row r="67" spans="1:28" ht="15.75" customHeight="1">
      <c r="A67" s="11">
        <v>424446</v>
      </c>
      <c r="B67" s="12" t="s">
        <v>258</v>
      </c>
      <c r="C67" s="22"/>
      <c r="D67" s="12" t="s">
        <v>259</v>
      </c>
      <c r="E67" s="12" t="s">
        <v>260</v>
      </c>
      <c r="F67" s="12" t="s">
        <v>261</v>
      </c>
      <c r="G67" s="12">
        <v>1</v>
      </c>
      <c r="H67" s="12" t="s">
        <v>262</v>
      </c>
      <c r="I67" s="12" t="s">
        <v>160</v>
      </c>
      <c r="J67" s="12" t="s">
        <v>263</v>
      </c>
      <c r="K67" s="39" t="s">
        <v>33</v>
      </c>
      <c r="L67" s="19" t="s">
        <v>33</v>
      </c>
      <c r="M67" s="20" t="s">
        <v>33</v>
      </c>
      <c r="N67" s="19" t="s">
        <v>33</v>
      </c>
      <c r="O67" s="20" t="s">
        <v>33</v>
      </c>
      <c r="P67" s="19" t="s">
        <v>33</v>
      </c>
      <c r="Q67" s="20" t="s">
        <v>33</v>
      </c>
      <c r="R67" s="19" t="s">
        <v>33</v>
      </c>
      <c r="S67" s="20" t="s">
        <v>33</v>
      </c>
      <c r="T67" s="19" t="s">
        <v>33</v>
      </c>
      <c r="U67" s="20" t="s">
        <v>33</v>
      </c>
      <c r="V67" s="19" t="s">
        <v>33</v>
      </c>
      <c r="W67" s="20" t="s">
        <v>33</v>
      </c>
      <c r="X67" s="19" t="s">
        <v>33</v>
      </c>
      <c r="Y67" s="45"/>
      <c r="Z67" s="17">
        <v>7</v>
      </c>
      <c r="AB67" s="18" t="e">
        <f>HYPERLINK("mailto:"&amp;A67&amp;"@student.saxion.nl?cc="&amp;LOOKUP(I67,#REF!,#REF!)&amp;"&amp;subject="&amp;#REF!&amp;"&amp;body="&amp;SUBSTITUTE(SUBSTITUTE(#REF!,CHAR(10),"%0D%0A"),"[naam]",D67),"Send Email")</f>
        <v>#REF!</v>
      </c>
    </row>
    <row r="68" spans="1:28" ht="15.75" customHeight="1">
      <c r="A68" s="11">
        <v>418601</v>
      </c>
      <c r="B68" s="12" t="s">
        <v>264</v>
      </c>
      <c r="C68" s="22"/>
      <c r="D68" s="12" t="s">
        <v>265</v>
      </c>
      <c r="E68" s="12" t="s">
        <v>260</v>
      </c>
      <c r="F68" s="12" t="s">
        <v>261</v>
      </c>
      <c r="G68" s="12">
        <v>1</v>
      </c>
      <c r="H68" s="12" t="s">
        <v>266</v>
      </c>
      <c r="I68" s="12" t="s">
        <v>159</v>
      </c>
      <c r="J68" s="12" t="s">
        <v>263</v>
      </c>
      <c r="K68" s="39" t="s">
        <v>33</v>
      </c>
      <c r="L68" s="19" t="s">
        <v>33</v>
      </c>
      <c r="M68" s="15" t="s">
        <v>33</v>
      </c>
      <c r="N68" s="14" t="s">
        <v>33</v>
      </c>
      <c r="O68" s="15" t="s">
        <v>33</v>
      </c>
      <c r="P68" s="14" t="s">
        <v>33</v>
      </c>
      <c r="Q68" s="15" t="s">
        <v>33</v>
      </c>
      <c r="R68" s="14" t="s">
        <v>33</v>
      </c>
      <c r="S68" s="15" t="s">
        <v>33</v>
      </c>
      <c r="T68" s="14" t="s">
        <v>33</v>
      </c>
      <c r="U68" s="15" t="s">
        <v>33</v>
      </c>
      <c r="V68" s="14" t="s">
        <v>33</v>
      </c>
      <c r="W68" s="15" t="s">
        <v>33</v>
      </c>
      <c r="X68" s="14" t="s">
        <v>33</v>
      </c>
      <c r="Y68" s="38"/>
      <c r="Z68" s="17">
        <v>7</v>
      </c>
      <c r="AA68" s="51" t="s">
        <v>267</v>
      </c>
      <c r="AB68" s="18" t="e">
        <f>HYPERLINK("mailto:"&amp;A68&amp;"@student.saxion.nl?cc="&amp;LOOKUP(I68,#REF!,#REF!)&amp;"&amp;subject="&amp;#REF!&amp;"&amp;body="&amp;SUBSTITUTE(SUBSTITUTE(#REF!,CHAR(10),"%0D%0A"),"[naam]",D68),"Send Email")</f>
        <v>#REF!</v>
      </c>
    </row>
    <row r="69" spans="1:28" ht="15.75" customHeight="1">
      <c r="A69" s="11">
        <v>417496</v>
      </c>
      <c r="B69" s="12" t="s">
        <v>268</v>
      </c>
      <c r="C69" s="13"/>
      <c r="D69" s="12" t="s">
        <v>269</v>
      </c>
      <c r="E69" s="12" t="s">
        <v>260</v>
      </c>
      <c r="F69" s="12" t="s">
        <v>261</v>
      </c>
      <c r="G69" s="12">
        <v>1</v>
      </c>
      <c r="H69" s="12" t="s">
        <v>270</v>
      </c>
      <c r="I69" s="12" t="s">
        <v>159</v>
      </c>
      <c r="J69" s="12" t="s">
        <v>263</v>
      </c>
      <c r="K69" s="40" t="s">
        <v>33</v>
      </c>
      <c r="L69" s="19" t="s">
        <v>33</v>
      </c>
      <c r="M69" s="15" t="s">
        <v>34</v>
      </c>
      <c r="N69" s="14" t="s">
        <v>33</v>
      </c>
      <c r="O69" s="15" t="s">
        <v>33</v>
      </c>
      <c r="P69" s="14" t="s">
        <v>33</v>
      </c>
      <c r="Q69" s="15" t="s">
        <v>33</v>
      </c>
      <c r="R69" s="14" t="s">
        <v>33</v>
      </c>
      <c r="S69" s="15" t="s">
        <v>33</v>
      </c>
      <c r="T69" s="14" t="s">
        <v>33</v>
      </c>
      <c r="U69" s="15" t="s">
        <v>33</v>
      </c>
      <c r="V69" s="14" t="s">
        <v>33</v>
      </c>
      <c r="W69" s="15" t="s">
        <v>34</v>
      </c>
      <c r="X69" s="14" t="s">
        <v>33</v>
      </c>
      <c r="Y69" s="38"/>
      <c r="Z69" s="17">
        <v>7</v>
      </c>
      <c r="AA69" s="51" t="s">
        <v>271</v>
      </c>
      <c r="AB69" s="18" t="e">
        <f>HYPERLINK("mailto:"&amp;A69&amp;"@student.saxion.nl?cc="&amp;LOOKUP(I69,#REF!,#REF!)&amp;"&amp;subject="&amp;#REF!&amp;"&amp;body="&amp;SUBSTITUTE(SUBSTITUTE(#REF!,CHAR(10),"%0D%0A"),"[naam]",D69),"Send Email")</f>
        <v>#REF!</v>
      </c>
    </row>
    <row r="70" spans="1:28" ht="15.75" customHeight="1">
      <c r="A70" s="11">
        <v>359955</v>
      </c>
      <c r="B70" s="12" t="s">
        <v>272</v>
      </c>
      <c r="C70" s="12"/>
      <c r="D70" s="12" t="s">
        <v>273</v>
      </c>
      <c r="E70" s="12" t="s">
        <v>260</v>
      </c>
      <c r="F70" s="12" t="s">
        <v>261</v>
      </c>
      <c r="G70" s="12">
        <v>1</v>
      </c>
      <c r="H70" s="12" t="s">
        <v>274</v>
      </c>
      <c r="I70" s="12" t="s">
        <v>159</v>
      </c>
      <c r="J70" s="12" t="s">
        <v>263</v>
      </c>
      <c r="K70" s="39" t="s">
        <v>33</v>
      </c>
      <c r="L70" s="19" t="s">
        <v>33</v>
      </c>
      <c r="M70" s="15" t="s">
        <v>33</v>
      </c>
      <c r="N70" s="14" t="s">
        <v>34</v>
      </c>
      <c r="O70" s="15" t="s">
        <v>33</v>
      </c>
      <c r="P70" s="14" t="s">
        <v>33</v>
      </c>
      <c r="Q70" s="15" t="s">
        <v>33</v>
      </c>
      <c r="R70" s="14" t="s">
        <v>33</v>
      </c>
      <c r="S70" s="15" t="s">
        <v>33</v>
      </c>
      <c r="T70" s="14" t="s">
        <v>33</v>
      </c>
      <c r="U70" s="15" t="s">
        <v>33</v>
      </c>
      <c r="V70" s="14" t="s">
        <v>33</v>
      </c>
      <c r="W70" s="15" t="s">
        <v>33</v>
      </c>
      <c r="X70" s="14" t="s">
        <v>33</v>
      </c>
      <c r="Y70" s="38"/>
      <c r="Z70" s="17">
        <v>7</v>
      </c>
      <c r="AA70" s="51" t="s">
        <v>275</v>
      </c>
      <c r="AB70" s="18" t="e">
        <f>HYPERLINK("mailto:"&amp;A70&amp;"@student.saxion.nl?cc="&amp;LOOKUP(I70,#REF!,#REF!)&amp;"&amp;subject="&amp;#REF!&amp;"&amp;body="&amp;SUBSTITUTE(SUBSTITUTE(#REF!,CHAR(10),"%0D%0A"),"[naam]",D70),"Send Email")</f>
        <v>#REF!</v>
      </c>
    </row>
    <row r="71" spans="1:28" ht="15.75" customHeight="1">
      <c r="A71" s="11">
        <v>411349</v>
      </c>
      <c r="B71" s="12" t="s">
        <v>276</v>
      </c>
      <c r="C71" s="22"/>
      <c r="D71" s="12" t="s">
        <v>277</v>
      </c>
      <c r="E71" s="12" t="s">
        <v>260</v>
      </c>
      <c r="F71" s="12" t="s">
        <v>261</v>
      </c>
      <c r="G71" s="12">
        <v>2</v>
      </c>
      <c r="H71" s="12" t="s">
        <v>278</v>
      </c>
      <c r="I71" s="12" t="s">
        <v>159</v>
      </c>
      <c r="J71" s="12" t="s">
        <v>263</v>
      </c>
      <c r="K71" s="39" t="s">
        <v>33</v>
      </c>
      <c r="L71" s="19" t="s">
        <v>33</v>
      </c>
      <c r="M71" s="15" t="s">
        <v>33</v>
      </c>
      <c r="N71" s="14" t="s">
        <v>33</v>
      </c>
      <c r="O71" s="15" t="s">
        <v>33</v>
      </c>
      <c r="P71" s="14" t="s">
        <v>33</v>
      </c>
      <c r="Q71" s="15" t="s">
        <v>33</v>
      </c>
      <c r="R71" s="14" t="s">
        <v>33</v>
      </c>
      <c r="S71" s="15" t="s">
        <v>33</v>
      </c>
      <c r="T71" s="14" t="s">
        <v>33</v>
      </c>
      <c r="U71" s="15" t="s">
        <v>33</v>
      </c>
      <c r="V71" s="14" t="s">
        <v>33</v>
      </c>
      <c r="W71" s="15" t="s">
        <v>33</v>
      </c>
      <c r="X71" s="14" t="s">
        <v>33</v>
      </c>
      <c r="Y71" s="38"/>
      <c r="Z71" s="17">
        <v>7</v>
      </c>
      <c r="AA71" s="17" t="s">
        <v>279</v>
      </c>
      <c r="AB71" s="18" t="e">
        <f>HYPERLINK("mailto:"&amp;A71&amp;"@student.saxion.nl?cc="&amp;LOOKUP(I71,#REF!,#REF!)&amp;"&amp;subject="&amp;#REF!&amp;"&amp;body="&amp;SUBSTITUTE(SUBSTITUTE(#REF!,CHAR(10),"%0D%0A"),"[naam]",D71),"Send Email")</f>
        <v>#REF!</v>
      </c>
    </row>
    <row r="72" spans="1:28" ht="15.75" customHeight="1">
      <c r="A72" s="11">
        <v>422366</v>
      </c>
      <c r="B72" s="12" t="s">
        <v>280</v>
      </c>
      <c r="C72" s="22"/>
      <c r="D72" s="12" t="s">
        <v>281</v>
      </c>
      <c r="E72" s="12" t="s">
        <v>260</v>
      </c>
      <c r="F72" s="12" t="s">
        <v>261</v>
      </c>
      <c r="G72" s="12">
        <v>2</v>
      </c>
      <c r="H72" s="12" t="s">
        <v>282</v>
      </c>
      <c r="I72" s="12" t="s">
        <v>159</v>
      </c>
      <c r="J72" s="12" t="s">
        <v>263</v>
      </c>
      <c r="K72" s="39" t="s">
        <v>33</v>
      </c>
      <c r="L72" s="19" t="s">
        <v>33</v>
      </c>
      <c r="M72" s="15" t="s">
        <v>33</v>
      </c>
      <c r="N72" s="14" t="s">
        <v>33</v>
      </c>
      <c r="O72" s="15" t="s">
        <v>33</v>
      </c>
      <c r="P72" s="14" t="s">
        <v>33</v>
      </c>
      <c r="Q72" s="15" t="s">
        <v>33</v>
      </c>
      <c r="R72" s="14" t="s">
        <v>33</v>
      </c>
      <c r="S72" s="15" t="s">
        <v>33</v>
      </c>
      <c r="T72" s="14" t="s">
        <v>33</v>
      </c>
      <c r="U72" s="15" t="s">
        <v>33</v>
      </c>
      <c r="V72" s="14" t="s">
        <v>33</v>
      </c>
      <c r="W72" s="15" t="s">
        <v>34</v>
      </c>
      <c r="X72" s="14" t="s">
        <v>33</v>
      </c>
      <c r="Y72" s="38"/>
      <c r="Z72" s="52">
        <v>5</v>
      </c>
      <c r="AA72" s="35" t="s">
        <v>283</v>
      </c>
      <c r="AB72" s="18" t="e">
        <f>HYPERLINK("mailto:"&amp;A72&amp;"@student.saxion.nl?cc="&amp;LOOKUP(I72,#REF!,#REF!)&amp;"&amp;subject="&amp;#REF!&amp;"&amp;body="&amp;SUBSTITUTE(SUBSTITUTE(#REF!,CHAR(10),"%0D%0A"),"[naam]",D72),"Send Email")</f>
        <v>#REF!</v>
      </c>
    </row>
    <row r="73" spans="1:28" ht="15.75" customHeight="1">
      <c r="A73" s="11">
        <v>421538</v>
      </c>
      <c r="B73" s="12" t="s">
        <v>284</v>
      </c>
      <c r="C73" s="13"/>
      <c r="D73" s="12" t="s">
        <v>285</v>
      </c>
      <c r="E73" s="12" t="s">
        <v>260</v>
      </c>
      <c r="F73" s="12" t="s">
        <v>261</v>
      </c>
      <c r="G73" s="12">
        <v>2</v>
      </c>
      <c r="H73" s="12" t="s">
        <v>286</v>
      </c>
      <c r="I73" s="12" t="s">
        <v>159</v>
      </c>
      <c r="J73" s="12" t="s">
        <v>263</v>
      </c>
      <c r="K73" s="40" t="s">
        <v>33</v>
      </c>
      <c r="L73" s="19" t="s">
        <v>33</v>
      </c>
      <c r="M73" s="20" t="s">
        <v>33</v>
      </c>
      <c r="N73" s="19" t="s">
        <v>33</v>
      </c>
      <c r="O73" s="20" t="s">
        <v>33</v>
      </c>
      <c r="P73" s="19" t="s">
        <v>33</v>
      </c>
      <c r="Q73" s="20" t="s">
        <v>33</v>
      </c>
      <c r="R73" s="19" t="s">
        <v>33</v>
      </c>
      <c r="S73" s="20" t="s">
        <v>33</v>
      </c>
      <c r="T73" s="19" t="s">
        <v>33</v>
      </c>
      <c r="U73" s="20" t="s">
        <v>33</v>
      </c>
      <c r="V73" s="19" t="s">
        <v>33</v>
      </c>
      <c r="W73" s="20" t="s">
        <v>33</v>
      </c>
      <c r="X73" s="19" t="s">
        <v>33</v>
      </c>
      <c r="Y73" s="20"/>
      <c r="Z73" s="17">
        <v>7</v>
      </c>
      <c r="AA73" s="51">
        <v>1</v>
      </c>
      <c r="AB73" s="18" t="e">
        <f>HYPERLINK("mailto:"&amp;A73&amp;"@student.saxion.nl?cc="&amp;LOOKUP(I73,#REF!,#REF!)&amp;"&amp;subject="&amp;#REF!&amp;"&amp;body="&amp;SUBSTITUTE(SUBSTITUTE(#REF!,CHAR(10),"%0D%0A"),"[naam]",D73),"Send Email")</f>
        <v>#REF!</v>
      </c>
    </row>
    <row r="74" spans="1:28" ht="15.75" customHeight="1">
      <c r="A74" s="11">
        <v>404745</v>
      </c>
      <c r="B74" s="12" t="s">
        <v>287</v>
      </c>
      <c r="C74" s="13"/>
      <c r="D74" s="12" t="s">
        <v>288</v>
      </c>
      <c r="E74" s="12" t="s">
        <v>260</v>
      </c>
      <c r="F74" s="12" t="s">
        <v>261</v>
      </c>
      <c r="G74" s="12">
        <v>2</v>
      </c>
      <c r="H74" s="12" t="s">
        <v>289</v>
      </c>
      <c r="I74" s="12" t="s">
        <v>159</v>
      </c>
      <c r="J74" s="12" t="s">
        <v>263</v>
      </c>
      <c r="K74" s="40" t="s">
        <v>33</v>
      </c>
      <c r="L74" s="19" t="s">
        <v>33</v>
      </c>
      <c r="M74" s="15" t="s">
        <v>33</v>
      </c>
      <c r="N74" s="14" t="s">
        <v>33</v>
      </c>
      <c r="O74" s="15" t="s">
        <v>33</v>
      </c>
      <c r="P74" s="14" t="s">
        <v>33</v>
      </c>
      <c r="Q74" s="15" t="s">
        <v>33</v>
      </c>
      <c r="R74" s="14" t="s">
        <v>33</v>
      </c>
      <c r="S74" s="15" t="s">
        <v>33</v>
      </c>
      <c r="T74" s="14" t="s">
        <v>33</v>
      </c>
      <c r="U74" s="15" t="s">
        <v>33</v>
      </c>
      <c r="V74" s="14" t="s">
        <v>33</v>
      </c>
      <c r="W74" s="15" t="s">
        <v>33</v>
      </c>
      <c r="X74" s="14" t="s">
        <v>33</v>
      </c>
      <c r="Y74" s="38"/>
      <c r="Z74" s="17">
        <v>6</v>
      </c>
      <c r="AA74" s="51" t="s">
        <v>290</v>
      </c>
      <c r="AB74" s="18" t="e">
        <f>HYPERLINK("mailto:"&amp;A74&amp;"@student.saxion.nl?cc="&amp;LOOKUP(I74,#REF!,#REF!)&amp;"&amp;subject="&amp;#REF!&amp;"&amp;body="&amp;SUBSTITUTE(SUBSTITUTE(#REF!,CHAR(10),"%0D%0A"),"[naam]",D74),"Send Email")</f>
        <v>#REF!</v>
      </c>
    </row>
    <row r="75" spans="1:28" ht="15.75" customHeight="1">
      <c r="A75" s="11">
        <v>421430</v>
      </c>
      <c r="B75" s="12" t="s">
        <v>291</v>
      </c>
      <c r="C75" s="12" t="s">
        <v>292</v>
      </c>
      <c r="D75" s="12" t="s">
        <v>293</v>
      </c>
      <c r="E75" s="12" t="s">
        <v>260</v>
      </c>
      <c r="F75" s="12" t="s">
        <v>261</v>
      </c>
      <c r="G75" s="12">
        <v>3</v>
      </c>
      <c r="H75" s="12" t="s">
        <v>294</v>
      </c>
      <c r="I75" s="12" t="s">
        <v>159</v>
      </c>
      <c r="J75" s="12" t="s">
        <v>263</v>
      </c>
      <c r="K75" s="39" t="s">
        <v>33</v>
      </c>
      <c r="L75" s="19" t="s">
        <v>33</v>
      </c>
      <c r="M75" s="15" t="s">
        <v>33</v>
      </c>
      <c r="N75" s="14" t="s">
        <v>33</v>
      </c>
      <c r="O75" s="15" t="s">
        <v>33</v>
      </c>
      <c r="P75" s="14" t="s">
        <v>33</v>
      </c>
      <c r="Q75" s="15" t="s">
        <v>33</v>
      </c>
      <c r="R75" s="14" t="s">
        <v>33</v>
      </c>
      <c r="S75" s="15" t="s">
        <v>33</v>
      </c>
      <c r="T75" s="14" t="s">
        <v>35</v>
      </c>
      <c r="U75" s="15" t="s">
        <v>33</v>
      </c>
      <c r="V75" s="14" t="s">
        <v>33</v>
      </c>
      <c r="W75" s="15" t="s">
        <v>33</v>
      </c>
      <c r="X75" s="14" t="s">
        <v>33</v>
      </c>
      <c r="Y75" s="38"/>
      <c r="Z75" s="17">
        <v>8</v>
      </c>
      <c r="AA75" s="31" t="s">
        <v>295</v>
      </c>
      <c r="AB75" s="18" t="e">
        <f>HYPERLINK("mailto:"&amp;A75&amp;"@student.saxion.nl?cc="&amp;LOOKUP(I75,#REF!,#REF!)&amp;"&amp;subject="&amp;#REF!&amp;"&amp;body="&amp;SUBSTITUTE(SUBSTITUTE(#REF!,CHAR(10),"%0D%0A"),"[naam]",D75),"Send Email")</f>
        <v>#REF!</v>
      </c>
    </row>
    <row r="76" spans="1:28" ht="15.75" customHeight="1">
      <c r="A76" s="11">
        <v>421031</v>
      </c>
      <c r="B76" s="12" t="s">
        <v>296</v>
      </c>
      <c r="C76" s="13"/>
      <c r="D76" s="12" t="s">
        <v>297</v>
      </c>
      <c r="E76" s="12" t="s">
        <v>260</v>
      </c>
      <c r="F76" s="12" t="s">
        <v>261</v>
      </c>
      <c r="G76" s="12">
        <v>3</v>
      </c>
      <c r="H76" s="12" t="s">
        <v>298</v>
      </c>
      <c r="I76" s="12" t="s">
        <v>159</v>
      </c>
      <c r="J76" s="12" t="s">
        <v>263</v>
      </c>
      <c r="K76" s="39" t="s">
        <v>33</v>
      </c>
      <c r="L76" s="19" t="s">
        <v>33</v>
      </c>
      <c r="M76" s="20" t="s">
        <v>33</v>
      </c>
      <c r="N76" s="19" t="s">
        <v>33</v>
      </c>
      <c r="O76" s="20" t="s">
        <v>33</v>
      </c>
      <c r="P76" s="19" t="s">
        <v>33</v>
      </c>
      <c r="Q76" s="20" t="s">
        <v>33</v>
      </c>
      <c r="R76" s="19" t="s">
        <v>33</v>
      </c>
      <c r="S76" s="20" t="s">
        <v>33</v>
      </c>
      <c r="T76" s="19" t="s">
        <v>33</v>
      </c>
      <c r="U76" s="20" t="s">
        <v>33</v>
      </c>
      <c r="V76" s="19" t="s">
        <v>33</v>
      </c>
      <c r="W76" s="20" t="s">
        <v>33</v>
      </c>
      <c r="X76" s="19" t="s">
        <v>33</v>
      </c>
      <c r="Y76" s="20"/>
      <c r="Z76" s="17">
        <v>8</v>
      </c>
      <c r="AA76" s="31" t="s">
        <v>299</v>
      </c>
      <c r="AB76" s="18" t="e">
        <f>HYPERLINK("mailto:"&amp;A76&amp;"@student.saxion.nl?cc="&amp;LOOKUP(I76,#REF!,#REF!)&amp;"&amp;subject="&amp;#REF!&amp;"&amp;body="&amp;SUBSTITUTE(SUBSTITUTE(#REF!,CHAR(10),"%0D%0A"),"[naam]",D76),"Send Email")</f>
        <v>#REF!</v>
      </c>
    </row>
    <row r="77" spans="1:28" ht="15.75" customHeight="1">
      <c r="A77" s="11">
        <v>421931</v>
      </c>
      <c r="B77" s="12" t="s">
        <v>300</v>
      </c>
      <c r="C77" s="13"/>
      <c r="D77" s="12" t="s">
        <v>301</v>
      </c>
      <c r="E77" s="12" t="s">
        <v>260</v>
      </c>
      <c r="F77" s="12" t="s">
        <v>261</v>
      </c>
      <c r="G77" s="12">
        <v>3</v>
      </c>
      <c r="H77" s="12" t="s">
        <v>302</v>
      </c>
      <c r="I77" s="12" t="s">
        <v>159</v>
      </c>
      <c r="J77" s="12" t="s">
        <v>263</v>
      </c>
      <c r="K77" s="39" t="s">
        <v>33</v>
      </c>
      <c r="L77" s="19" t="s">
        <v>33</v>
      </c>
      <c r="M77" s="20" t="s">
        <v>33</v>
      </c>
      <c r="N77" s="19" t="s">
        <v>33</v>
      </c>
      <c r="O77" s="20" t="s">
        <v>33</v>
      </c>
      <c r="P77" s="19" t="s">
        <v>33</v>
      </c>
      <c r="Q77" s="20" t="s">
        <v>33</v>
      </c>
      <c r="R77" s="19" t="s">
        <v>33</v>
      </c>
      <c r="S77" s="20" t="s">
        <v>33</v>
      </c>
      <c r="T77" s="19" t="s">
        <v>33</v>
      </c>
      <c r="U77" s="20" t="s">
        <v>33</v>
      </c>
      <c r="V77" s="19" t="s">
        <v>33</v>
      </c>
      <c r="W77" s="20" t="s">
        <v>33</v>
      </c>
      <c r="X77" s="19" t="s">
        <v>33</v>
      </c>
      <c r="Y77" s="20"/>
      <c r="Z77" s="17">
        <v>8</v>
      </c>
      <c r="AA77" s="31" t="s">
        <v>83</v>
      </c>
      <c r="AB77" s="18" t="e">
        <f>HYPERLINK("mailto:"&amp;A77&amp;"@student.saxion.nl?cc="&amp;LOOKUP(I77,#REF!,#REF!)&amp;"&amp;subject="&amp;#REF!&amp;"&amp;body="&amp;SUBSTITUTE(SUBSTITUTE(#REF!,CHAR(10),"%0D%0A"),"[naam]",D77),"Send Email")</f>
        <v>#REF!</v>
      </c>
    </row>
    <row r="78" spans="1:28" ht="15.75" customHeight="1">
      <c r="A78" s="11">
        <v>415010</v>
      </c>
      <c r="B78" s="12" t="s">
        <v>303</v>
      </c>
      <c r="C78" s="12" t="s">
        <v>77</v>
      </c>
      <c r="D78" s="12" t="s">
        <v>304</v>
      </c>
      <c r="E78" s="12" t="s">
        <v>260</v>
      </c>
      <c r="F78" s="12" t="s">
        <v>261</v>
      </c>
      <c r="G78" s="12">
        <v>4</v>
      </c>
      <c r="H78" s="12" t="s">
        <v>305</v>
      </c>
      <c r="I78" s="12" t="s">
        <v>160</v>
      </c>
      <c r="J78" s="12" t="s">
        <v>263</v>
      </c>
      <c r="K78" s="40" t="s">
        <v>33</v>
      </c>
      <c r="L78" s="19" t="s">
        <v>33</v>
      </c>
      <c r="M78" s="20" t="s">
        <v>33</v>
      </c>
      <c r="N78" s="19" t="s">
        <v>33</v>
      </c>
      <c r="O78" s="20" t="s">
        <v>33</v>
      </c>
      <c r="P78" s="19" t="s">
        <v>33</v>
      </c>
      <c r="Q78" s="20" t="s">
        <v>33</v>
      </c>
      <c r="R78" s="19" t="s">
        <v>33</v>
      </c>
      <c r="S78" s="20" t="s">
        <v>33</v>
      </c>
      <c r="T78" s="19" t="s">
        <v>33</v>
      </c>
      <c r="U78" s="20" t="s">
        <v>33</v>
      </c>
      <c r="V78" s="19" t="s">
        <v>33</v>
      </c>
      <c r="W78" s="20" t="s">
        <v>35</v>
      </c>
      <c r="X78" s="19" t="s">
        <v>33</v>
      </c>
      <c r="Y78" s="20"/>
      <c r="Z78" s="17">
        <v>7</v>
      </c>
      <c r="AA78" s="51" t="s">
        <v>306</v>
      </c>
      <c r="AB78" s="18" t="e">
        <f>HYPERLINK("mailto:"&amp;A78&amp;"@student.saxion.nl?cc="&amp;LOOKUP(I78,#REF!,#REF!)&amp;"&amp;subject="&amp;#REF!&amp;"&amp;body="&amp;SUBSTITUTE(SUBSTITUTE(#REF!,CHAR(10),"%0D%0A"),"[naam]",D78),"Send Email")</f>
        <v>#REF!</v>
      </c>
    </row>
    <row r="79" spans="1:28" ht="15.75" customHeight="1">
      <c r="A79" s="11">
        <v>424874</v>
      </c>
      <c r="B79" s="12" t="s">
        <v>307</v>
      </c>
      <c r="C79" s="22"/>
      <c r="D79" s="12" t="s">
        <v>106</v>
      </c>
      <c r="E79" s="12" t="s">
        <v>260</v>
      </c>
      <c r="F79" s="12" t="s">
        <v>261</v>
      </c>
      <c r="G79" s="12">
        <v>4</v>
      </c>
      <c r="H79" s="12" t="s">
        <v>308</v>
      </c>
      <c r="I79" s="12" t="s">
        <v>159</v>
      </c>
      <c r="J79" s="12" t="s">
        <v>263</v>
      </c>
      <c r="K79" s="39" t="s">
        <v>33</v>
      </c>
      <c r="L79" s="19" t="s">
        <v>33</v>
      </c>
      <c r="M79" s="15" t="s">
        <v>33</v>
      </c>
      <c r="N79" s="14" t="s">
        <v>33</v>
      </c>
      <c r="O79" s="15" t="s">
        <v>33</v>
      </c>
      <c r="P79" s="14" t="s">
        <v>33</v>
      </c>
      <c r="Q79" s="15" t="s">
        <v>33</v>
      </c>
      <c r="R79" s="14" t="s">
        <v>33</v>
      </c>
      <c r="S79" s="15" t="s">
        <v>33</v>
      </c>
      <c r="T79" s="14" t="s">
        <v>33</v>
      </c>
      <c r="U79" s="15" t="s">
        <v>33</v>
      </c>
      <c r="V79" s="14" t="s">
        <v>33</v>
      </c>
      <c r="W79" s="15" t="s">
        <v>33</v>
      </c>
      <c r="X79" s="14" t="s">
        <v>33</v>
      </c>
      <c r="Y79" s="15"/>
      <c r="Z79" s="17">
        <v>7</v>
      </c>
      <c r="AA79" s="51" t="s">
        <v>309</v>
      </c>
      <c r="AB79" s="30"/>
    </row>
    <row r="80" spans="1:28" ht="15.75" customHeight="1">
      <c r="A80" s="11">
        <v>417978</v>
      </c>
      <c r="B80" s="12" t="s">
        <v>310</v>
      </c>
      <c r="C80" s="22"/>
      <c r="D80" s="12" t="s">
        <v>311</v>
      </c>
      <c r="E80" s="12" t="s">
        <v>260</v>
      </c>
      <c r="F80" s="12" t="s">
        <v>261</v>
      </c>
      <c r="G80" s="12">
        <v>4</v>
      </c>
      <c r="H80" s="12" t="s">
        <v>312</v>
      </c>
      <c r="I80" s="12" t="s">
        <v>159</v>
      </c>
      <c r="J80" s="12" t="s">
        <v>263</v>
      </c>
      <c r="K80" s="39" t="s">
        <v>33</v>
      </c>
      <c r="L80" s="19" t="s">
        <v>33</v>
      </c>
      <c r="M80" s="15" t="s">
        <v>33</v>
      </c>
      <c r="N80" s="14" t="s">
        <v>33</v>
      </c>
      <c r="O80" s="15" t="s">
        <v>33</v>
      </c>
      <c r="P80" s="14" t="s">
        <v>33</v>
      </c>
      <c r="Q80" s="15" t="s">
        <v>33</v>
      </c>
      <c r="R80" s="14" t="s">
        <v>33</v>
      </c>
      <c r="S80" s="15" t="s">
        <v>33</v>
      </c>
      <c r="T80" s="14" t="s">
        <v>33</v>
      </c>
      <c r="U80" s="15" t="s">
        <v>33</v>
      </c>
      <c r="V80" s="14" t="s">
        <v>33</v>
      </c>
      <c r="W80" s="15" t="s">
        <v>33</v>
      </c>
      <c r="X80" s="14" t="s">
        <v>33</v>
      </c>
      <c r="Y80" s="15"/>
      <c r="Z80" s="17">
        <v>7</v>
      </c>
      <c r="AA80" s="51" t="s">
        <v>313</v>
      </c>
      <c r="AB80" s="18" t="e">
        <f>HYPERLINK("mailto:"&amp;A80&amp;"@student.saxion.nl?cc="&amp;LOOKUP(I80,#REF!,#REF!)&amp;"&amp;subject="&amp;#REF!&amp;"&amp;body="&amp;SUBSTITUTE(SUBSTITUTE(#REF!,CHAR(10),"%0D%0A"),"[naam]",D80),"Send Email")</f>
        <v>#REF!</v>
      </c>
    </row>
    <row r="81" spans="1:28" ht="15.75" customHeight="1">
      <c r="A81" s="32">
        <v>420836</v>
      </c>
      <c r="B81" s="33" t="s">
        <v>314</v>
      </c>
      <c r="C81" s="33" t="s">
        <v>37</v>
      </c>
      <c r="D81" s="33" t="s">
        <v>315</v>
      </c>
      <c r="E81" s="33" t="s">
        <v>316</v>
      </c>
      <c r="F81" s="33" t="s">
        <v>317</v>
      </c>
      <c r="G81" s="33">
        <v>1</v>
      </c>
      <c r="H81" s="33" t="s">
        <v>318</v>
      </c>
      <c r="I81" s="33" t="s">
        <v>159</v>
      </c>
      <c r="J81" s="33" t="s">
        <v>263</v>
      </c>
      <c r="K81" s="19" t="s">
        <v>33</v>
      </c>
      <c r="L81" s="19" t="s">
        <v>33</v>
      </c>
      <c r="M81" s="20" t="s">
        <v>33</v>
      </c>
      <c r="N81" s="19" t="s">
        <v>33</v>
      </c>
      <c r="O81" s="20" t="s">
        <v>33</v>
      </c>
      <c r="P81" s="19" t="s">
        <v>33</v>
      </c>
      <c r="Q81" s="20" t="s">
        <v>33</v>
      </c>
      <c r="R81" s="19" t="s">
        <v>33</v>
      </c>
      <c r="S81" s="20" t="s">
        <v>33</v>
      </c>
      <c r="T81" s="19" t="s">
        <v>33</v>
      </c>
      <c r="U81" s="20" t="s">
        <v>33</v>
      </c>
      <c r="V81" s="19" t="s">
        <v>33</v>
      </c>
      <c r="W81" s="20" t="s">
        <v>33</v>
      </c>
      <c r="X81" s="21" t="s">
        <v>33</v>
      </c>
      <c r="Y81" s="20"/>
      <c r="Z81" s="17">
        <v>8</v>
      </c>
      <c r="AA81" s="31" t="s">
        <v>83</v>
      </c>
      <c r="AB81" s="18" t="e">
        <f>HYPERLINK("mailto:"&amp;A81&amp;"@student.saxion.nl?cc="&amp;LOOKUP(I81,#REF!,#REF!)&amp;"&amp;subject="&amp;#REF!&amp;"&amp;body="&amp;SUBSTITUTE(SUBSTITUTE(#REF!,CHAR(10),"%0D%0A"),"[naam]",D81),"Send Email")</f>
        <v>#REF!</v>
      </c>
    </row>
    <row r="82" spans="1:28" ht="15.75" customHeight="1">
      <c r="A82" s="32">
        <v>418815</v>
      </c>
      <c r="B82" s="33" t="s">
        <v>319</v>
      </c>
      <c r="C82" s="34"/>
      <c r="D82" s="33" t="s">
        <v>320</v>
      </c>
      <c r="E82" s="33" t="s">
        <v>316</v>
      </c>
      <c r="F82" s="33" t="s">
        <v>317</v>
      </c>
      <c r="G82" s="33">
        <v>1</v>
      </c>
      <c r="H82" s="33" t="s">
        <v>321</v>
      </c>
      <c r="I82" s="33" t="s">
        <v>159</v>
      </c>
      <c r="J82" s="33" t="s">
        <v>263</v>
      </c>
      <c r="K82" s="19" t="s">
        <v>33</v>
      </c>
      <c r="L82" s="14" t="s">
        <v>33</v>
      </c>
      <c r="M82" s="15" t="s">
        <v>33</v>
      </c>
      <c r="N82" s="14" t="s">
        <v>33</v>
      </c>
      <c r="O82" s="15" t="s">
        <v>33</v>
      </c>
      <c r="P82" s="14" t="s">
        <v>33</v>
      </c>
      <c r="Q82" s="15" t="s">
        <v>33</v>
      </c>
      <c r="R82" s="14" t="s">
        <v>33</v>
      </c>
      <c r="S82" s="15" t="s">
        <v>33</v>
      </c>
      <c r="T82" s="14" t="s">
        <v>33</v>
      </c>
      <c r="U82" s="15" t="s">
        <v>33</v>
      </c>
      <c r="V82" s="14" t="s">
        <v>33</v>
      </c>
      <c r="W82" s="15" t="s">
        <v>33</v>
      </c>
      <c r="X82" s="16" t="s">
        <v>33</v>
      </c>
      <c r="Y82" s="15"/>
      <c r="Z82" s="17">
        <v>8</v>
      </c>
      <c r="AA82" s="31" t="s">
        <v>83</v>
      </c>
      <c r="AB82" s="18" t="e">
        <f>HYPERLINK("mailto:"&amp;A82&amp;"@student.saxion.nl?cc="&amp;LOOKUP(I82,#REF!,#REF!)&amp;"&amp;subject="&amp;#REF!&amp;"&amp;body="&amp;SUBSTITUTE(SUBSTITUTE(#REF!,CHAR(10),"%0D%0A"),"[naam]",D82),"Send Email")</f>
        <v>#REF!</v>
      </c>
    </row>
    <row r="83" spans="1:28" ht="15.75" customHeight="1">
      <c r="A83" s="32">
        <v>419703</v>
      </c>
      <c r="B83" s="33" t="s">
        <v>322</v>
      </c>
      <c r="C83" s="34"/>
      <c r="D83" s="33" t="s">
        <v>323</v>
      </c>
      <c r="E83" s="33" t="s">
        <v>316</v>
      </c>
      <c r="F83" s="33" t="s">
        <v>317</v>
      </c>
      <c r="G83" s="33">
        <v>1</v>
      </c>
      <c r="H83" s="33" t="s">
        <v>324</v>
      </c>
      <c r="I83" s="33" t="s">
        <v>159</v>
      </c>
      <c r="J83" s="33" t="s">
        <v>263</v>
      </c>
      <c r="K83" s="19" t="s">
        <v>33</v>
      </c>
      <c r="L83" s="14" t="s">
        <v>33</v>
      </c>
      <c r="M83" s="15" t="s">
        <v>35</v>
      </c>
      <c r="N83" s="14" t="s">
        <v>33</v>
      </c>
      <c r="O83" s="15" t="s">
        <v>33</v>
      </c>
      <c r="P83" s="14" t="s">
        <v>33</v>
      </c>
      <c r="Q83" s="15" t="s">
        <v>35</v>
      </c>
      <c r="R83" s="14" t="s">
        <v>33</v>
      </c>
      <c r="S83" s="15" t="s">
        <v>34</v>
      </c>
      <c r="T83" s="14" t="s">
        <v>34</v>
      </c>
      <c r="U83" s="15" t="s">
        <v>35</v>
      </c>
      <c r="V83" s="14" t="s">
        <v>33</v>
      </c>
      <c r="W83" s="15" t="s">
        <v>33</v>
      </c>
      <c r="X83" s="16" t="s">
        <v>33</v>
      </c>
      <c r="Y83" s="15"/>
      <c r="Z83" s="17">
        <v>8</v>
      </c>
      <c r="AA83" s="31" t="s">
        <v>83</v>
      </c>
      <c r="AB83" s="18" t="e">
        <f>HYPERLINK("mailto:"&amp;A83&amp;"@student.saxion.nl?cc="&amp;LOOKUP(I83,#REF!,#REF!)&amp;"&amp;subject="&amp;#REF!&amp;"&amp;body="&amp;SUBSTITUTE(SUBSTITUTE(#REF!,CHAR(10),"%0D%0A"),"[naam]",D83),"Send Email")</f>
        <v>#REF!</v>
      </c>
    </row>
    <row r="84" spans="1:28" ht="15.75" customHeight="1">
      <c r="A84" s="32">
        <v>423881</v>
      </c>
      <c r="B84" s="33" t="s">
        <v>325</v>
      </c>
      <c r="C84" s="36"/>
      <c r="D84" s="33" t="s">
        <v>326</v>
      </c>
      <c r="E84" s="33" t="s">
        <v>316</v>
      </c>
      <c r="F84" s="33" t="s">
        <v>317</v>
      </c>
      <c r="G84" s="33">
        <v>1</v>
      </c>
      <c r="H84" s="33" t="s">
        <v>327</v>
      </c>
      <c r="I84" s="33" t="s">
        <v>159</v>
      </c>
      <c r="J84" s="33" t="s">
        <v>263</v>
      </c>
      <c r="K84" s="19" t="s">
        <v>33</v>
      </c>
      <c r="L84" s="14" t="s">
        <v>33</v>
      </c>
      <c r="M84" s="15" t="s">
        <v>35</v>
      </c>
      <c r="N84" s="14" t="s">
        <v>33</v>
      </c>
      <c r="O84" s="15" t="s">
        <v>33</v>
      </c>
      <c r="P84" s="14" t="s">
        <v>33</v>
      </c>
      <c r="Q84" s="15" t="s">
        <v>33</v>
      </c>
      <c r="R84" s="14" t="s">
        <v>33</v>
      </c>
      <c r="S84" s="15" t="s">
        <v>33</v>
      </c>
      <c r="T84" s="14" t="s">
        <v>33</v>
      </c>
      <c r="U84" s="15" t="s">
        <v>35</v>
      </c>
      <c r="V84" s="14" t="s">
        <v>33</v>
      </c>
      <c r="W84" s="15" t="s">
        <v>35</v>
      </c>
      <c r="X84" s="16" t="s">
        <v>33</v>
      </c>
      <c r="Y84" s="15"/>
      <c r="Z84" s="17">
        <v>8</v>
      </c>
      <c r="AA84" s="31" t="s">
        <v>83</v>
      </c>
      <c r="AB84" s="18" t="e">
        <f>HYPERLINK("mailto:"&amp;A84&amp;"@student.saxion.nl?cc="&amp;LOOKUP(I84,#REF!,#REF!)&amp;"&amp;subject="&amp;#REF!&amp;"&amp;body="&amp;SUBSTITUTE(SUBSTITUTE(#REF!,CHAR(10),"%0D%0A"),"[naam]",D84),"Send Email")</f>
        <v>#REF!</v>
      </c>
    </row>
    <row r="85" spans="1:28" ht="15.75" customHeight="1">
      <c r="A85" s="32">
        <v>420729</v>
      </c>
      <c r="B85" s="33" t="s">
        <v>328</v>
      </c>
      <c r="C85" s="34"/>
      <c r="D85" s="33" t="s">
        <v>329</v>
      </c>
      <c r="E85" s="33" t="s">
        <v>316</v>
      </c>
      <c r="F85" s="33" t="s">
        <v>317</v>
      </c>
      <c r="G85" s="33">
        <v>2</v>
      </c>
      <c r="H85" s="33" t="s">
        <v>330</v>
      </c>
      <c r="I85" s="33" t="s">
        <v>159</v>
      </c>
      <c r="J85" s="33" t="s">
        <v>263</v>
      </c>
      <c r="K85" s="19" t="s">
        <v>33</v>
      </c>
      <c r="L85" s="19" t="s">
        <v>33</v>
      </c>
      <c r="M85" s="20" t="s">
        <v>33</v>
      </c>
      <c r="N85" s="19" t="s">
        <v>33</v>
      </c>
      <c r="O85" s="20" t="s">
        <v>33</v>
      </c>
      <c r="P85" s="19" t="s">
        <v>33</v>
      </c>
      <c r="Q85" s="20" t="s">
        <v>33</v>
      </c>
      <c r="R85" s="19" t="s">
        <v>33</v>
      </c>
      <c r="S85" s="20" t="s">
        <v>33</v>
      </c>
      <c r="T85" s="19" t="s">
        <v>33</v>
      </c>
      <c r="U85" s="20" t="s">
        <v>34</v>
      </c>
      <c r="V85" s="19" t="s">
        <v>33</v>
      </c>
      <c r="W85" s="20" t="s">
        <v>33</v>
      </c>
      <c r="X85" s="21" t="s">
        <v>33</v>
      </c>
      <c r="Y85" s="20"/>
      <c r="Z85" s="17">
        <v>7</v>
      </c>
      <c r="AA85" s="17" t="s">
        <v>331</v>
      </c>
      <c r="AB85" s="18" t="e">
        <f>HYPERLINK("mailto:"&amp;A85&amp;"@student.saxion.nl?cc="&amp;LOOKUP(I85,#REF!,#REF!)&amp;"&amp;subject="&amp;#REF!&amp;"&amp;body="&amp;SUBSTITUTE(SUBSTITUTE(#REF!,CHAR(10),"%0D%0A"),"[naam]",D85),"Send Email")</f>
        <v>#REF!</v>
      </c>
    </row>
    <row r="86" spans="1:28" ht="15.75" customHeight="1">
      <c r="A86" s="32">
        <v>421899</v>
      </c>
      <c r="B86" s="33" t="s">
        <v>332</v>
      </c>
      <c r="C86" s="34"/>
      <c r="D86" s="33" t="s">
        <v>333</v>
      </c>
      <c r="E86" s="33" t="s">
        <v>316</v>
      </c>
      <c r="F86" s="33" t="s">
        <v>317</v>
      </c>
      <c r="G86" s="33">
        <v>2</v>
      </c>
      <c r="H86" s="33" t="s">
        <v>334</v>
      </c>
      <c r="I86" s="33" t="s">
        <v>160</v>
      </c>
      <c r="J86" s="33" t="s">
        <v>263</v>
      </c>
      <c r="K86" s="19" t="s">
        <v>33</v>
      </c>
      <c r="L86" s="19" t="s">
        <v>33</v>
      </c>
      <c r="M86" s="20" t="s">
        <v>33</v>
      </c>
      <c r="N86" s="19" t="s">
        <v>33</v>
      </c>
      <c r="O86" s="20" t="s">
        <v>33</v>
      </c>
      <c r="P86" s="19" t="s">
        <v>33</v>
      </c>
      <c r="Q86" s="20" t="s">
        <v>33</v>
      </c>
      <c r="R86" s="19" t="s">
        <v>33</v>
      </c>
      <c r="S86" s="20" t="s">
        <v>33</v>
      </c>
      <c r="T86" s="19" t="s">
        <v>33</v>
      </c>
      <c r="U86" s="20" t="s">
        <v>34</v>
      </c>
      <c r="V86" s="19" t="s">
        <v>33</v>
      </c>
      <c r="W86" s="20" t="s">
        <v>33</v>
      </c>
      <c r="X86" s="21" t="s">
        <v>33</v>
      </c>
      <c r="Y86" s="20"/>
      <c r="Z86" s="17">
        <v>7</v>
      </c>
      <c r="AB86" s="18" t="e">
        <f>HYPERLINK("mailto:"&amp;A86&amp;"@student.saxion.nl?cc="&amp;LOOKUP(I86,#REF!,#REF!)&amp;"&amp;subject="&amp;#REF!&amp;"&amp;body="&amp;SUBSTITUTE(SUBSTITUTE(#REF!,CHAR(10),"%0D%0A"),"[naam]",D86),"Send Email")</f>
        <v>#REF!</v>
      </c>
    </row>
    <row r="87" spans="1:28" ht="15.75" customHeight="1">
      <c r="A87" s="32">
        <v>422058</v>
      </c>
      <c r="B87" s="33" t="s">
        <v>335</v>
      </c>
      <c r="C87" s="34"/>
      <c r="D87" s="33" t="s">
        <v>336</v>
      </c>
      <c r="E87" s="33" t="s">
        <v>316</v>
      </c>
      <c r="F87" s="33" t="s">
        <v>317</v>
      </c>
      <c r="G87" s="33">
        <v>2</v>
      </c>
      <c r="H87" s="33" t="s">
        <v>337</v>
      </c>
      <c r="I87" s="33" t="s">
        <v>160</v>
      </c>
      <c r="J87" s="33" t="s">
        <v>263</v>
      </c>
      <c r="K87" s="19" t="s">
        <v>33</v>
      </c>
      <c r="L87" s="19" t="s">
        <v>33</v>
      </c>
      <c r="M87" s="20" t="s">
        <v>33</v>
      </c>
      <c r="N87" s="19" t="s">
        <v>33</v>
      </c>
      <c r="O87" s="20" t="s">
        <v>33</v>
      </c>
      <c r="P87" s="19" t="s">
        <v>33</v>
      </c>
      <c r="Q87" s="20" t="s">
        <v>33</v>
      </c>
      <c r="R87" s="19" t="s">
        <v>33</v>
      </c>
      <c r="S87" s="20" t="s">
        <v>33</v>
      </c>
      <c r="T87" s="19" t="s">
        <v>33</v>
      </c>
      <c r="U87" s="20" t="s">
        <v>34</v>
      </c>
      <c r="V87" s="19" t="s">
        <v>33</v>
      </c>
      <c r="W87" s="20" t="s">
        <v>33</v>
      </c>
      <c r="X87" s="21" t="s">
        <v>33</v>
      </c>
      <c r="Y87" s="20"/>
      <c r="Z87" s="17">
        <v>7</v>
      </c>
      <c r="AB87" s="18" t="e">
        <f>HYPERLINK("mailto:"&amp;A87&amp;"@student.saxion.nl?cc="&amp;LOOKUP(I87,#REF!,#REF!)&amp;"&amp;subject="&amp;#REF!&amp;"&amp;body="&amp;SUBSTITUTE(SUBSTITUTE(#REF!,CHAR(10),"%0D%0A"),"[naam]",D87),"Send Email")</f>
        <v>#REF!</v>
      </c>
    </row>
    <row r="88" spans="1:28" ht="15.75" customHeight="1">
      <c r="A88" s="32">
        <v>421909</v>
      </c>
      <c r="B88" s="33" t="s">
        <v>338</v>
      </c>
      <c r="C88" s="33"/>
      <c r="D88" s="33" t="s">
        <v>339</v>
      </c>
      <c r="E88" s="33" t="s">
        <v>316</v>
      </c>
      <c r="F88" s="33" t="s">
        <v>317</v>
      </c>
      <c r="G88" s="33">
        <v>2</v>
      </c>
      <c r="H88" s="33" t="s">
        <v>340</v>
      </c>
      <c r="I88" s="33" t="s">
        <v>160</v>
      </c>
      <c r="J88" s="33" t="s">
        <v>263</v>
      </c>
      <c r="K88" s="19" t="s">
        <v>33</v>
      </c>
      <c r="L88" s="19" t="s">
        <v>33</v>
      </c>
      <c r="M88" s="20" t="s">
        <v>33</v>
      </c>
      <c r="N88" s="19" t="s">
        <v>33</v>
      </c>
      <c r="O88" s="20" t="s">
        <v>33</v>
      </c>
      <c r="P88" s="19" t="s">
        <v>33</v>
      </c>
      <c r="Q88" s="20" t="s">
        <v>33</v>
      </c>
      <c r="R88" s="19" t="s">
        <v>33</v>
      </c>
      <c r="S88" s="20" t="s">
        <v>33</v>
      </c>
      <c r="T88" s="19" t="s">
        <v>33</v>
      </c>
      <c r="U88" s="20" t="s">
        <v>34</v>
      </c>
      <c r="V88" s="19" t="s">
        <v>33</v>
      </c>
      <c r="W88" s="20" t="s">
        <v>33</v>
      </c>
      <c r="X88" s="21" t="s">
        <v>33</v>
      </c>
      <c r="Y88" s="20"/>
      <c r="Z88" s="17">
        <v>7</v>
      </c>
      <c r="AB88" s="18" t="e">
        <f>HYPERLINK("mailto:"&amp;A88&amp;"@student.saxion.nl?cc="&amp;LOOKUP(I88,#REF!,#REF!)&amp;"&amp;subject="&amp;#REF!&amp;"&amp;body="&amp;SUBSTITUTE(SUBSTITUTE(#REF!,CHAR(10),"%0D%0A"),"[naam]",D88),"Send Email")</f>
        <v>#REF!</v>
      </c>
    </row>
    <row r="89" spans="1:28" ht="15.75" customHeight="1">
      <c r="A89" s="32">
        <v>422663</v>
      </c>
      <c r="B89" s="33" t="s">
        <v>341</v>
      </c>
      <c r="C89" s="34"/>
      <c r="D89" s="33" t="s">
        <v>342</v>
      </c>
      <c r="E89" s="33" t="s">
        <v>316</v>
      </c>
      <c r="F89" s="33" t="s">
        <v>317</v>
      </c>
      <c r="G89" s="33">
        <v>3</v>
      </c>
      <c r="H89" s="33" t="s">
        <v>343</v>
      </c>
      <c r="I89" s="33" t="s">
        <v>159</v>
      </c>
      <c r="J89" s="33" t="s">
        <v>263</v>
      </c>
      <c r="K89" s="19" t="s">
        <v>33</v>
      </c>
      <c r="L89" s="14" t="s">
        <v>33</v>
      </c>
      <c r="M89" s="15" t="s">
        <v>33</v>
      </c>
      <c r="N89" s="14" t="s">
        <v>33</v>
      </c>
      <c r="O89" s="15" t="s">
        <v>33</v>
      </c>
      <c r="P89" s="14" t="s">
        <v>33</v>
      </c>
      <c r="Q89" s="15" t="s">
        <v>33</v>
      </c>
      <c r="R89" s="14" t="s">
        <v>33</v>
      </c>
      <c r="S89" s="15" t="s">
        <v>33</v>
      </c>
      <c r="T89" s="14" t="s">
        <v>33</v>
      </c>
      <c r="U89" s="15" t="s">
        <v>33</v>
      </c>
      <c r="V89" s="14" t="s">
        <v>33</v>
      </c>
      <c r="W89" s="15" t="s">
        <v>33</v>
      </c>
      <c r="X89" s="16" t="s">
        <v>33</v>
      </c>
      <c r="Y89" s="15"/>
      <c r="Z89" s="17">
        <v>7</v>
      </c>
      <c r="AB89" s="18" t="e">
        <f>HYPERLINK("mailto:"&amp;A89&amp;"@student.saxion.nl?cc="&amp;LOOKUP(I89,#REF!,#REF!)&amp;"&amp;subject="&amp;#REF!&amp;"&amp;body="&amp;SUBSTITUTE(SUBSTITUTE(#REF!,CHAR(10),"%0D%0A"),"[naam]",D89),"Send Email")</f>
        <v>#REF!</v>
      </c>
    </row>
    <row r="90" spans="1:28" ht="15.75" customHeight="1">
      <c r="A90" s="32">
        <v>407013</v>
      </c>
      <c r="B90" s="33" t="s">
        <v>344</v>
      </c>
      <c r="C90" s="34"/>
      <c r="D90" s="33" t="s">
        <v>345</v>
      </c>
      <c r="E90" s="33" t="s">
        <v>316</v>
      </c>
      <c r="F90" s="33" t="s">
        <v>317</v>
      </c>
      <c r="G90" s="33">
        <v>3</v>
      </c>
      <c r="H90" s="33" t="s">
        <v>346</v>
      </c>
      <c r="I90" s="33" t="s">
        <v>159</v>
      </c>
      <c r="J90" s="33" t="s">
        <v>263</v>
      </c>
      <c r="K90" s="19" t="s">
        <v>33</v>
      </c>
      <c r="L90" s="19" t="s">
        <v>33</v>
      </c>
      <c r="M90" s="20" t="s">
        <v>35</v>
      </c>
      <c r="N90" s="19" t="s">
        <v>33</v>
      </c>
      <c r="O90" s="20" t="s">
        <v>33</v>
      </c>
      <c r="P90" s="19" t="s">
        <v>34</v>
      </c>
      <c r="Q90" s="20" t="s">
        <v>33</v>
      </c>
      <c r="R90" s="19" t="s">
        <v>33</v>
      </c>
      <c r="S90" s="20" t="s">
        <v>33</v>
      </c>
      <c r="T90" s="19" t="s">
        <v>33</v>
      </c>
      <c r="U90" s="20" t="s">
        <v>35</v>
      </c>
      <c r="V90" s="19" t="s">
        <v>33</v>
      </c>
      <c r="W90" s="20" t="s">
        <v>33</v>
      </c>
      <c r="X90" s="21" t="s">
        <v>33</v>
      </c>
      <c r="Y90" s="20"/>
      <c r="Z90" s="17">
        <v>7</v>
      </c>
      <c r="AB90" s="30"/>
    </row>
    <row r="91" spans="1:28" ht="15.75" customHeight="1">
      <c r="A91" s="32">
        <v>418128</v>
      </c>
      <c r="B91" s="33" t="s">
        <v>347</v>
      </c>
      <c r="C91" s="36"/>
      <c r="D91" s="33" t="s">
        <v>348</v>
      </c>
      <c r="E91" s="33" t="s">
        <v>316</v>
      </c>
      <c r="F91" s="33" t="s">
        <v>317</v>
      </c>
      <c r="G91" s="33">
        <v>3</v>
      </c>
      <c r="H91" s="33" t="s">
        <v>349</v>
      </c>
      <c r="I91" s="33" t="s">
        <v>159</v>
      </c>
      <c r="J91" s="33" t="s">
        <v>263</v>
      </c>
      <c r="K91" s="19" t="s">
        <v>33</v>
      </c>
      <c r="L91" s="19" t="s">
        <v>33</v>
      </c>
      <c r="M91" s="20" t="s">
        <v>33</v>
      </c>
      <c r="N91" s="19" t="s">
        <v>33</v>
      </c>
      <c r="O91" s="20" t="s">
        <v>33</v>
      </c>
      <c r="P91" s="19" t="s">
        <v>33</v>
      </c>
      <c r="Q91" s="20" t="s">
        <v>33</v>
      </c>
      <c r="R91" s="19" t="s">
        <v>33</v>
      </c>
      <c r="S91" s="20" t="s">
        <v>33</v>
      </c>
      <c r="T91" s="19" t="s">
        <v>33</v>
      </c>
      <c r="U91" s="20" t="s">
        <v>33</v>
      </c>
      <c r="V91" s="19" t="s">
        <v>33</v>
      </c>
      <c r="W91" s="20" t="s">
        <v>34</v>
      </c>
      <c r="X91" s="21" t="s">
        <v>33</v>
      </c>
      <c r="Y91" s="20"/>
      <c r="Z91" s="17">
        <v>7</v>
      </c>
      <c r="AB91" s="18" t="e">
        <f>HYPERLINK("mailto:"&amp;A91&amp;"@student.saxion.nl?cc="&amp;LOOKUP(I91,#REF!,#REF!)&amp;"&amp;subject="&amp;#REF!&amp;"&amp;body="&amp;SUBSTITUTE(SUBSTITUTE(#REF!,CHAR(10),"%0D%0A"),"[naam]",D91),"Send Email")</f>
        <v>#REF!</v>
      </c>
    </row>
    <row r="92" spans="1:28" ht="15.75" customHeight="1">
      <c r="A92" s="32">
        <v>416062</v>
      </c>
      <c r="B92" s="33" t="s">
        <v>350</v>
      </c>
      <c r="C92" s="36"/>
      <c r="D92" s="33" t="s">
        <v>351</v>
      </c>
      <c r="E92" s="33" t="s">
        <v>316</v>
      </c>
      <c r="F92" s="33" t="s">
        <v>317</v>
      </c>
      <c r="G92" s="33">
        <v>4</v>
      </c>
      <c r="H92" s="33" t="s">
        <v>352</v>
      </c>
      <c r="I92" s="33" t="s">
        <v>160</v>
      </c>
      <c r="J92" s="33" t="s">
        <v>263</v>
      </c>
      <c r="K92" s="19" t="s">
        <v>33</v>
      </c>
      <c r="L92" s="14" t="s">
        <v>33</v>
      </c>
      <c r="M92" s="15" t="s">
        <v>33</v>
      </c>
      <c r="N92" s="14" t="s">
        <v>33</v>
      </c>
      <c r="O92" s="15" t="s">
        <v>33</v>
      </c>
      <c r="P92" s="14" t="s">
        <v>33</v>
      </c>
      <c r="Q92" s="15" t="s">
        <v>33</v>
      </c>
      <c r="R92" s="14" t="s">
        <v>33</v>
      </c>
      <c r="S92" s="15" t="s">
        <v>33</v>
      </c>
      <c r="T92" s="14" t="s">
        <v>33</v>
      </c>
      <c r="U92" s="15" t="s">
        <v>33</v>
      </c>
      <c r="V92" s="14" t="s">
        <v>33</v>
      </c>
      <c r="W92" s="15" t="s">
        <v>33</v>
      </c>
      <c r="X92" s="16" t="s">
        <v>33</v>
      </c>
      <c r="Y92" s="15"/>
      <c r="Z92" s="17">
        <v>6</v>
      </c>
      <c r="AA92" s="17" t="s">
        <v>353</v>
      </c>
      <c r="AB92" s="18" t="e">
        <f>HYPERLINK("mailto:"&amp;A92&amp;"@student.saxion.nl?cc="&amp;LOOKUP(I92,#REF!,#REF!)&amp;"&amp;subject="&amp;#REF!&amp;"&amp;body="&amp;SUBSTITUTE(SUBSTITUTE(#REF!,CHAR(10),"%0D%0A"),"[naam]",D92),"Send Email")</f>
        <v>#REF!</v>
      </c>
    </row>
    <row r="93" spans="1:28" ht="15.75" customHeight="1">
      <c r="A93" s="32">
        <v>418571</v>
      </c>
      <c r="B93" s="33" t="s">
        <v>354</v>
      </c>
      <c r="C93" s="36"/>
      <c r="D93" s="33" t="s">
        <v>355</v>
      </c>
      <c r="E93" s="33" t="s">
        <v>316</v>
      </c>
      <c r="F93" s="33" t="s">
        <v>317</v>
      </c>
      <c r="G93" s="33">
        <v>4</v>
      </c>
      <c r="H93" s="33" t="s">
        <v>356</v>
      </c>
      <c r="I93" s="33" t="s">
        <v>160</v>
      </c>
      <c r="J93" s="33" t="s">
        <v>263</v>
      </c>
      <c r="K93" s="19" t="s">
        <v>33</v>
      </c>
      <c r="L93" s="14" t="s">
        <v>33</v>
      </c>
      <c r="M93" s="15" t="s">
        <v>33</v>
      </c>
      <c r="N93" s="14" t="s">
        <v>33</v>
      </c>
      <c r="O93" s="15" t="s">
        <v>33</v>
      </c>
      <c r="P93" s="14" t="s">
        <v>33</v>
      </c>
      <c r="Q93" s="15" t="s">
        <v>33</v>
      </c>
      <c r="R93" s="14" t="s">
        <v>33</v>
      </c>
      <c r="S93" s="15" t="s">
        <v>33</v>
      </c>
      <c r="T93" s="14" t="s">
        <v>33</v>
      </c>
      <c r="U93" s="15" t="s">
        <v>33</v>
      </c>
      <c r="V93" s="14" t="s">
        <v>33</v>
      </c>
      <c r="W93" s="15" t="s">
        <v>35</v>
      </c>
      <c r="X93" s="16" t="s">
        <v>33</v>
      </c>
      <c r="Y93" s="15"/>
      <c r="Z93" s="17">
        <v>6</v>
      </c>
      <c r="AB93" s="18" t="e">
        <f>HYPERLINK("mailto:"&amp;A93&amp;"@student.saxion.nl?cc="&amp;LOOKUP(I93,#REF!,#REF!)&amp;"&amp;subject="&amp;#REF!&amp;"&amp;body="&amp;SUBSTITUTE(SUBSTITUTE(#REF!,CHAR(10),"%0D%0A"),"[naam]",D93),"Send Email")</f>
        <v>#REF!</v>
      </c>
    </row>
    <row r="94" spans="1:28" ht="15.75" customHeight="1">
      <c r="A94" s="32">
        <v>417735</v>
      </c>
      <c r="B94" s="33" t="s">
        <v>357</v>
      </c>
      <c r="C94" s="36"/>
      <c r="D94" s="33" t="s">
        <v>358</v>
      </c>
      <c r="E94" s="33" t="s">
        <v>316</v>
      </c>
      <c r="F94" s="33" t="s">
        <v>317</v>
      </c>
      <c r="G94" s="33">
        <v>4</v>
      </c>
      <c r="H94" s="33" t="s">
        <v>359</v>
      </c>
      <c r="I94" s="33" t="s">
        <v>160</v>
      </c>
      <c r="J94" s="33" t="s">
        <v>263</v>
      </c>
      <c r="K94" s="19" t="s">
        <v>33</v>
      </c>
      <c r="L94" s="14" t="s">
        <v>33</v>
      </c>
      <c r="M94" s="15" t="s">
        <v>33</v>
      </c>
      <c r="N94" s="14" t="s">
        <v>33</v>
      </c>
      <c r="O94" s="15" t="s">
        <v>33</v>
      </c>
      <c r="P94" s="14" t="s">
        <v>33</v>
      </c>
      <c r="Q94" s="15" t="s">
        <v>35</v>
      </c>
      <c r="R94" s="14" t="s">
        <v>33</v>
      </c>
      <c r="S94" s="15" t="s">
        <v>33</v>
      </c>
      <c r="T94" s="14" t="s">
        <v>33</v>
      </c>
      <c r="U94" s="15" t="s">
        <v>33</v>
      </c>
      <c r="V94" s="14" t="s">
        <v>33</v>
      </c>
      <c r="W94" s="15" t="s">
        <v>33</v>
      </c>
      <c r="X94" s="16" t="s">
        <v>33</v>
      </c>
      <c r="Y94" s="15"/>
      <c r="Z94" s="17">
        <v>6</v>
      </c>
      <c r="AB94" s="18" t="e">
        <f>HYPERLINK("mailto:"&amp;A94&amp;"@student.saxion.nl?cc="&amp;LOOKUP(I94,#REF!,#REF!)&amp;"&amp;subject="&amp;#REF!&amp;"&amp;body="&amp;SUBSTITUTE(SUBSTITUTE(#REF!,CHAR(10),"%0D%0A"),"[naam]",D94),"Send Email")</f>
        <v>#REF!</v>
      </c>
    </row>
    <row r="95" spans="1:28" ht="15.75" customHeight="1">
      <c r="A95" s="53"/>
      <c r="B95" s="54"/>
      <c r="C95" s="55"/>
      <c r="D95" s="54"/>
      <c r="E95" s="54"/>
      <c r="F95" s="54"/>
      <c r="G95" s="54"/>
      <c r="H95" s="54"/>
      <c r="I95" s="54"/>
      <c r="J95" s="54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AB95" s="30" t="e">
        <f>HYPERLINK("mailto:"&amp;A95&amp;"@student.saxion.nl?cc="&amp;LOOKUP(I95,#REF!,#REF!)&amp;"&amp;subject="&amp;#REF!&amp;"&amp;body="&amp;SUBSTITUTE(SUBSTITUTE(#REF!,CHAR(10),"%0D%0A"),"[naam]",D95),"Send Email")</f>
        <v>#REF!</v>
      </c>
    </row>
    <row r="96" spans="1:28" ht="15.75" customHeight="1">
      <c r="A96" s="53"/>
      <c r="B96" s="54"/>
      <c r="C96" s="56"/>
      <c r="D96" s="54"/>
      <c r="E96" s="54"/>
      <c r="F96" s="54"/>
      <c r="G96" s="54"/>
      <c r="H96" s="54"/>
      <c r="I96" s="54"/>
      <c r="J96" s="54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AB96" s="30" t="e">
        <f>HYPERLINK("mailto:"&amp;A96&amp;"@student.saxion.nl?cc="&amp;LOOKUP(I96,#REF!,#REF!)&amp;"&amp;subject="&amp;#REF!&amp;"&amp;body="&amp;SUBSTITUTE(SUBSTITUTE(#REF!,CHAR(10),"%0D%0A"),"[naam]",D96),"Send Email")</f>
        <v>#REF!</v>
      </c>
    </row>
    <row r="97" spans="1:28" ht="15.75" customHeight="1">
      <c r="A97" s="53"/>
      <c r="B97" s="54"/>
      <c r="C97" s="56"/>
      <c r="D97" s="54"/>
      <c r="E97" s="54"/>
      <c r="F97" s="54"/>
      <c r="G97" s="54"/>
      <c r="H97" s="54"/>
      <c r="I97" s="54"/>
      <c r="J97" s="54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AB97" s="30" t="e">
        <f>HYPERLINK("mailto:"&amp;A97&amp;"@student.saxion.nl?cc="&amp;LOOKUP(I97,#REF!,#REF!)&amp;"&amp;subject="&amp;#REF!&amp;"&amp;body="&amp;SUBSTITUTE(SUBSTITUTE(#REF!,CHAR(10),"%0D%0A"),"[naam]",D97),"Send Email")</f>
        <v>#REF!</v>
      </c>
    </row>
    <row r="98" spans="1:28" ht="15.75" customHeight="1">
      <c r="A98" s="53"/>
      <c r="B98" s="54"/>
      <c r="C98" s="56"/>
      <c r="D98" s="54"/>
      <c r="E98" s="54"/>
      <c r="F98" s="54"/>
      <c r="G98" s="54"/>
      <c r="H98" s="54"/>
      <c r="I98" s="54"/>
      <c r="J98" s="54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AB98" s="30" t="e">
        <f>HYPERLINK("mailto:"&amp;A98&amp;"@student.saxion.nl?cc="&amp;LOOKUP(I98,#REF!,#REF!)&amp;"&amp;subject="&amp;#REF!&amp;"&amp;body="&amp;SUBSTITUTE(SUBSTITUTE(#REF!,CHAR(10),"%0D%0A"),"[naam]",D98),"Send Email")</f>
        <v>#REF!</v>
      </c>
    </row>
    <row r="99" spans="1:28" ht="15.75" customHeight="1">
      <c r="A99" s="53"/>
      <c r="B99" s="54"/>
      <c r="C99" s="56"/>
      <c r="D99" s="54"/>
      <c r="E99" s="54"/>
      <c r="F99" s="54"/>
      <c r="G99" s="54"/>
      <c r="H99" s="54"/>
      <c r="I99" s="54"/>
      <c r="J99" s="54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AB99" s="30" t="e">
        <f>HYPERLINK("mailto:"&amp;A99&amp;"@student.saxion.nl?cc="&amp;LOOKUP(I99,#REF!,#REF!)&amp;"&amp;subject="&amp;#REF!&amp;"&amp;body="&amp;SUBSTITUTE(SUBSTITUTE(#REF!,CHAR(10),"%0D%0A"),"[naam]",D99),"Send Email")</f>
        <v>#REF!</v>
      </c>
    </row>
    <row r="100" spans="1:28" ht="15.75" customHeight="1">
      <c r="A100" s="53"/>
      <c r="B100" s="54"/>
      <c r="C100" s="56"/>
      <c r="D100" s="54"/>
      <c r="E100" s="54"/>
      <c r="F100" s="54"/>
      <c r="G100" s="54"/>
      <c r="H100" s="54"/>
      <c r="I100" s="54"/>
      <c r="J100" s="54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AB100" s="30" t="e">
        <f>HYPERLINK("mailto:"&amp;A100&amp;"@student.saxion.nl?cc="&amp;LOOKUP(I100,#REF!,#REF!)&amp;"&amp;subject="&amp;#REF!&amp;"&amp;body="&amp;SUBSTITUTE(SUBSTITUTE(#REF!,CHAR(10),"%0D%0A"),"[naam]",D100),"Send Email")</f>
        <v>#REF!</v>
      </c>
    </row>
    <row r="101" spans="1:28" ht="15.75" customHeight="1">
      <c r="A101" s="53"/>
      <c r="B101" s="54"/>
      <c r="C101" s="56"/>
      <c r="D101" s="54"/>
      <c r="E101" s="54"/>
      <c r="F101" s="54"/>
      <c r="G101" s="54"/>
      <c r="H101" s="54"/>
      <c r="I101" s="54"/>
      <c r="J101" s="54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AB101" s="30" t="e">
        <f>HYPERLINK("mailto:"&amp;A101&amp;"@student.saxion.nl?cc="&amp;LOOKUP(I101,#REF!,#REF!)&amp;"&amp;subject="&amp;#REF!&amp;"&amp;body="&amp;SUBSTITUTE(SUBSTITUTE(#REF!,CHAR(10),"%0D%0A"),"[naam]",D101),"Send Email")</f>
        <v>#REF!</v>
      </c>
    </row>
    <row r="102" spans="1:28" ht="15.75" customHeight="1">
      <c r="A102" s="53"/>
      <c r="B102" s="54"/>
      <c r="C102" s="56"/>
      <c r="D102" s="54"/>
      <c r="E102" s="54"/>
      <c r="F102" s="54"/>
      <c r="G102" s="54"/>
      <c r="H102" s="54"/>
      <c r="I102" s="54"/>
      <c r="J102" s="54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AB102" s="30" t="e">
        <f>HYPERLINK("mailto:"&amp;A102&amp;"@student.saxion.nl?cc="&amp;LOOKUP(I102,#REF!,#REF!)&amp;"&amp;subject="&amp;#REF!&amp;"&amp;body="&amp;SUBSTITUTE(SUBSTITUTE(#REF!,CHAR(10),"%0D%0A"),"[naam]",D102),"Send Email")</f>
        <v>#REF!</v>
      </c>
    </row>
    <row r="103" spans="1:28" ht="15.75" customHeight="1">
      <c r="A103" s="53"/>
      <c r="B103" s="54"/>
      <c r="C103" s="56"/>
      <c r="D103" s="54"/>
      <c r="E103" s="54"/>
      <c r="F103" s="54"/>
      <c r="G103" s="54"/>
      <c r="H103" s="54"/>
      <c r="I103" s="54"/>
      <c r="J103" s="54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AB103" s="30" t="e">
        <f>HYPERLINK("mailto:"&amp;A103&amp;"@student.saxion.nl?cc="&amp;LOOKUP(I103,#REF!,#REF!)&amp;"&amp;subject="&amp;#REF!&amp;"&amp;body="&amp;SUBSTITUTE(SUBSTITUTE(#REF!,CHAR(10),"%0D%0A"),"[naam]",D103),"Send Email")</f>
        <v>#REF!</v>
      </c>
    </row>
    <row r="104" spans="1:28" ht="15.75" customHeight="1">
      <c r="A104" s="53"/>
      <c r="B104" s="54"/>
      <c r="C104" s="56"/>
      <c r="D104" s="54"/>
      <c r="E104" s="54"/>
      <c r="F104" s="54"/>
      <c r="G104" s="54"/>
      <c r="H104" s="54"/>
      <c r="I104" s="54"/>
      <c r="J104" s="54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AB104" s="30" t="e">
        <f>HYPERLINK("mailto:"&amp;A104&amp;"@student.saxion.nl?cc="&amp;LOOKUP(I104,#REF!,#REF!)&amp;"&amp;subject="&amp;#REF!&amp;"&amp;body="&amp;SUBSTITUTE(SUBSTITUTE(#REF!,CHAR(10),"%0D%0A"),"[naam]",D104),"Send Email")</f>
        <v>#REF!</v>
      </c>
    </row>
    <row r="105" spans="1:28" ht="15.75" customHeight="1">
      <c r="A105" s="53"/>
      <c r="B105" s="54"/>
      <c r="C105" s="56"/>
      <c r="D105" s="54"/>
      <c r="E105" s="54"/>
      <c r="F105" s="54"/>
      <c r="G105" s="54"/>
      <c r="H105" s="54"/>
      <c r="I105" s="54"/>
      <c r="J105" s="54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AB105" s="30" t="e">
        <f>HYPERLINK("mailto:"&amp;A105&amp;"@student.saxion.nl?cc="&amp;LOOKUP(I105,#REF!,#REF!)&amp;"&amp;subject="&amp;#REF!&amp;"&amp;body="&amp;SUBSTITUTE(SUBSTITUTE(#REF!,CHAR(10),"%0D%0A"),"[naam]",D105),"Send Email")</f>
        <v>#REF!</v>
      </c>
    </row>
    <row r="106" spans="1:28" ht="15.75" customHeight="1">
      <c r="A106" s="53"/>
      <c r="B106" s="54"/>
      <c r="C106" s="56"/>
      <c r="D106" s="54"/>
      <c r="E106" s="54"/>
      <c r="F106" s="54"/>
      <c r="G106" s="54"/>
      <c r="H106" s="54"/>
      <c r="I106" s="54"/>
      <c r="J106" s="54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AB106" s="30" t="e">
        <f>HYPERLINK("mailto:"&amp;A106&amp;"@student.saxion.nl?cc="&amp;LOOKUP(I106,#REF!,#REF!)&amp;"&amp;subject="&amp;#REF!&amp;"&amp;body="&amp;SUBSTITUTE(SUBSTITUTE(#REF!,CHAR(10),"%0D%0A"),"[naam]",D106),"Send Email")</f>
        <v>#REF!</v>
      </c>
    </row>
    <row r="107" spans="1:28" ht="15.75" customHeight="1">
      <c r="A107" s="53"/>
      <c r="B107" s="54"/>
      <c r="C107" s="55"/>
      <c r="D107" s="54"/>
      <c r="E107" s="54"/>
      <c r="F107" s="54"/>
      <c r="G107" s="54"/>
      <c r="H107" s="54"/>
      <c r="I107" s="54"/>
      <c r="J107" s="54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AB107" s="30" t="e">
        <f>HYPERLINK("mailto:"&amp;A107&amp;"@student.saxion.nl?cc="&amp;LOOKUP(I107,#REF!,#REF!)&amp;"&amp;subject="&amp;#REF!&amp;"&amp;body="&amp;SUBSTITUTE(SUBSTITUTE(#REF!,CHAR(10),"%0D%0A"),"[naam]",D107),"Send Email")</f>
        <v>#REF!</v>
      </c>
    </row>
    <row r="108" spans="1:28" ht="15.75" customHeight="1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AB108" s="30" t="e">
        <f>HYPERLINK("mailto:"&amp;A108&amp;"@student.saxion.nl?cc="&amp;LOOKUP(I108,#REF!,#REF!)&amp;"&amp;subject="&amp;#REF!&amp;"&amp;body="&amp;SUBSTITUTE(SUBSTITUTE(#REF!,CHAR(10),"%0D%0A"),"[naam]",D108),"Send Email")</f>
        <v>#REF!</v>
      </c>
    </row>
    <row r="109" spans="1:28" ht="15.75" customHeight="1">
      <c r="A109" s="53"/>
      <c r="B109" s="54"/>
      <c r="C109" s="56"/>
      <c r="D109" s="54"/>
      <c r="E109" s="54"/>
      <c r="F109" s="54"/>
      <c r="G109" s="54"/>
      <c r="H109" s="54"/>
      <c r="I109" s="54"/>
      <c r="J109" s="54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AB109" s="30" t="e">
        <f>HYPERLINK("mailto:"&amp;A109&amp;"@student.saxion.nl?cc="&amp;LOOKUP(I109,#REF!,#REF!)&amp;"&amp;subject="&amp;#REF!&amp;"&amp;body="&amp;SUBSTITUTE(SUBSTITUTE(#REF!,CHAR(10),"%0D%0A"),"[naam]",D109),"Send Email")</f>
        <v>#REF!</v>
      </c>
    </row>
    <row r="110" spans="1:28" ht="15.75" customHeight="1">
      <c r="A110" s="53"/>
      <c r="B110" s="54"/>
      <c r="C110" s="55"/>
      <c r="D110" s="54"/>
      <c r="E110" s="54"/>
      <c r="F110" s="54"/>
      <c r="G110" s="54"/>
      <c r="H110" s="54"/>
      <c r="I110" s="54"/>
      <c r="J110" s="54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AB110" s="30" t="e">
        <f>HYPERLINK("mailto:"&amp;A110&amp;"@student.saxion.nl?cc="&amp;LOOKUP(I110,#REF!,#REF!)&amp;"&amp;subject="&amp;#REF!&amp;"&amp;body="&amp;SUBSTITUTE(SUBSTITUTE(#REF!,CHAR(10),"%0D%0A"),"[naam]",D110),"Send Email")</f>
        <v>#REF!</v>
      </c>
    </row>
    <row r="111" spans="1:28" ht="15.75" customHeight="1">
      <c r="A111" s="53"/>
      <c r="B111" s="54"/>
      <c r="C111" s="56"/>
      <c r="D111" s="54"/>
      <c r="E111" s="54"/>
      <c r="F111" s="54"/>
      <c r="G111" s="54"/>
      <c r="H111" s="54"/>
      <c r="I111" s="54"/>
      <c r="J111" s="54"/>
      <c r="K111" s="16"/>
      <c r="L111" s="16"/>
      <c r="M111" s="16"/>
      <c r="N111" s="16"/>
      <c r="O111" s="57"/>
      <c r="P111" s="57"/>
      <c r="Q111" s="16"/>
      <c r="R111" s="16"/>
      <c r="S111" s="57"/>
      <c r="T111" s="57"/>
      <c r="U111" s="57"/>
      <c r="V111" s="57"/>
      <c r="W111" s="57"/>
      <c r="X111" s="57"/>
      <c r="Y111" s="57"/>
      <c r="AB111" s="30" t="e">
        <f>HYPERLINK("mailto:"&amp;A111&amp;"@student.saxion.nl?cc="&amp;LOOKUP(I111,#REF!,#REF!)&amp;"&amp;subject="&amp;#REF!&amp;"&amp;body="&amp;SUBSTITUTE(SUBSTITUTE(#REF!,CHAR(10),"%0D%0A"),"[naam]",D111),"Send Email")</f>
        <v>#REF!</v>
      </c>
    </row>
    <row r="112" spans="1:28" ht="15.75" customHeight="1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16"/>
      <c r="L112" s="16"/>
      <c r="M112" s="16"/>
      <c r="N112" s="16"/>
      <c r="O112" s="57"/>
      <c r="P112" s="57"/>
      <c r="Q112" s="16"/>
      <c r="R112" s="16"/>
      <c r="S112" s="57"/>
      <c r="T112" s="57"/>
      <c r="U112" s="57"/>
      <c r="V112" s="57"/>
      <c r="W112" s="57"/>
      <c r="X112" s="57"/>
      <c r="Y112" s="57"/>
      <c r="AB112" s="30" t="e">
        <f>HYPERLINK("mailto:"&amp;A112&amp;"@student.saxion.nl?cc="&amp;LOOKUP(I112,#REF!,#REF!)&amp;"&amp;subject="&amp;#REF!&amp;"&amp;body="&amp;SUBSTITUTE(SUBSTITUTE(#REF!,CHAR(10),"%0D%0A"),"[naam]",D112),"Send Email")</f>
        <v>#REF!</v>
      </c>
    </row>
    <row r="113" spans="1:28" ht="15.75" customHeight="1">
      <c r="A113" s="53"/>
      <c r="B113" s="54"/>
      <c r="C113" s="55"/>
      <c r="D113" s="54"/>
      <c r="E113" s="54"/>
      <c r="F113" s="54"/>
      <c r="G113" s="54"/>
      <c r="H113" s="54"/>
      <c r="I113" s="54"/>
      <c r="J113" s="54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AB113" s="30" t="e">
        <f>HYPERLINK("mailto:"&amp;A113&amp;"@student.saxion.nl?cc="&amp;LOOKUP(I113,#REF!,#REF!)&amp;"&amp;subject="&amp;#REF!&amp;"&amp;body="&amp;SUBSTITUTE(SUBSTITUTE(#REF!,CHAR(10),"%0D%0A"),"[naam]",D113),"Send Email")</f>
        <v>#REF!</v>
      </c>
    </row>
    <row r="114" spans="1:28" ht="15.75" customHeight="1">
      <c r="A114" s="53"/>
      <c r="B114" s="54"/>
      <c r="C114" s="56"/>
      <c r="D114" s="54"/>
      <c r="E114" s="54"/>
      <c r="F114" s="54"/>
      <c r="G114" s="54"/>
      <c r="H114" s="54"/>
      <c r="I114" s="54"/>
      <c r="J114" s="54"/>
      <c r="K114" s="16"/>
      <c r="L114" s="16"/>
      <c r="M114" s="16"/>
      <c r="N114" s="16"/>
      <c r="O114" s="57"/>
      <c r="P114" s="57"/>
      <c r="Q114" s="16"/>
      <c r="R114" s="16"/>
      <c r="S114" s="57"/>
      <c r="T114" s="57"/>
      <c r="U114" s="57"/>
      <c r="V114" s="57"/>
      <c r="W114" s="57"/>
      <c r="X114" s="57"/>
      <c r="Y114" s="57"/>
      <c r="AB114" s="30" t="e">
        <f>HYPERLINK("mailto:"&amp;A114&amp;"@student.saxion.nl?cc="&amp;LOOKUP(I114,#REF!,#REF!)&amp;"&amp;subject="&amp;#REF!&amp;"&amp;body="&amp;SUBSTITUTE(SUBSTITUTE(#REF!,CHAR(10),"%0D%0A"),"[naam]",D114),"Send Email")</f>
        <v>#REF!</v>
      </c>
    </row>
    <row r="115" spans="1:28" ht="15.75" customHeight="1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16"/>
      <c r="L115" s="16"/>
      <c r="M115" s="16"/>
      <c r="N115" s="16"/>
      <c r="O115" s="57"/>
      <c r="P115" s="57"/>
      <c r="Q115" s="16"/>
      <c r="R115" s="16"/>
      <c r="S115" s="57"/>
      <c r="T115" s="57"/>
      <c r="U115" s="57"/>
      <c r="V115" s="57"/>
      <c r="W115" s="57"/>
      <c r="X115" s="57"/>
      <c r="Y115" s="57"/>
      <c r="AB115" s="30" t="e">
        <f>HYPERLINK("mailto:"&amp;A115&amp;"@student.saxion.nl?cc="&amp;LOOKUP(I115,#REF!,#REF!)&amp;"&amp;subject="&amp;#REF!&amp;"&amp;body="&amp;SUBSTITUTE(SUBSTITUTE(#REF!,CHAR(10),"%0D%0A"),"[naam]",D115),"Send Email")</f>
        <v>#REF!</v>
      </c>
    </row>
    <row r="116" spans="1:28" ht="15.75" customHeight="1">
      <c r="A116" s="53"/>
      <c r="B116" s="54"/>
      <c r="C116" s="56"/>
      <c r="D116" s="54"/>
      <c r="E116" s="54"/>
      <c r="F116" s="54"/>
      <c r="G116" s="54"/>
      <c r="H116" s="54"/>
      <c r="I116" s="54"/>
      <c r="J116" s="54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30"/>
      <c r="X116" s="30"/>
      <c r="Y116" s="30"/>
      <c r="AB116" s="30" t="e">
        <f>HYPERLINK("mailto:"&amp;A116&amp;"@student.saxion.nl?cc="&amp;LOOKUP(I116,#REF!,#REF!)&amp;"&amp;subject="&amp;#REF!&amp;"&amp;body="&amp;SUBSTITUTE(SUBSTITUTE(#REF!,CHAR(10),"%0D%0A"),"[naam]",D116),"Send Email")</f>
        <v>#REF!</v>
      </c>
    </row>
    <row r="117" spans="1:28" ht="15.75" customHeight="1">
      <c r="A117" s="53"/>
      <c r="B117" s="58"/>
      <c r="C117" s="59"/>
      <c r="D117" s="54"/>
      <c r="E117" s="54"/>
      <c r="F117" s="54"/>
      <c r="G117" s="54"/>
      <c r="H117" s="54"/>
      <c r="I117" s="54"/>
      <c r="J117" s="54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30"/>
      <c r="X117" s="30"/>
      <c r="Y117" s="30"/>
      <c r="AB117" s="30" t="e">
        <f>HYPERLINK("mailto:"&amp;A117&amp;"@student.saxion.nl?cc="&amp;LOOKUP(I117,#REF!,#REF!)&amp;"&amp;subject="&amp;#REF!&amp;"&amp;body="&amp;SUBSTITUTE(SUBSTITUTE(#REF!,CHAR(10),"%0D%0A"),"[naam]",D117),"Send Email")</f>
        <v>#REF!</v>
      </c>
    </row>
    <row r="118" spans="1:28" ht="15.75" customHeight="1">
      <c r="A118" s="53"/>
      <c r="B118" s="54"/>
      <c r="C118" s="55"/>
      <c r="D118" s="54"/>
      <c r="E118" s="54"/>
      <c r="F118" s="54"/>
      <c r="G118" s="54"/>
      <c r="H118" s="54"/>
      <c r="I118" s="54"/>
      <c r="J118" s="54"/>
      <c r="K118" s="16"/>
      <c r="L118" s="16"/>
      <c r="M118" s="16"/>
      <c r="N118" s="16"/>
      <c r="O118" s="57"/>
      <c r="P118" s="57"/>
      <c r="Q118" s="16"/>
      <c r="R118" s="16"/>
      <c r="S118" s="57"/>
      <c r="T118" s="57"/>
      <c r="U118" s="57"/>
      <c r="V118" s="57"/>
      <c r="W118" s="57"/>
      <c r="X118" s="57"/>
      <c r="Y118" s="57"/>
      <c r="AB118" s="30" t="e">
        <f>HYPERLINK("mailto:"&amp;A118&amp;"@student.saxion.nl?cc="&amp;LOOKUP(I118,#REF!,#REF!)&amp;"&amp;subject="&amp;#REF!&amp;"&amp;body="&amp;SUBSTITUTE(SUBSTITUTE(#REF!,CHAR(10),"%0D%0A"),"[naam]",D118),"Send Email")</f>
        <v>#REF!</v>
      </c>
    </row>
    <row r="119" spans="1:28" ht="15.75" customHeight="1">
      <c r="A119" s="53"/>
      <c r="B119" s="54"/>
      <c r="C119" s="56"/>
      <c r="D119" s="54"/>
      <c r="E119" s="54"/>
      <c r="F119" s="54"/>
      <c r="G119" s="54"/>
      <c r="H119" s="54"/>
      <c r="I119" s="54"/>
      <c r="J119" s="54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AB119" s="30" t="e">
        <f>HYPERLINK("mailto:"&amp;A119&amp;"@student.saxion.nl?cc="&amp;LOOKUP(I119,#REF!,#REF!)&amp;"&amp;subject="&amp;#REF!&amp;"&amp;body="&amp;SUBSTITUTE(SUBSTITUTE(#REF!,CHAR(10),"%0D%0A"),"[naam]",D119),"Send Email")</f>
        <v>#REF!</v>
      </c>
    </row>
    <row r="120" spans="1:28" ht="15.75" customHeight="1">
      <c r="A120" s="53"/>
      <c r="B120" s="54"/>
      <c r="C120" s="55"/>
      <c r="D120" s="54"/>
      <c r="E120" s="54"/>
      <c r="F120" s="54"/>
      <c r="G120" s="54"/>
      <c r="H120" s="54"/>
      <c r="I120" s="54"/>
      <c r="J120" s="54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AB120" s="30" t="e">
        <f>HYPERLINK("mailto:"&amp;A120&amp;"@student.saxion.nl?cc="&amp;LOOKUP(I120,#REF!,#REF!)&amp;"&amp;subject="&amp;#REF!&amp;"&amp;body="&amp;SUBSTITUTE(SUBSTITUTE(#REF!,CHAR(10),"%0D%0A"),"[naam]",D120),"Send Email")</f>
        <v>#REF!</v>
      </c>
    </row>
    <row r="121" spans="1:28" ht="15.75" customHeight="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16"/>
      <c r="L121" s="16"/>
      <c r="M121" s="16"/>
      <c r="N121" s="16"/>
      <c r="O121" s="57"/>
      <c r="P121" s="57"/>
      <c r="Q121" s="16"/>
      <c r="R121" s="16"/>
      <c r="S121" s="57"/>
      <c r="T121" s="57"/>
      <c r="U121" s="57"/>
      <c r="V121" s="57"/>
      <c r="W121" s="57"/>
      <c r="X121" s="57"/>
      <c r="Y121" s="57"/>
      <c r="AB121" s="30" t="e">
        <f>HYPERLINK("mailto:"&amp;A121&amp;"@student.saxion.nl?cc="&amp;LOOKUP(I121,#REF!,#REF!)&amp;"&amp;subject="&amp;#REF!&amp;"&amp;body="&amp;SUBSTITUTE(SUBSTITUTE(#REF!,CHAR(10),"%0D%0A"),"[naam]",D121),"Send Email")</f>
        <v>#REF!</v>
      </c>
    </row>
    <row r="122" spans="1:28" ht="15.75" customHeight="1">
      <c r="A122" s="53"/>
      <c r="B122" s="54"/>
      <c r="C122" s="56"/>
      <c r="D122" s="54"/>
      <c r="E122" s="54"/>
      <c r="F122" s="54"/>
      <c r="G122" s="54"/>
      <c r="H122" s="54"/>
      <c r="I122" s="54"/>
      <c r="J122" s="54"/>
      <c r="K122" s="16"/>
      <c r="L122" s="16"/>
      <c r="M122" s="16"/>
      <c r="N122" s="16"/>
      <c r="O122" s="57"/>
      <c r="P122" s="57"/>
      <c r="Q122" s="16"/>
      <c r="R122" s="16"/>
      <c r="S122" s="57"/>
      <c r="T122" s="57"/>
      <c r="U122" s="57"/>
      <c r="V122" s="57"/>
      <c r="W122" s="57"/>
      <c r="X122" s="57"/>
      <c r="Y122" s="57"/>
      <c r="AB122" s="30" t="e">
        <f>HYPERLINK("mailto:"&amp;A122&amp;"@student.saxion.nl?cc="&amp;LOOKUP(I122,#REF!,#REF!)&amp;"&amp;subject="&amp;#REF!&amp;"&amp;body="&amp;SUBSTITUTE(SUBSTITUTE(#REF!,CHAR(10),"%0D%0A"),"[naam]",D122),"Send Email")</f>
        <v>#REF!</v>
      </c>
    </row>
    <row r="123" spans="1:28" ht="15.75" customHeight="1">
      <c r="A123" s="53"/>
      <c r="B123" s="54"/>
      <c r="C123" s="56"/>
      <c r="D123" s="54"/>
      <c r="E123" s="54"/>
      <c r="F123" s="54"/>
      <c r="G123" s="54"/>
      <c r="H123" s="54"/>
      <c r="I123" s="54"/>
      <c r="J123" s="54"/>
      <c r="K123" s="16"/>
      <c r="L123" s="16"/>
      <c r="M123" s="16"/>
      <c r="N123" s="16"/>
      <c r="O123" s="57"/>
      <c r="P123" s="57"/>
      <c r="Q123" s="16"/>
      <c r="R123" s="16"/>
      <c r="S123" s="57"/>
      <c r="T123" s="57"/>
      <c r="U123" s="57"/>
      <c r="V123" s="57"/>
      <c r="W123" s="57"/>
      <c r="X123" s="57"/>
      <c r="Y123" s="57"/>
      <c r="AB123" s="30" t="e">
        <f>HYPERLINK("mailto:"&amp;A123&amp;"@student.saxion.nl?cc="&amp;LOOKUP(I123,#REF!,#REF!)&amp;"&amp;subject="&amp;#REF!&amp;"&amp;body="&amp;SUBSTITUTE(SUBSTITUTE(#REF!,CHAR(10),"%0D%0A"),"[naam]",D123),"Send Email")</f>
        <v>#REF!</v>
      </c>
    </row>
    <row r="124" spans="1:28" ht="15.75" customHeight="1">
      <c r="A124" s="53"/>
      <c r="B124" s="54"/>
      <c r="C124" s="56"/>
      <c r="D124" s="54"/>
      <c r="E124" s="54"/>
      <c r="F124" s="54"/>
      <c r="G124" s="54"/>
      <c r="H124" s="54"/>
      <c r="I124" s="54"/>
      <c r="J124" s="54"/>
      <c r="K124" s="16"/>
      <c r="L124" s="16"/>
      <c r="M124" s="16"/>
      <c r="N124" s="16"/>
      <c r="O124" s="57"/>
      <c r="P124" s="57"/>
      <c r="Q124" s="16"/>
      <c r="R124" s="16"/>
      <c r="S124" s="57"/>
      <c r="T124" s="57"/>
      <c r="U124" s="57"/>
      <c r="V124" s="57"/>
      <c r="W124" s="57"/>
      <c r="X124" s="57"/>
      <c r="Y124" s="57"/>
      <c r="AB124" s="30" t="e">
        <f>HYPERLINK("mailto:"&amp;A124&amp;"@student.saxion.nl?cc="&amp;LOOKUP(I124,#REF!,#REF!)&amp;"&amp;subject="&amp;#REF!&amp;"&amp;body="&amp;SUBSTITUTE(SUBSTITUTE(#REF!,CHAR(10),"%0D%0A"),"[naam]",D124),"Send Email")</f>
        <v>#REF!</v>
      </c>
    </row>
    <row r="125" spans="1:28" ht="15.75" customHeight="1">
      <c r="A125" s="53"/>
      <c r="B125" s="54"/>
      <c r="C125" s="56"/>
      <c r="D125" s="54"/>
      <c r="E125" s="54"/>
      <c r="F125" s="54"/>
      <c r="G125" s="54"/>
      <c r="H125" s="54"/>
      <c r="I125" s="54"/>
      <c r="J125" s="54"/>
      <c r="K125" s="21"/>
      <c r="L125" s="21"/>
      <c r="M125" s="21"/>
      <c r="N125" s="21"/>
      <c r="O125" s="21"/>
      <c r="P125" s="21"/>
      <c r="Q125" s="30"/>
      <c r="R125" s="30"/>
      <c r="S125" s="21"/>
      <c r="T125" s="21"/>
      <c r="U125" s="21"/>
      <c r="V125" s="21"/>
      <c r="W125" s="30"/>
      <c r="X125" s="30"/>
      <c r="Y125" s="30"/>
      <c r="AB125" s="30" t="e">
        <f>HYPERLINK("mailto:"&amp;A125&amp;"@student.saxion.nl?cc="&amp;LOOKUP(I125,#REF!,#REF!)&amp;"&amp;subject="&amp;#REF!&amp;"&amp;body="&amp;SUBSTITUTE(SUBSTITUTE(#REF!,CHAR(10),"%0D%0A"),"[naam]",D125),"Send Email")</f>
        <v>#REF!</v>
      </c>
    </row>
    <row r="126" spans="1:28" ht="15.75" customHeight="1">
      <c r="A126" s="53"/>
      <c r="B126" s="54"/>
      <c r="C126" s="56"/>
      <c r="D126" s="54"/>
      <c r="E126" s="54"/>
      <c r="F126" s="54"/>
      <c r="G126" s="54"/>
      <c r="H126" s="54"/>
      <c r="I126" s="54"/>
      <c r="J126" s="54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AB126" s="30" t="e">
        <f>HYPERLINK("mailto:"&amp;A126&amp;"@student.saxion.nl?cc="&amp;LOOKUP(I126,#REF!,#REF!)&amp;"&amp;subject="&amp;#REF!&amp;"&amp;body="&amp;SUBSTITUTE(SUBSTITUTE(#REF!,CHAR(10),"%0D%0A"),"[naam]",D126),"Send Email")</f>
        <v>#REF!</v>
      </c>
    </row>
    <row r="127" spans="1:28" ht="15.75" customHeight="1">
      <c r="A127" s="53"/>
      <c r="B127" s="54"/>
      <c r="C127" s="56"/>
      <c r="D127" s="54"/>
      <c r="E127" s="54"/>
      <c r="F127" s="54"/>
      <c r="G127" s="54"/>
      <c r="H127" s="54"/>
      <c r="I127" s="54"/>
      <c r="J127" s="54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7"/>
      <c r="AA127" s="17"/>
      <c r="AB127" s="30" t="e">
        <f>HYPERLINK("mailto:"&amp;A127&amp;"@student.saxion.nl?cc="&amp;LOOKUP(I127,#REF!,#REF!)&amp;"&amp;subject="&amp;#REF!&amp;"&amp;body="&amp;SUBSTITUTE(SUBSTITUTE(#REF!,CHAR(10),"%0D%0A"),"[naam]",D127),"Send Email")</f>
        <v>#REF!</v>
      </c>
    </row>
    <row r="128" spans="1:28" ht="15.75" customHeight="1">
      <c r="A128" s="53"/>
      <c r="B128" s="54"/>
      <c r="C128" s="56"/>
      <c r="D128" s="54"/>
      <c r="E128" s="54"/>
      <c r="F128" s="54"/>
      <c r="G128" s="54"/>
      <c r="H128" s="54"/>
      <c r="I128" s="54"/>
      <c r="J128" s="54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AB128" s="30" t="e">
        <f>HYPERLINK("mailto:"&amp;A128&amp;"@student.saxion.nl?cc="&amp;LOOKUP(I128,#REF!,#REF!)&amp;"&amp;subject="&amp;#REF!&amp;"&amp;body="&amp;SUBSTITUTE(SUBSTITUTE(#REF!,CHAR(10),"%0D%0A"),"[naam]",D128),"Send Email")</f>
        <v>#REF!</v>
      </c>
    </row>
    <row r="129" spans="1:28" ht="15.75" customHeight="1">
      <c r="A129" s="53"/>
      <c r="B129" s="54"/>
      <c r="C129" s="55"/>
      <c r="D129" s="54"/>
      <c r="E129" s="54"/>
      <c r="F129" s="54"/>
      <c r="G129" s="54"/>
      <c r="H129" s="54"/>
      <c r="I129" s="54"/>
      <c r="J129" s="54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AB129" s="30" t="e">
        <f>HYPERLINK("mailto:"&amp;A129&amp;"@student.saxion.nl?cc="&amp;LOOKUP(I129,#REF!,#REF!)&amp;"&amp;subject="&amp;#REF!&amp;"&amp;body="&amp;SUBSTITUTE(SUBSTITUTE(#REF!,CHAR(10),"%0D%0A"),"[naam]",D129),"Send Email")</f>
        <v>#REF!</v>
      </c>
    </row>
    <row r="130" spans="1:28" ht="15.75" customHeight="1">
      <c r="A130" s="53"/>
      <c r="B130" s="54"/>
      <c r="C130" s="56"/>
      <c r="D130" s="54"/>
      <c r="E130" s="54"/>
      <c r="F130" s="54"/>
      <c r="G130" s="54"/>
      <c r="H130" s="54"/>
      <c r="I130" s="54"/>
      <c r="J130" s="54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AB130" s="30" t="e">
        <f>HYPERLINK("mailto:"&amp;A130&amp;"@student.saxion.nl?cc="&amp;LOOKUP(I130,#REF!,#REF!)&amp;"&amp;subject="&amp;#REF!&amp;"&amp;body="&amp;SUBSTITUTE(SUBSTITUTE(#REF!,CHAR(10),"%0D%0A"),"[naam]",D130),"Send Email")</f>
        <v>#REF!</v>
      </c>
    </row>
    <row r="131" spans="1:28" ht="15.75" customHeight="1">
      <c r="A131" s="53"/>
      <c r="B131" s="54"/>
      <c r="C131" s="56"/>
      <c r="D131" s="54"/>
      <c r="E131" s="54"/>
      <c r="F131" s="54"/>
      <c r="G131" s="54"/>
      <c r="H131" s="54"/>
      <c r="I131" s="54"/>
      <c r="J131" s="54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AB131" s="30" t="e">
        <f>HYPERLINK("mailto:"&amp;A131&amp;"@student.saxion.nl?cc="&amp;LOOKUP(I131,#REF!,#REF!)&amp;"&amp;subject="&amp;#REF!&amp;"&amp;body="&amp;SUBSTITUTE(SUBSTITUTE(#REF!,CHAR(10),"%0D%0A"),"[naam]",D131),"Send Email")</f>
        <v>#REF!</v>
      </c>
    </row>
    <row r="132" spans="1:28" ht="15.75" customHeight="1">
      <c r="A132" s="53"/>
      <c r="B132" s="54"/>
      <c r="C132" s="56"/>
      <c r="D132" s="54"/>
      <c r="E132" s="54"/>
      <c r="F132" s="54"/>
      <c r="G132" s="54"/>
      <c r="H132" s="54"/>
      <c r="I132" s="54"/>
      <c r="J132" s="54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AB132" s="30" t="e">
        <f>HYPERLINK("mailto:"&amp;A132&amp;"@student.saxion.nl?cc="&amp;LOOKUP(I132,#REF!,#REF!)&amp;"&amp;subject="&amp;#REF!&amp;"&amp;body="&amp;SUBSTITUTE(SUBSTITUTE(#REF!,CHAR(10),"%0D%0A"),"[naam]",D132),"Send Email")</f>
        <v>#REF!</v>
      </c>
    </row>
    <row r="133" spans="1:28" ht="15.75" customHeight="1">
      <c r="A133" s="53"/>
      <c r="B133" s="54"/>
      <c r="C133" s="56"/>
      <c r="D133" s="54"/>
      <c r="E133" s="54"/>
      <c r="F133" s="54"/>
      <c r="G133" s="54"/>
      <c r="H133" s="54"/>
      <c r="I133" s="54"/>
      <c r="J133" s="54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AB133" s="30" t="e">
        <f>HYPERLINK("mailto:"&amp;A133&amp;"@student.saxion.nl?cc="&amp;LOOKUP(I133,#REF!,#REF!)&amp;"&amp;subject="&amp;#REF!&amp;"&amp;body="&amp;SUBSTITUTE(SUBSTITUTE(#REF!,CHAR(10),"%0D%0A"),"[naam]",D133),"Send Email")</f>
        <v>#REF!</v>
      </c>
    </row>
    <row r="134" spans="1:28" ht="15.75" customHeight="1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AB134" s="30" t="e">
        <f>HYPERLINK("mailto:"&amp;A134&amp;"@student.saxion.nl?cc="&amp;LOOKUP(I134,#REF!,#REF!)&amp;"&amp;subject="&amp;#REF!&amp;"&amp;body="&amp;SUBSTITUTE(SUBSTITUTE(#REF!,CHAR(10),"%0D%0A"),"[naam]",D134),"Send Email")</f>
        <v>#REF!</v>
      </c>
    </row>
    <row r="135" spans="1:28" ht="15.75" customHeight="1">
      <c r="A135" s="53"/>
      <c r="B135" s="54"/>
      <c r="C135" s="56"/>
      <c r="D135" s="54"/>
      <c r="E135" s="54"/>
      <c r="F135" s="54"/>
      <c r="G135" s="54"/>
      <c r="H135" s="54"/>
      <c r="I135" s="54"/>
      <c r="J135" s="54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AB135" s="30" t="e">
        <f>HYPERLINK("mailto:"&amp;A135&amp;"@student.saxion.nl?cc="&amp;LOOKUP(I135,#REF!,#REF!)&amp;"&amp;subject="&amp;#REF!&amp;"&amp;body="&amp;SUBSTITUTE(SUBSTITUTE(#REF!,CHAR(10),"%0D%0A"),"[naam]",D135),"Send Email")</f>
        <v>#REF!</v>
      </c>
    </row>
    <row r="136" spans="1:28" ht="15.75" customHeight="1">
      <c r="A136" s="53"/>
      <c r="B136" s="54"/>
      <c r="C136" s="56"/>
      <c r="D136" s="54"/>
      <c r="E136" s="54"/>
      <c r="F136" s="54"/>
      <c r="G136" s="54"/>
      <c r="H136" s="54"/>
      <c r="I136" s="54"/>
      <c r="J136" s="54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AB136" s="30" t="e">
        <f>HYPERLINK("mailto:"&amp;A136&amp;"@student.saxion.nl?cc="&amp;LOOKUP(I136,#REF!,#REF!)&amp;"&amp;subject="&amp;#REF!&amp;"&amp;body="&amp;SUBSTITUTE(SUBSTITUTE(#REF!,CHAR(10),"%0D%0A"),"[naam]",D136),"Send Email")</f>
        <v>#REF!</v>
      </c>
    </row>
    <row r="137" spans="1:28" ht="15.75" customHeight="1">
      <c r="A137" s="53"/>
      <c r="B137" s="54"/>
      <c r="C137" s="55"/>
      <c r="D137" s="54"/>
      <c r="E137" s="54"/>
      <c r="F137" s="54"/>
      <c r="G137" s="54"/>
      <c r="H137" s="54"/>
      <c r="I137" s="54"/>
      <c r="J137" s="54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AB137" s="30" t="e">
        <f>HYPERLINK("mailto:"&amp;A137&amp;"@student.saxion.nl?cc="&amp;LOOKUP(I137,#REF!,#REF!)&amp;"&amp;subject="&amp;#REF!&amp;"&amp;body="&amp;SUBSTITUTE(SUBSTITUTE(#REF!,CHAR(10),"%0D%0A"),"[naam]",D137),"Send Email")</f>
        <v>#REF!</v>
      </c>
    </row>
    <row r="138" spans="1:28" ht="15.75" customHeight="1">
      <c r="A138" s="53"/>
      <c r="B138" s="54"/>
      <c r="C138" s="56"/>
      <c r="D138" s="54"/>
      <c r="E138" s="54"/>
      <c r="F138" s="54"/>
      <c r="G138" s="54"/>
      <c r="H138" s="54"/>
      <c r="I138" s="54"/>
      <c r="J138" s="54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AB138" s="30" t="e">
        <f>HYPERLINK("mailto:"&amp;A138&amp;"@student.saxion.nl?cc="&amp;LOOKUP(I138,#REF!,#REF!)&amp;"&amp;subject="&amp;#REF!&amp;"&amp;body="&amp;SUBSTITUTE(SUBSTITUTE(#REF!,CHAR(10),"%0D%0A"),"[naam]",D138),"Send Email")</f>
        <v>#REF!</v>
      </c>
    </row>
    <row r="139" spans="1:28" ht="15.75" customHeight="1">
      <c r="A139" s="53"/>
      <c r="B139" s="54"/>
      <c r="C139" s="55"/>
      <c r="D139" s="54"/>
      <c r="E139" s="54"/>
      <c r="F139" s="54"/>
      <c r="G139" s="54"/>
      <c r="H139" s="54"/>
      <c r="I139" s="54"/>
      <c r="J139" s="54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AB139" s="30" t="e">
        <f>HYPERLINK("mailto:"&amp;A139&amp;"@student.saxion.nl?cc="&amp;LOOKUP(I139,#REF!,#REF!)&amp;"&amp;subject="&amp;#REF!&amp;"&amp;body="&amp;SUBSTITUTE(SUBSTITUTE(#REF!,CHAR(10),"%0D%0A"),"[naam]",D139),"Send Email")</f>
        <v>#REF!</v>
      </c>
    </row>
    <row r="140" spans="1:28" ht="15.75" customHeight="1">
      <c r="A140" s="53"/>
      <c r="B140" s="54"/>
      <c r="C140" s="56"/>
      <c r="D140" s="54"/>
      <c r="E140" s="54"/>
      <c r="F140" s="54"/>
      <c r="G140" s="54"/>
      <c r="H140" s="54"/>
      <c r="I140" s="54"/>
      <c r="J140" s="54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AB140" s="30" t="e">
        <f>HYPERLINK("mailto:"&amp;A140&amp;"@student.saxion.nl?cc="&amp;LOOKUP(I140,#REF!,#REF!)&amp;"&amp;subject="&amp;#REF!&amp;"&amp;body="&amp;SUBSTITUTE(SUBSTITUTE(#REF!,CHAR(10),"%0D%0A"),"[naam]",D140),"Send Email")</f>
        <v>#REF!</v>
      </c>
    </row>
    <row r="141" spans="1:28" ht="15.75" customHeight="1">
      <c r="A141" s="53"/>
      <c r="B141" s="58"/>
      <c r="C141" s="59"/>
      <c r="D141" s="54"/>
      <c r="E141" s="54"/>
      <c r="F141" s="54"/>
      <c r="G141" s="54"/>
      <c r="H141" s="54"/>
      <c r="I141" s="54"/>
      <c r="J141" s="54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AB141" s="30" t="e">
        <f>HYPERLINK("mailto:"&amp;A141&amp;"@student.saxion.nl?cc="&amp;LOOKUP(I141,#REF!,#REF!)&amp;"&amp;subject="&amp;#REF!&amp;"&amp;body="&amp;SUBSTITUTE(SUBSTITUTE(#REF!,CHAR(10),"%0D%0A"),"[naam]",D141),"Send Email")</f>
        <v>#REF!</v>
      </c>
    </row>
    <row r="142" spans="1:28" ht="15.75" customHeight="1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AB142" s="30" t="e">
        <f>HYPERLINK("mailto:"&amp;A142&amp;"@student.saxion.nl?cc="&amp;LOOKUP(I142,#REF!,#REF!)&amp;"&amp;subject="&amp;#REF!&amp;"&amp;body="&amp;SUBSTITUTE(SUBSTITUTE(#REF!,CHAR(10),"%0D%0A"),"[naam]",D142),"Send Email")</f>
        <v>#REF!</v>
      </c>
    </row>
    <row r="143" spans="1:28" ht="15.75" customHeight="1">
      <c r="A143" s="53"/>
      <c r="B143" s="54"/>
      <c r="C143" s="56"/>
      <c r="D143" s="54"/>
      <c r="E143" s="54"/>
      <c r="F143" s="54"/>
      <c r="G143" s="54"/>
      <c r="H143" s="54"/>
      <c r="I143" s="54"/>
      <c r="J143" s="54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AB143" s="30" t="e">
        <f>HYPERLINK("mailto:"&amp;A143&amp;"@student.saxion.nl?cc="&amp;LOOKUP(I143,#REF!,#REF!)&amp;"&amp;subject="&amp;#REF!&amp;"&amp;body="&amp;SUBSTITUTE(SUBSTITUTE(#REF!,CHAR(10),"%0D%0A"),"[naam]",D143),"Send Email")</f>
        <v>#REF!</v>
      </c>
    </row>
    <row r="144" spans="1:28" ht="15.75" customHeight="1">
      <c r="A144" s="53"/>
      <c r="B144" s="54"/>
      <c r="C144" s="55"/>
      <c r="D144" s="54"/>
      <c r="E144" s="54"/>
      <c r="F144" s="54"/>
      <c r="G144" s="54"/>
      <c r="H144" s="54"/>
      <c r="I144" s="54"/>
      <c r="J144" s="54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AB144" s="30" t="e">
        <f>HYPERLINK("mailto:"&amp;A144&amp;"@student.saxion.nl?cc="&amp;LOOKUP(I144,#REF!,#REF!)&amp;"&amp;subject="&amp;#REF!&amp;"&amp;body="&amp;SUBSTITUTE(SUBSTITUTE(#REF!,CHAR(10),"%0D%0A"),"[naam]",D144),"Send Email")</f>
        <v>#REF!</v>
      </c>
    </row>
    <row r="145" spans="1:28" ht="15.75" customHeight="1">
      <c r="A145" s="53"/>
      <c r="B145" s="58"/>
      <c r="C145" s="59"/>
      <c r="D145" s="54"/>
      <c r="E145" s="54"/>
      <c r="F145" s="54"/>
      <c r="G145" s="54"/>
      <c r="H145" s="54"/>
      <c r="I145" s="54"/>
      <c r="J145" s="54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AB145" s="30" t="e">
        <f>HYPERLINK("mailto:"&amp;A145&amp;"@student.saxion.nl?cc="&amp;LOOKUP(I145,#REF!,#REF!)&amp;"&amp;subject="&amp;#REF!&amp;"&amp;body="&amp;SUBSTITUTE(SUBSTITUTE(#REF!,CHAR(10),"%0D%0A"),"[naam]",D145),"Send Email")</f>
        <v>#REF!</v>
      </c>
    </row>
    <row r="146" spans="1:28" ht="15.75" customHeight="1">
      <c r="A146" s="53"/>
      <c r="B146" s="54"/>
      <c r="C146" s="56"/>
      <c r="D146" s="54"/>
      <c r="E146" s="54"/>
      <c r="F146" s="54"/>
      <c r="G146" s="54"/>
      <c r="H146" s="54"/>
      <c r="I146" s="54"/>
      <c r="J146" s="54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AB146" s="30" t="e">
        <f>HYPERLINK("mailto:"&amp;A146&amp;"@student.saxion.nl?cc="&amp;LOOKUP(I146,#REF!,#REF!)&amp;"&amp;subject="&amp;#REF!&amp;"&amp;body="&amp;SUBSTITUTE(SUBSTITUTE(#REF!,CHAR(10),"%0D%0A"),"[naam]",D146),"Send Email")</f>
        <v>#REF!</v>
      </c>
    </row>
    <row r="147" spans="1:28" ht="15.75" customHeight="1">
      <c r="A147" s="53"/>
      <c r="B147" s="54"/>
      <c r="C147" s="55"/>
      <c r="D147" s="54"/>
      <c r="E147" s="54"/>
      <c r="F147" s="54"/>
      <c r="G147" s="54"/>
      <c r="H147" s="54"/>
      <c r="I147" s="54"/>
      <c r="J147" s="54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AB147" s="30" t="e">
        <f>HYPERLINK("mailto:"&amp;A147&amp;"@student.saxion.nl?cc="&amp;LOOKUP(I147,#REF!,#REF!)&amp;"&amp;subject="&amp;#REF!&amp;"&amp;body="&amp;SUBSTITUTE(SUBSTITUTE(#REF!,CHAR(10),"%0D%0A"),"[naam]",D147),"Send Email")</f>
        <v>#REF!</v>
      </c>
    </row>
    <row r="148" spans="1:28" ht="15.75" customHeight="1">
      <c r="A148" s="53"/>
      <c r="B148" s="54"/>
      <c r="C148" s="55"/>
      <c r="D148" s="54"/>
      <c r="E148" s="54"/>
      <c r="F148" s="54"/>
      <c r="G148" s="54"/>
      <c r="H148" s="54"/>
      <c r="I148" s="54"/>
      <c r="J148" s="54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AB148" s="30" t="e">
        <f>HYPERLINK("mailto:"&amp;A148&amp;"@student.saxion.nl?cc="&amp;LOOKUP(I148,#REF!,#REF!)&amp;"&amp;subject="&amp;#REF!&amp;"&amp;body="&amp;SUBSTITUTE(SUBSTITUTE(#REF!,CHAR(10),"%0D%0A"),"[naam]",D148),"Send Email")</f>
        <v>#REF!</v>
      </c>
    </row>
    <row r="149" spans="1:28" ht="15.75" customHeight="1">
      <c r="A149" s="53"/>
      <c r="B149" s="54"/>
      <c r="C149" s="56"/>
      <c r="D149" s="54"/>
      <c r="E149" s="54"/>
      <c r="F149" s="54"/>
      <c r="G149" s="54"/>
      <c r="H149" s="54"/>
      <c r="I149" s="54"/>
      <c r="J149" s="54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AB149" s="30" t="e">
        <f>HYPERLINK("mailto:"&amp;A149&amp;"@student.saxion.nl?cc="&amp;LOOKUP(I149,#REF!,#REF!)&amp;"&amp;subject="&amp;#REF!&amp;"&amp;body="&amp;SUBSTITUTE(SUBSTITUTE(#REF!,CHAR(10),"%0D%0A"),"[naam]",D149),"Send Email")</f>
        <v>#REF!</v>
      </c>
    </row>
    <row r="150" spans="1:28" ht="15.75" customHeight="1">
      <c r="A150" s="53"/>
      <c r="B150" s="54"/>
      <c r="C150" s="56"/>
      <c r="D150" s="54"/>
      <c r="E150" s="54"/>
      <c r="F150" s="54"/>
      <c r="G150" s="54"/>
      <c r="H150" s="54"/>
      <c r="I150" s="54"/>
      <c r="J150" s="54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AB150" s="30" t="e">
        <f>HYPERLINK("mailto:"&amp;A150&amp;"@student.saxion.nl?cc="&amp;LOOKUP(I150,#REF!,#REF!)&amp;"&amp;subject="&amp;#REF!&amp;"&amp;body="&amp;SUBSTITUTE(SUBSTITUTE(#REF!,CHAR(10),"%0D%0A"),"[naam]",D150),"Send Email")</f>
        <v>#REF!</v>
      </c>
    </row>
    <row r="151" spans="1:28" ht="15.75" customHeight="1">
      <c r="A151" s="53"/>
      <c r="B151" s="54"/>
      <c r="C151" s="56"/>
      <c r="D151" s="54"/>
      <c r="E151" s="54"/>
      <c r="F151" s="54"/>
      <c r="G151" s="54"/>
      <c r="H151" s="54"/>
      <c r="I151" s="54"/>
      <c r="J151" s="54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AB151" s="30" t="e">
        <f>HYPERLINK("mailto:"&amp;A151&amp;"@student.saxion.nl?cc="&amp;LOOKUP(I151,#REF!,#REF!)&amp;"&amp;subject="&amp;#REF!&amp;"&amp;body="&amp;SUBSTITUTE(SUBSTITUTE(#REF!,CHAR(10),"%0D%0A"),"[naam]",D151),"Send Email")</f>
        <v>#REF!</v>
      </c>
    </row>
    <row r="152" spans="1:28" ht="15.75" customHeight="1">
      <c r="A152" s="53"/>
      <c r="B152" s="54"/>
      <c r="C152" s="55"/>
      <c r="D152" s="54"/>
      <c r="E152" s="54"/>
      <c r="F152" s="54"/>
      <c r="G152" s="54"/>
      <c r="H152" s="54"/>
      <c r="I152" s="54"/>
      <c r="J152" s="54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AB152" s="30" t="e">
        <f>HYPERLINK("mailto:"&amp;A152&amp;"@student.saxion.nl?cc="&amp;LOOKUP(I152,#REF!,#REF!)&amp;"&amp;subject="&amp;#REF!&amp;"&amp;body="&amp;SUBSTITUTE(SUBSTITUTE(#REF!,CHAR(10),"%0D%0A"),"[naam]",D152),"Send Email")</f>
        <v>#REF!</v>
      </c>
    </row>
    <row r="153" spans="1:28" ht="15.75" customHeight="1">
      <c r="A153" s="53"/>
      <c r="B153" s="54"/>
      <c r="C153" s="56"/>
      <c r="D153" s="54"/>
      <c r="E153" s="54"/>
      <c r="F153" s="54"/>
      <c r="G153" s="54"/>
      <c r="H153" s="54"/>
      <c r="I153" s="54"/>
      <c r="J153" s="54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AB153" s="30" t="e">
        <f>HYPERLINK("mailto:"&amp;A153&amp;"@student.saxion.nl?cc="&amp;LOOKUP(I153,#REF!,#REF!)&amp;"&amp;subject="&amp;#REF!&amp;"&amp;body="&amp;SUBSTITUTE(SUBSTITUTE(#REF!,CHAR(10),"%0D%0A"),"[naam]",D153),"Send Email")</f>
        <v>#REF!</v>
      </c>
    </row>
    <row r="154" spans="1:28" ht="15.75" customHeight="1">
      <c r="A154" s="53"/>
      <c r="B154" s="58"/>
      <c r="C154" s="59"/>
      <c r="D154" s="54"/>
      <c r="E154" s="54"/>
      <c r="F154" s="54"/>
      <c r="G154" s="54"/>
      <c r="H154" s="54"/>
      <c r="I154" s="54"/>
      <c r="J154" s="54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AB154" s="30" t="e">
        <f>HYPERLINK("mailto:"&amp;A154&amp;"@student.saxion.nl?cc="&amp;LOOKUP(I154,#REF!,#REF!)&amp;"&amp;subject="&amp;#REF!&amp;"&amp;body="&amp;SUBSTITUTE(SUBSTITUTE(#REF!,CHAR(10),"%0D%0A"),"[naam]",D154),"Send Email")</f>
        <v>#REF!</v>
      </c>
    </row>
    <row r="155" spans="1:28" ht="15.75" customHeight="1">
      <c r="A155" s="53"/>
      <c r="B155" s="54"/>
      <c r="C155" s="55"/>
      <c r="D155" s="54"/>
      <c r="E155" s="54"/>
      <c r="F155" s="54"/>
      <c r="G155" s="54"/>
      <c r="H155" s="54"/>
      <c r="I155" s="54"/>
      <c r="J155" s="54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AB155" s="30" t="e">
        <f>HYPERLINK("mailto:"&amp;A155&amp;"@student.saxion.nl?cc="&amp;LOOKUP(I155,#REF!,#REF!)&amp;"&amp;subject="&amp;#REF!&amp;"&amp;body="&amp;SUBSTITUTE(SUBSTITUTE(#REF!,CHAR(10),"%0D%0A"),"[naam]",D155),"Send Email")</f>
        <v>#REF!</v>
      </c>
    </row>
    <row r="156" spans="1:28" ht="15.75" customHeight="1">
      <c r="A156" s="53"/>
      <c r="B156" s="54"/>
      <c r="C156" s="56"/>
      <c r="D156" s="54"/>
      <c r="E156" s="54"/>
      <c r="F156" s="54"/>
      <c r="G156" s="54"/>
      <c r="H156" s="54"/>
      <c r="I156" s="54"/>
      <c r="J156" s="54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AB156" s="30" t="e">
        <f>HYPERLINK("mailto:"&amp;A156&amp;"@student.saxion.nl?cc="&amp;LOOKUP(I156,#REF!,#REF!)&amp;"&amp;subject="&amp;#REF!&amp;"&amp;body="&amp;SUBSTITUTE(SUBSTITUTE(#REF!,CHAR(10),"%0D%0A"),"[naam]",D156),"Send Email")</f>
        <v>#REF!</v>
      </c>
    </row>
    <row r="157" spans="1:28" ht="15.75" customHeight="1">
      <c r="A157" s="53"/>
      <c r="B157" s="54"/>
      <c r="C157" s="55"/>
      <c r="D157" s="54"/>
      <c r="E157" s="54"/>
      <c r="F157" s="54"/>
      <c r="G157" s="54"/>
      <c r="H157" s="54"/>
      <c r="I157" s="54"/>
      <c r="J157" s="54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AB157" s="30" t="e">
        <f>HYPERLINK("mailto:"&amp;A157&amp;"@student.saxion.nl?cc="&amp;LOOKUP(I157,#REF!,#REF!)&amp;"&amp;subject="&amp;#REF!&amp;"&amp;body="&amp;SUBSTITUTE(SUBSTITUTE(#REF!,CHAR(10),"%0D%0A"),"[naam]",D157),"Send Email")</f>
        <v>#REF!</v>
      </c>
    </row>
    <row r="158" spans="1:28" ht="15.75" customHeight="1">
      <c r="A158" s="53"/>
      <c r="B158" s="54"/>
      <c r="C158" s="56"/>
      <c r="D158" s="54"/>
      <c r="E158" s="54"/>
      <c r="F158" s="54"/>
      <c r="G158" s="54"/>
      <c r="H158" s="54"/>
      <c r="I158" s="54"/>
      <c r="J158" s="54"/>
      <c r="AB158" s="30" t="e">
        <f>HYPERLINK("mailto:"&amp;A158&amp;"@student.saxion.nl?cc="&amp;LOOKUP(I158,#REF!,#REF!)&amp;"&amp;subject="&amp;#REF!&amp;"&amp;body="&amp;SUBSTITUTE(SUBSTITUTE(#REF!,CHAR(10),"%0D%0A"),"[naam]",D158),"Send Email")</f>
        <v>#REF!</v>
      </c>
    </row>
    <row r="159" spans="1:28" ht="15.75" customHeight="1">
      <c r="A159" s="53"/>
      <c r="B159" s="54"/>
      <c r="C159" s="56"/>
      <c r="D159" s="54"/>
      <c r="E159" s="54"/>
      <c r="F159" s="54"/>
      <c r="G159" s="54"/>
      <c r="H159" s="54"/>
      <c r="I159" s="54"/>
      <c r="J159" s="54"/>
      <c r="AB159" s="30" t="e">
        <f>HYPERLINK("mailto:"&amp;A159&amp;"@student.saxion.nl?cc="&amp;LOOKUP(I159,#REF!,#REF!)&amp;"&amp;subject="&amp;#REF!&amp;"&amp;body="&amp;SUBSTITUTE(SUBSTITUTE(#REF!,CHAR(10),"%0D%0A"),"[naam]",D159),"Send Email")</f>
        <v>#REF!</v>
      </c>
    </row>
    <row r="160" spans="1:28" ht="15.75" customHeight="1">
      <c r="A160" s="53"/>
      <c r="B160" s="54"/>
      <c r="C160" s="56"/>
      <c r="D160" s="54"/>
      <c r="E160" s="54"/>
      <c r="F160" s="54"/>
      <c r="G160" s="54"/>
      <c r="H160" s="54"/>
      <c r="I160" s="54"/>
      <c r="J160" s="54"/>
      <c r="AB160" s="30" t="e">
        <f>HYPERLINK("mailto:"&amp;A160&amp;"@student.saxion.nl?cc="&amp;LOOKUP(I160,#REF!,#REF!)&amp;"&amp;subject="&amp;#REF!&amp;"&amp;body="&amp;SUBSTITUTE(SUBSTITUTE(#REF!,CHAR(10),"%0D%0A"),"[naam]",D160),"Send Email")</f>
        <v>#REF!</v>
      </c>
    </row>
    <row r="161" spans="1:28" ht="15.75" customHeight="1">
      <c r="A161" s="53"/>
      <c r="B161" s="54"/>
      <c r="C161" s="56"/>
      <c r="D161" s="54"/>
      <c r="E161" s="54"/>
      <c r="F161" s="54"/>
      <c r="G161" s="54"/>
      <c r="H161" s="54"/>
      <c r="I161" s="54"/>
      <c r="J161" s="54"/>
      <c r="AB161" s="30" t="e">
        <f>HYPERLINK("mailto:"&amp;A161&amp;"@student.saxion.nl?cc="&amp;LOOKUP(I161,#REF!,#REF!)&amp;"&amp;subject="&amp;#REF!&amp;"&amp;body="&amp;SUBSTITUTE(SUBSTITUTE(#REF!,CHAR(10),"%0D%0A"),"[naam]",D161),"Send Email")</f>
        <v>#REF!</v>
      </c>
    </row>
    <row r="162" spans="1:28" ht="15.75" customHeight="1">
      <c r="A162" s="53"/>
      <c r="B162" s="58"/>
      <c r="C162" s="59"/>
      <c r="D162" s="54"/>
      <c r="E162" s="54"/>
      <c r="F162" s="54"/>
      <c r="G162" s="54"/>
      <c r="H162" s="54"/>
      <c r="I162" s="54"/>
      <c r="J162" s="54"/>
      <c r="AB162" s="30" t="e">
        <f>HYPERLINK("mailto:"&amp;A162&amp;"@student.saxion.nl?cc="&amp;LOOKUP(I162,#REF!,#REF!)&amp;"&amp;subject="&amp;#REF!&amp;"&amp;body="&amp;SUBSTITUTE(SUBSTITUTE(#REF!,CHAR(10),"%0D%0A"),"[naam]",D162),"Send Email")</f>
        <v>#REF!</v>
      </c>
    </row>
    <row r="163" spans="1:28" ht="15.75" customHeight="1">
      <c r="A163" s="53"/>
      <c r="B163" s="54"/>
      <c r="C163" s="56"/>
      <c r="D163" s="54"/>
      <c r="E163" s="54"/>
      <c r="F163" s="54"/>
      <c r="G163" s="54"/>
      <c r="H163" s="54"/>
      <c r="I163" s="54"/>
      <c r="J163" s="54"/>
      <c r="AB163" s="30" t="e">
        <f>HYPERLINK("mailto:"&amp;A163&amp;"@student.saxion.nl?cc="&amp;LOOKUP(I163,#REF!,#REF!)&amp;"&amp;subject="&amp;#REF!&amp;"&amp;body="&amp;SUBSTITUTE(SUBSTITUTE(#REF!,CHAR(10),"%0D%0A"),"[naam]",D163),"Send Email")</f>
        <v>#REF!</v>
      </c>
    </row>
    <row r="164" spans="1:28" ht="15.75" customHeight="1">
      <c r="A164" s="53"/>
      <c r="B164" s="54"/>
      <c r="C164" s="56"/>
      <c r="D164" s="54"/>
      <c r="E164" s="54"/>
      <c r="F164" s="54"/>
      <c r="G164" s="54"/>
      <c r="H164" s="54"/>
      <c r="I164" s="54"/>
      <c r="J164" s="54"/>
      <c r="AB164" s="30" t="e">
        <f>HYPERLINK("mailto:"&amp;A164&amp;"@student.saxion.nl?cc="&amp;LOOKUP(I164,#REF!,#REF!)&amp;"&amp;subject="&amp;#REF!&amp;"&amp;body="&amp;SUBSTITUTE(SUBSTITUTE(#REF!,CHAR(10),"%0D%0A"),"[naam]",D164),"Send Email")</f>
        <v>#REF!</v>
      </c>
    </row>
    <row r="165" spans="1:28" ht="15.75" customHeight="1">
      <c r="A165" s="53"/>
      <c r="B165" s="54"/>
      <c r="C165" s="56"/>
      <c r="D165" s="54"/>
      <c r="E165" s="54"/>
      <c r="F165" s="54"/>
      <c r="G165" s="54"/>
      <c r="H165" s="54"/>
      <c r="I165" s="54"/>
      <c r="J165" s="54"/>
      <c r="AB165" s="30" t="e">
        <f>HYPERLINK("mailto:"&amp;A165&amp;"@student.saxion.nl?cc="&amp;LOOKUP(I165,#REF!,#REF!)&amp;"&amp;subject="&amp;#REF!&amp;"&amp;body="&amp;SUBSTITUTE(SUBSTITUTE(#REF!,CHAR(10),"%0D%0A"),"[naam]",D165),"Send Email")</f>
        <v>#REF!</v>
      </c>
    </row>
    <row r="166" spans="1:28" ht="15.75" customHeight="1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AB166" s="30" t="e">
        <f>HYPERLINK("mailto:"&amp;A166&amp;"@student.saxion.nl?cc="&amp;LOOKUP(I166,#REF!,#REF!)&amp;"&amp;subject="&amp;#REF!&amp;"&amp;body="&amp;SUBSTITUTE(SUBSTITUTE(#REF!,CHAR(10),"%0D%0A"),"[naam]",D166),"Send Email")</f>
        <v>#REF!</v>
      </c>
    </row>
    <row r="167" spans="1:28" ht="15.75" customHeight="1">
      <c r="A167" s="53"/>
      <c r="B167" s="54"/>
      <c r="C167" s="56"/>
      <c r="D167" s="54"/>
      <c r="E167" s="54"/>
      <c r="F167" s="54"/>
      <c r="G167" s="54"/>
      <c r="H167" s="54"/>
      <c r="I167" s="54"/>
      <c r="J167" s="54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AB167" s="30" t="e">
        <f>HYPERLINK("mailto:"&amp;A167&amp;"@student.saxion.nl?cc="&amp;LOOKUP(I167,#REF!,#REF!)&amp;"&amp;subject="&amp;#REF!&amp;"&amp;body="&amp;SUBSTITUTE(SUBSTITUTE(#REF!,CHAR(10),"%0D%0A"),"[naam]",D167),"Send Email")</f>
        <v>#REF!</v>
      </c>
    </row>
    <row r="168" spans="1:28" ht="15.75" customHeight="1">
      <c r="A168" s="53"/>
      <c r="B168" s="54"/>
      <c r="C168" s="55"/>
      <c r="D168" s="54"/>
      <c r="E168" s="54"/>
      <c r="F168" s="54"/>
      <c r="G168" s="54"/>
      <c r="H168" s="54"/>
      <c r="I168" s="54"/>
      <c r="J168" s="54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AB168" s="30" t="e">
        <f>HYPERLINK("mailto:"&amp;A168&amp;"@student.saxion.nl?cc="&amp;LOOKUP(I168,#REF!,#REF!)&amp;"&amp;subject="&amp;#REF!&amp;"&amp;body="&amp;SUBSTITUTE(SUBSTITUTE(#REF!,CHAR(10),"%0D%0A"),"[naam]",D168),"Send Email")</f>
        <v>#REF!</v>
      </c>
    </row>
    <row r="169" spans="1:28" ht="15.75" customHeight="1">
      <c r="A169" s="53"/>
      <c r="B169" s="54"/>
      <c r="C169" s="56"/>
      <c r="D169" s="54"/>
      <c r="E169" s="54"/>
      <c r="F169" s="54"/>
      <c r="G169" s="54"/>
      <c r="H169" s="54"/>
      <c r="I169" s="54"/>
      <c r="J169" s="54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17"/>
      <c r="AA169" s="17"/>
      <c r="AB169" s="30" t="e">
        <f>HYPERLINK("mailto:"&amp;A169&amp;"@student.saxion.nl?cc="&amp;LOOKUP(I169,#REF!,#REF!)&amp;"&amp;subject="&amp;#REF!&amp;"&amp;body="&amp;SUBSTITUTE(SUBSTITUTE(#REF!,CHAR(10),"%0D%0A"),"[naam]",D169),"Send Email")</f>
        <v>#REF!</v>
      </c>
    </row>
    <row r="170" spans="1:28" ht="15.75" customHeight="1">
      <c r="A170" s="53"/>
      <c r="B170" s="54"/>
      <c r="C170" s="56"/>
      <c r="D170" s="54"/>
      <c r="E170" s="54"/>
      <c r="F170" s="54"/>
      <c r="G170" s="54"/>
      <c r="H170" s="54"/>
      <c r="I170" s="54"/>
      <c r="J170" s="54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AB170" s="30" t="e">
        <f>HYPERLINK("mailto:"&amp;A170&amp;"@student.saxion.nl?cc="&amp;LOOKUP(I170,#REF!,#REF!)&amp;"&amp;subject="&amp;#REF!&amp;"&amp;body="&amp;SUBSTITUTE(SUBSTITUTE(#REF!,CHAR(10),"%0D%0A"),"[naam]",D170),"Send Email")</f>
        <v>#REF!</v>
      </c>
    </row>
    <row r="171" spans="1:28" ht="15.75" customHeight="1">
      <c r="A171" s="53"/>
      <c r="B171" s="54"/>
      <c r="C171" s="56"/>
      <c r="D171" s="54"/>
      <c r="E171" s="54"/>
      <c r="F171" s="54"/>
      <c r="G171" s="54"/>
      <c r="H171" s="54"/>
      <c r="I171" s="54"/>
      <c r="J171" s="54"/>
      <c r="K171" s="21"/>
      <c r="L171" s="21"/>
      <c r="M171" s="21"/>
      <c r="N171" s="21"/>
      <c r="O171" s="21"/>
      <c r="P171" s="21"/>
      <c r="Q171" s="30"/>
      <c r="R171" s="30"/>
      <c r="S171" s="21"/>
      <c r="T171" s="21"/>
      <c r="U171" s="21"/>
      <c r="V171" s="21"/>
      <c r="W171" s="30"/>
      <c r="X171" s="30"/>
      <c r="Y171" s="30"/>
      <c r="AB171" s="30" t="e">
        <f>HYPERLINK("mailto:"&amp;A171&amp;"@student.saxion.nl?cc="&amp;LOOKUP(I171,#REF!,#REF!)&amp;"&amp;subject="&amp;#REF!&amp;"&amp;body="&amp;SUBSTITUTE(SUBSTITUTE(#REF!,CHAR(10),"%0D%0A"),"[naam]",D171),"Send Email")</f>
        <v>#REF!</v>
      </c>
    </row>
    <row r="172" spans="1:28" ht="15.75" customHeight="1">
      <c r="A172" s="53"/>
      <c r="B172" s="54"/>
      <c r="C172" s="56"/>
      <c r="D172" s="54"/>
      <c r="E172" s="54"/>
      <c r="F172" s="54"/>
      <c r="G172" s="54"/>
      <c r="H172" s="54"/>
      <c r="I172" s="54"/>
      <c r="J172" s="54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AB172" s="30" t="e">
        <f>HYPERLINK("mailto:"&amp;A172&amp;"@student.saxion.nl?cc="&amp;LOOKUP(I172,#REF!,#REF!)&amp;"&amp;subject="&amp;#REF!&amp;"&amp;body="&amp;SUBSTITUTE(SUBSTITUTE(#REF!,CHAR(10),"%0D%0A"),"[naam]",D172),"Send Email")</f>
        <v>#REF!</v>
      </c>
    </row>
    <row r="173" spans="1:28" ht="15.75" customHeight="1">
      <c r="A173" s="53"/>
      <c r="B173" s="54"/>
      <c r="C173" s="55"/>
      <c r="D173" s="54"/>
      <c r="E173" s="54"/>
      <c r="F173" s="54"/>
      <c r="G173" s="54"/>
      <c r="H173" s="54"/>
      <c r="I173" s="54"/>
      <c r="J173" s="54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AB173" s="30" t="e">
        <f>HYPERLINK("mailto:"&amp;A173&amp;"@student.saxion.nl?cc="&amp;LOOKUP(I173,#REF!,#REF!)&amp;"&amp;subject="&amp;#REF!&amp;"&amp;body="&amp;SUBSTITUTE(SUBSTITUTE(#REF!,CHAR(10),"%0D%0A"),"[naam]",D173),"Send Email")</f>
        <v>#REF!</v>
      </c>
    </row>
    <row r="174" spans="1:28" ht="15.75" customHeight="1">
      <c r="A174" s="53"/>
      <c r="B174" s="54"/>
      <c r="C174" s="56"/>
      <c r="D174" s="54"/>
      <c r="E174" s="54"/>
      <c r="F174" s="54"/>
      <c r="G174" s="54"/>
      <c r="H174" s="54"/>
      <c r="I174" s="54"/>
      <c r="J174" s="54"/>
      <c r="AB174" s="30" t="e">
        <f>HYPERLINK("mailto:"&amp;A174&amp;"@student.saxion.nl?cc="&amp;LOOKUP(I174,#REF!,#REF!)&amp;"&amp;subject="&amp;#REF!&amp;"&amp;body="&amp;SUBSTITUTE(SUBSTITUTE(#REF!,CHAR(10),"%0D%0A"),"[naam]",D174),"Send Email")</f>
        <v>#REF!</v>
      </c>
    </row>
    <row r="175" spans="1:28" ht="15.75" customHeight="1">
      <c r="A175" s="53"/>
      <c r="B175" s="54"/>
      <c r="C175" s="56"/>
      <c r="D175" s="54"/>
      <c r="E175" s="54"/>
      <c r="F175" s="54"/>
      <c r="G175" s="54"/>
      <c r="H175" s="54"/>
      <c r="I175" s="54"/>
      <c r="J175" s="54"/>
      <c r="AB175" s="30" t="e">
        <f>HYPERLINK("mailto:"&amp;A175&amp;"@student.saxion.nl?cc="&amp;LOOKUP(I175,#REF!,#REF!)&amp;"&amp;subject="&amp;#REF!&amp;"&amp;body="&amp;SUBSTITUTE(SUBSTITUTE(#REF!,CHAR(10),"%0D%0A"),"[naam]",D175),"Send Email")</f>
        <v>#REF!</v>
      </c>
    </row>
    <row r="176" spans="1:28" ht="15.75" customHeight="1">
      <c r="A176" s="53"/>
      <c r="B176" s="54"/>
      <c r="C176" s="56"/>
      <c r="D176" s="54"/>
      <c r="E176" s="54"/>
      <c r="F176" s="54"/>
      <c r="G176" s="54"/>
      <c r="H176" s="54"/>
      <c r="I176" s="54"/>
      <c r="J176" s="54"/>
      <c r="AB176" s="30" t="e">
        <f>HYPERLINK("mailto:"&amp;A176&amp;"@student.saxion.nl?cc="&amp;LOOKUP(I176,#REF!,#REF!)&amp;"&amp;subject="&amp;#REF!&amp;"&amp;body="&amp;SUBSTITUTE(SUBSTITUTE(#REF!,CHAR(10),"%0D%0A"),"[naam]",D176),"Send Email")</f>
        <v>#REF!</v>
      </c>
    </row>
    <row r="177" spans="1:28" ht="15.75" customHeight="1">
      <c r="A177" s="53"/>
      <c r="B177" s="54"/>
      <c r="C177" s="56"/>
      <c r="D177" s="54"/>
      <c r="E177" s="54"/>
      <c r="F177" s="54"/>
      <c r="G177" s="54"/>
      <c r="H177" s="54"/>
      <c r="I177" s="54"/>
      <c r="J177" s="54"/>
      <c r="AB177" s="30" t="e">
        <f>HYPERLINK("mailto:"&amp;A177&amp;"@student.saxion.nl?cc="&amp;LOOKUP(I177,#REF!,#REF!)&amp;"&amp;subject="&amp;#REF!&amp;"&amp;body="&amp;SUBSTITUTE(SUBSTITUTE(#REF!,CHAR(10),"%0D%0A"),"[naam]",D177),"Send Email")</f>
        <v>#REF!</v>
      </c>
    </row>
    <row r="178" spans="1:28" ht="15.75" customHeight="1">
      <c r="A178" s="53"/>
      <c r="B178" s="54"/>
      <c r="C178" s="56"/>
      <c r="D178" s="54"/>
      <c r="E178" s="54"/>
      <c r="F178" s="54"/>
      <c r="G178" s="54"/>
      <c r="H178" s="54"/>
      <c r="I178" s="54"/>
      <c r="J178" s="54"/>
      <c r="AB178" s="30" t="e">
        <f>HYPERLINK("mailto:"&amp;A178&amp;"@student.saxion.nl?cc="&amp;LOOKUP(I178,#REF!,#REF!)&amp;"&amp;subject="&amp;#REF!&amp;"&amp;body="&amp;SUBSTITUTE(SUBSTITUTE(#REF!,CHAR(10),"%0D%0A"),"[naam]",D178),"Send Email")</f>
        <v>#REF!</v>
      </c>
    </row>
    <row r="179" spans="1:28" ht="15.75" customHeight="1">
      <c r="A179" s="53"/>
      <c r="B179" s="54"/>
      <c r="C179" s="56"/>
      <c r="D179" s="54"/>
      <c r="E179" s="54"/>
      <c r="F179" s="54"/>
      <c r="G179" s="54"/>
      <c r="H179" s="54"/>
      <c r="I179" s="54"/>
      <c r="J179" s="54"/>
      <c r="AB179" s="30" t="e">
        <f>HYPERLINK("mailto:"&amp;A179&amp;"@student.saxion.nl?cc="&amp;LOOKUP(I179,#REF!,#REF!)&amp;"&amp;subject="&amp;#REF!&amp;"&amp;body="&amp;SUBSTITUTE(SUBSTITUTE(#REF!,CHAR(10),"%0D%0A"),"[naam]",D179),"Send Email")</f>
        <v>#REF!</v>
      </c>
    </row>
    <row r="180" spans="1:28" ht="15.75" customHeight="1">
      <c r="A180" s="53"/>
      <c r="B180" s="54"/>
      <c r="C180" s="56"/>
      <c r="D180" s="54"/>
      <c r="E180" s="54"/>
      <c r="F180" s="54"/>
      <c r="G180" s="54"/>
      <c r="H180" s="54"/>
      <c r="I180" s="54"/>
      <c r="J180" s="54"/>
      <c r="K180" s="17"/>
      <c r="AB180" s="30" t="e">
        <f>HYPERLINK("mailto:"&amp;A180&amp;"@student.saxion.nl?cc="&amp;LOOKUP(I180,#REF!,#REF!)&amp;"&amp;subject="&amp;#REF!&amp;"&amp;body="&amp;SUBSTITUTE(SUBSTITUTE(#REF!,CHAR(10),"%0D%0A"),"[naam]",D180),"Send Email")</f>
        <v>#REF!</v>
      </c>
    </row>
    <row r="181" spans="1:28" ht="15.75" customHeight="1">
      <c r="A181" s="53"/>
      <c r="B181" s="54"/>
      <c r="C181" s="56"/>
      <c r="D181" s="54"/>
      <c r="E181" s="54"/>
      <c r="F181" s="54"/>
      <c r="G181" s="54"/>
      <c r="H181" s="54"/>
      <c r="I181" s="54"/>
      <c r="J181" s="54"/>
      <c r="K181" s="17"/>
      <c r="W181" s="17"/>
      <c r="X181" s="17"/>
      <c r="Y181" s="17"/>
      <c r="AB181" s="30" t="e">
        <f>HYPERLINK("mailto:"&amp;A181&amp;"@student.saxion.nl?cc="&amp;LOOKUP(I181,#REF!,#REF!)&amp;"&amp;subject="&amp;#REF!&amp;"&amp;body="&amp;SUBSTITUTE(SUBSTITUTE(#REF!,CHAR(10),"%0D%0A"),"[naam]",D181),"Send Email")</f>
        <v>#REF!</v>
      </c>
    </row>
    <row r="182" spans="1:28" ht="15.75" customHeight="1">
      <c r="A182" s="53"/>
      <c r="B182" s="54"/>
      <c r="C182" s="56"/>
      <c r="D182" s="54"/>
      <c r="E182" s="54"/>
      <c r="F182" s="54"/>
      <c r="G182" s="54"/>
      <c r="H182" s="54"/>
      <c r="I182" s="54"/>
      <c r="J182" s="54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AB182" s="30" t="e">
        <f>HYPERLINK("mailto:"&amp;A182&amp;"@student.saxion.nl?cc="&amp;LOOKUP(I182,#REF!,#REF!)&amp;"&amp;subject="&amp;#REF!&amp;"&amp;body="&amp;SUBSTITUTE(SUBSTITUTE(#REF!,CHAR(10),"%0D%0A"),"[naam]",D182),"Send Email")</f>
        <v>#REF!</v>
      </c>
    </row>
    <row r="183" spans="1:28" ht="15.75" customHeight="1">
      <c r="A183" s="53"/>
      <c r="B183" s="54"/>
      <c r="C183" s="56"/>
      <c r="D183" s="54"/>
      <c r="E183" s="54"/>
      <c r="F183" s="54"/>
      <c r="G183" s="54"/>
      <c r="H183" s="54"/>
      <c r="I183" s="54"/>
      <c r="J183" s="54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AB183" s="30" t="e">
        <f>HYPERLINK("mailto:"&amp;A183&amp;"@student.saxion.nl?cc="&amp;LOOKUP(I183,#REF!,#REF!)&amp;"&amp;subject="&amp;#REF!&amp;"&amp;body="&amp;SUBSTITUTE(SUBSTITUTE(#REF!,CHAR(10),"%0D%0A"),"[naam]",D183),"Send Email")</f>
        <v>#REF!</v>
      </c>
    </row>
    <row r="184" spans="1:28" ht="15.75" customHeight="1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AB184" s="30" t="e">
        <f>HYPERLINK("mailto:"&amp;A184&amp;"@student.saxion.nl?cc="&amp;LOOKUP(I184,#REF!,#REF!)&amp;"&amp;subject="&amp;#REF!&amp;"&amp;body="&amp;SUBSTITUTE(SUBSTITUTE(#REF!,CHAR(10),"%0D%0A"),"[naam]",D184),"Send Email")</f>
        <v>#REF!</v>
      </c>
    </row>
    <row r="185" spans="1:28" ht="15.75" customHeight="1">
      <c r="A185" s="53"/>
      <c r="B185" s="54"/>
      <c r="C185" s="55"/>
      <c r="D185" s="54"/>
      <c r="E185" s="54"/>
      <c r="F185" s="54"/>
      <c r="G185" s="54"/>
      <c r="H185" s="54"/>
      <c r="I185" s="54"/>
      <c r="J185" s="54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AB185" s="30" t="e">
        <f>HYPERLINK("mailto:"&amp;A185&amp;"@student.saxion.nl?cc="&amp;LOOKUP(I185,#REF!,#REF!)&amp;"&amp;subject="&amp;#REF!&amp;"&amp;body="&amp;SUBSTITUTE(SUBSTITUTE(#REF!,CHAR(10),"%0D%0A"),"[naam]",D185),"Send Email")</f>
        <v>#REF!</v>
      </c>
    </row>
    <row r="186" spans="1:28" ht="15.75" customHeight="1">
      <c r="A186" s="53"/>
      <c r="B186" s="54"/>
      <c r="C186" s="55"/>
      <c r="D186" s="54"/>
      <c r="E186" s="54"/>
      <c r="F186" s="54"/>
      <c r="G186" s="54"/>
      <c r="H186" s="54"/>
      <c r="I186" s="54"/>
      <c r="J186" s="54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AB186" s="30" t="e">
        <f>HYPERLINK("mailto:"&amp;A186&amp;"@student.saxion.nl?cc="&amp;LOOKUP(I186,#REF!,#REF!)&amp;"&amp;subject="&amp;#REF!&amp;"&amp;body="&amp;SUBSTITUTE(SUBSTITUTE(#REF!,CHAR(10),"%0D%0A"),"[naam]",D186),"Send Email")</f>
        <v>#REF!</v>
      </c>
    </row>
    <row r="187" spans="1:28" ht="15.75" customHeight="1">
      <c r="A187" s="53"/>
      <c r="B187" s="54"/>
      <c r="C187" s="56"/>
      <c r="D187" s="54"/>
      <c r="E187" s="54"/>
      <c r="F187" s="54"/>
      <c r="G187" s="54"/>
      <c r="H187" s="54"/>
      <c r="I187" s="54"/>
      <c r="J187" s="54"/>
      <c r="K187" s="21"/>
      <c r="L187" s="21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AB187" s="30" t="e">
        <f>HYPERLINK("mailto:"&amp;A187&amp;"@student.saxion.nl?cc="&amp;LOOKUP(I187,#REF!,#REF!)&amp;"&amp;subject="&amp;#REF!&amp;"&amp;body="&amp;SUBSTITUTE(SUBSTITUTE(#REF!,CHAR(10),"%0D%0A"),"[naam]",D187),"Send Email")</f>
        <v>#REF!</v>
      </c>
    </row>
    <row r="188" spans="1:28" ht="15.75" customHeight="1">
      <c r="A188" s="53"/>
      <c r="B188" s="54"/>
      <c r="C188" s="56"/>
      <c r="D188" s="54"/>
      <c r="E188" s="54"/>
      <c r="F188" s="54"/>
      <c r="G188" s="54"/>
      <c r="H188" s="54"/>
      <c r="I188" s="54"/>
      <c r="J188" s="54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AB188" s="30" t="e">
        <f>HYPERLINK("mailto:"&amp;A188&amp;"@student.saxion.nl?cc="&amp;LOOKUP(I188,#REF!,#REF!)&amp;"&amp;subject="&amp;#REF!&amp;"&amp;body="&amp;SUBSTITUTE(SUBSTITUTE(#REF!,CHAR(10),"%0D%0A"),"[naam]",D188),"Send Email")</f>
        <v>#REF!</v>
      </c>
    </row>
    <row r="189" spans="1:28" ht="15.75" customHeight="1">
      <c r="A189" s="53"/>
      <c r="B189" s="54"/>
      <c r="C189" s="56"/>
      <c r="D189" s="54"/>
      <c r="E189" s="54"/>
      <c r="F189" s="54"/>
      <c r="G189" s="54"/>
      <c r="H189" s="54"/>
      <c r="I189" s="54"/>
      <c r="J189" s="54"/>
      <c r="AB189" s="30" t="e">
        <f>HYPERLINK("mailto:"&amp;A189&amp;"@student.saxion.nl?cc="&amp;LOOKUP(I189,#REF!,#REF!)&amp;"&amp;subject="&amp;#REF!&amp;"&amp;body="&amp;SUBSTITUTE(SUBSTITUTE(#REF!,CHAR(10),"%0D%0A"),"[naam]",D189),"Send Email")</f>
        <v>#REF!</v>
      </c>
    </row>
    <row r="190" spans="1:28" ht="15.75" customHeight="1">
      <c r="A190" s="53"/>
      <c r="B190" s="54"/>
      <c r="C190" s="56"/>
      <c r="D190" s="54"/>
      <c r="E190" s="54"/>
      <c r="F190" s="54"/>
      <c r="G190" s="54"/>
      <c r="H190" s="54"/>
      <c r="I190" s="54"/>
      <c r="J190" s="54"/>
      <c r="AB190" s="30" t="e">
        <f>HYPERLINK("mailto:"&amp;A190&amp;"@student.saxion.nl?cc="&amp;LOOKUP(I190,#REF!,#REF!)&amp;"&amp;subject="&amp;#REF!&amp;"&amp;body="&amp;SUBSTITUTE(SUBSTITUTE(#REF!,CHAR(10),"%0D%0A"),"[naam]",D190),"Send Email")</f>
        <v>#REF!</v>
      </c>
    </row>
    <row r="191" spans="1:28" ht="15.75" customHeight="1">
      <c r="A191" s="53"/>
      <c r="B191" s="54"/>
      <c r="C191" s="56"/>
      <c r="D191" s="54"/>
      <c r="E191" s="54"/>
      <c r="F191" s="54"/>
      <c r="G191" s="54"/>
      <c r="H191" s="54"/>
      <c r="I191" s="54"/>
      <c r="J191" s="54"/>
      <c r="AB191" s="30" t="e">
        <f>HYPERLINK("mailto:"&amp;A191&amp;"@student.saxion.nl?cc="&amp;LOOKUP(I191,#REF!,#REF!)&amp;"&amp;subject="&amp;#REF!&amp;"&amp;body="&amp;SUBSTITUTE(SUBSTITUTE(#REF!,CHAR(10),"%0D%0A"),"[naam]",D191),"Send Email")</f>
        <v>#REF!</v>
      </c>
    </row>
    <row r="192" spans="1:28" ht="15.75" customHeight="1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AB192" s="30" t="e">
        <f>HYPERLINK("mailto:"&amp;A192&amp;"@student.saxion.nl?cc="&amp;LOOKUP(I192,#REF!,#REF!)&amp;"&amp;subject="&amp;#REF!&amp;"&amp;body="&amp;SUBSTITUTE(SUBSTITUTE(#REF!,CHAR(10),"%0D%0A"),"[naam]",D192),"Send Email")</f>
        <v>#REF!</v>
      </c>
    </row>
    <row r="193" spans="1:28" ht="15.75" customHeight="1">
      <c r="A193" s="53"/>
      <c r="B193" s="54"/>
      <c r="C193" s="56"/>
      <c r="D193" s="54"/>
      <c r="E193" s="54"/>
      <c r="F193" s="54"/>
      <c r="G193" s="54"/>
      <c r="H193" s="54"/>
      <c r="I193" s="54"/>
      <c r="J193" s="54"/>
      <c r="AB193" s="30" t="e">
        <f>HYPERLINK("mailto:"&amp;A193&amp;"@student.saxion.nl?cc="&amp;LOOKUP(I193,#REF!,#REF!)&amp;"&amp;subject="&amp;#REF!&amp;"&amp;body="&amp;SUBSTITUTE(SUBSTITUTE(#REF!,CHAR(10),"%0D%0A"),"[naam]",D193),"Send Email")</f>
        <v>#REF!</v>
      </c>
    </row>
    <row r="194" spans="1:28" ht="15.75" customHeight="1">
      <c r="A194" s="53"/>
      <c r="B194" s="54"/>
      <c r="C194" s="56"/>
      <c r="D194" s="54"/>
      <c r="E194" s="54"/>
      <c r="F194" s="54"/>
      <c r="G194" s="54"/>
      <c r="H194" s="54"/>
      <c r="I194" s="54"/>
      <c r="J194" s="54"/>
      <c r="AB194" s="30" t="e">
        <f>HYPERLINK("mailto:"&amp;A194&amp;"@student.saxion.nl?cc="&amp;LOOKUP(I194,#REF!,#REF!)&amp;"&amp;subject="&amp;#REF!&amp;"&amp;body="&amp;SUBSTITUTE(SUBSTITUTE(#REF!,CHAR(10),"%0D%0A"),"[naam]",D194),"Send Email")</f>
        <v>#REF!</v>
      </c>
    </row>
    <row r="195" spans="1:28" ht="15.75" customHeight="1">
      <c r="A195" s="53"/>
      <c r="B195" s="54"/>
      <c r="C195" s="56"/>
      <c r="D195" s="54"/>
      <c r="E195" s="54"/>
      <c r="F195" s="54"/>
      <c r="G195" s="54"/>
      <c r="H195" s="54"/>
      <c r="I195" s="54"/>
      <c r="J195" s="54"/>
      <c r="AB195" s="30" t="e">
        <f>HYPERLINK("mailto:"&amp;A195&amp;"@student.saxion.nl?cc="&amp;LOOKUP(I195,#REF!,#REF!)&amp;"&amp;subject="&amp;#REF!&amp;"&amp;body="&amp;SUBSTITUTE(SUBSTITUTE(#REF!,CHAR(10),"%0D%0A"),"[naam]",D195),"Send Email")</f>
        <v>#REF!</v>
      </c>
    </row>
    <row r="196" spans="1:28" ht="15.75" customHeight="1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AB196" s="30" t="e">
        <f>HYPERLINK("mailto:"&amp;A196&amp;"@student.saxion.nl?cc="&amp;LOOKUP(I196,#REF!,#REF!)&amp;"&amp;subject="&amp;#REF!&amp;"&amp;body="&amp;SUBSTITUTE(SUBSTITUTE(#REF!,CHAR(10),"%0D%0A"),"[naam]",D196),"Send Email")</f>
        <v>#REF!</v>
      </c>
    </row>
    <row r="197" spans="1:28" ht="15.75" customHeight="1">
      <c r="A197" s="53"/>
      <c r="B197" s="54"/>
      <c r="C197" s="56"/>
      <c r="D197" s="54"/>
      <c r="E197" s="54"/>
      <c r="F197" s="54"/>
      <c r="G197" s="54"/>
      <c r="H197" s="54"/>
      <c r="I197" s="54"/>
      <c r="J197" s="54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AB197" s="30" t="e">
        <f>HYPERLINK("mailto:"&amp;A197&amp;"@student.saxion.nl?cc="&amp;LOOKUP(I197,#REF!,#REF!)&amp;"&amp;subject="&amp;#REF!&amp;"&amp;body="&amp;SUBSTITUTE(SUBSTITUTE(#REF!,CHAR(10),"%0D%0A"),"[naam]",D197),"Send Email")</f>
        <v>#REF!</v>
      </c>
    </row>
    <row r="198" spans="1:28" ht="15.75" customHeight="1">
      <c r="A198" s="53"/>
      <c r="B198" s="54"/>
      <c r="C198" s="56"/>
      <c r="D198" s="54"/>
      <c r="E198" s="54"/>
      <c r="F198" s="54"/>
      <c r="G198" s="54"/>
      <c r="H198" s="54"/>
      <c r="I198" s="54"/>
      <c r="J198" s="54"/>
      <c r="K198" s="21"/>
      <c r="L198" s="21"/>
      <c r="M198" s="21"/>
      <c r="N198" s="21"/>
      <c r="O198" s="21"/>
      <c r="P198" s="21"/>
      <c r="Q198" s="30"/>
      <c r="R198" s="30"/>
      <c r="S198" s="30"/>
      <c r="T198" s="30"/>
      <c r="U198" s="21"/>
      <c r="V198" s="21"/>
      <c r="W198" s="30"/>
      <c r="X198" s="30"/>
      <c r="Y198" s="30"/>
      <c r="AB198" s="30" t="e">
        <f>HYPERLINK("mailto:"&amp;A198&amp;"@student.saxion.nl?cc="&amp;LOOKUP(I198,#REF!,#REF!)&amp;"&amp;subject="&amp;#REF!&amp;"&amp;body="&amp;SUBSTITUTE(SUBSTITUTE(#REF!,CHAR(10),"%0D%0A"),"[naam]",D198),"Send Email")</f>
        <v>#REF!</v>
      </c>
    </row>
    <row r="199" spans="1:28" ht="15.75" customHeight="1">
      <c r="A199" s="53"/>
      <c r="B199" s="58"/>
      <c r="C199" s="59"/>
      <c r="D199" s="54"/>
      <c r="E199" s="54"/>
      <c r="F199" s="54"/>
      <c r="G199" s="54"/>
      <c r="H199" s="54"/>
      <c r="I199" s="54"/>
      <c r="J199" s="54"/>
      <c r="K199" s="21"/>
      <c r="L199" s="21"/>
      <c r="M199" s="21"/>
      <c r="N199" s="21"/>
      <c r="O199" s="21"/>
      <c r="P199" s="21"/>
      <c r="Q199" s="30"/>
      <c r="R199" s="30"/>
      <c r="S199" s="30"/>
      <c r="T199" s="30"/>
      <c r="U199" s="21"/>
      <c r="V199" s="21"/>
      <c r="W199" s="30"/>
      <c r="X199" s="30"/>
      <c r="Y199" s="30"/>
      <c r="AB199" s="30" t="e">
        <f>HYPERLINK("mailto:"&amp;A199&amp;"@student.saxion.nl?cc="&amp;LOOKUP(I199,#REF!,#REF!)&amp;"&amp;subject="&amp;#REF!&amp;"&amp;body="&amp;SUBSTITUTE(SUBSTITUTE(#REF!,CHAR(10),"%0D%0A"),"[naam]",D199),"Send Email")</f>
        <v>#REF!</v>
      </c>
    </row>
    <row r="200" spans="1:28" ht="15.75" customHeight="1">
      <c r="A200" s="53"/>
      <c r="B200" s="54"/>
      <c r="C200" s="56"/>
      <c r="D200" s="54"/>
      <c r="E200" s="54"/>
      <c r="F200" s="54"/>
      <c r="G200" s="54"/>
      <c r="H200" s="54"/>
      <c r="I200" s="54"/>
      <c r="J200" s="54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AB200" s="30" t="e">
        <f>HYPERLINK("mailto:"&amp;A200&amp;"@student.saxion.nl?cc="&amp;LOOKUP(I200,#REF!,#REF!)&amp;"&amp;subject="&amp;#REF!&amp;"&amp;body="&amp;SUBSTITUTE(SUBSTITUTE(#REF!,CHAR(10),"%0D%0A"),"[naam]",D200),"Send Email")</f>
        <v>#REF!</v>
      </c>
    </row>
    <row r="201" spans="1:28" ht="15.75" customHeight="1">
      <c r="A201" s="53"/>
      <c r="B201" s="54"/>
      <c r="C201" s="56"/>
      <c r="D201" s="54"/>
      <c r="E201" s="54"/>
      <c r="F201" s="54"/>
      <c r="G201" s="54"/>
      <c r="H201" s="54"/>
      <c r="I201" s="54"/>
      <c r="J201" s="54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AB201" s="30" t="e">
        <f>HYPERLINK("mailto:"&amp;A201&amp;"@student.saxion.nl?cc="&amp;LOOKUP(I201,#REF!,#REF!)&amp;"&amp;subject="&amp;#REF!&amp;"&amp;body="&amp;SUBSTITUTE(SUBSTITUTE(#REF!,CHAR(10),"%0D%0A"),"[naam]",D201),"Send Email")</f>
        <v>#REF!</v>
      </c>
    </row>
    <row r="202" spans="1:28" ht="15.75" customHeight="1">
      <c r="A202" s="53"/>
      <c r="B202" s="54"/>
      <c r="C202" s="56"/>
      <c r="D202" s="54"/>
      <c r="E202" s="54"/>
      <c r="F202" s="54"/>
      <c r="G202" s="54"/>
      <c r="H202" s="54"/>
      <c r="I202" s="54"/>
      <c r="J202" s="54"/>
      <c r="AB202" s="30" t="e">
        <f>HYPERLINK("mailto:"&amp;A202&amp;"@student.saxion.nl?cc="&amp;LOOKUP(I202,#REF!,#REF!)&amp;"&amp;subject="&amp;#REF!&amp;"&amp;body="&amp;SUBSTITUTE(SUBSTITUTE(#REF!,CHAR(10),"%0D%0A"),"[naam]",D202),"Send Email")</f>
        <v>#REF!</v>
      </c>
    </row>
    <row r="203" spans="1:28" ht="15.75" customHeight="1">
      <c r="A203" s="53"/>
      <c r="B203" s="54"/>
      <c r="C203" s="56"/>
      <c r="D203" s="54"/>
      <c r="E203" s="54"/>
      <c r="F203" s="54"/>
      <c r="G203" s="54"/>
      <c r="H203" s="54"/>
      <c r="I203" s="54"/>
      <c r="J203" s="54"/>
      <c r="AB203" s="30" t="e">
        <f>HYPERLINK("mailto:"&amp;A203&amp;"@student.saxion.nl?cc="&amp;LOOKUP(I203,#REF!,#REF!)&amp;"&amp;subject="&amp;#REF!&amp;"&amp;body="&amp;SUBSTITUTE(SUBSTITUTE(#REF!,CHAR(10),"%0D%0A"),"[naam]",D203),"Send Email")</f>
        <v>#REF!</v>
      </c>
    </row>
    <row r="204" spans="1:28" ht="15.75" customHeight="1">
      <c r="A204" s="53"/>
      <c r="B204" s="54"/>
      <c r="C204" s="56"/>
      <c r="D204" s="54"/>
      <c r="E204" s="54"/>
      <c r="F204" s="54"/>
      <c r="G204" s="54"/>
      <c r="H204" s="54"/>
      <c r="I204" s="54"/>
      <c r="J204" s="54"/>
      <c r="AB204" s="30" t="e">
        <f>HYPERLINK("mailto:"&amp;A204&amp;"@student.saxion.nl?cc="&amp;LOOKUP(I204,#REF!,#REF!)&amp;"&amp;subject="&amp;#REF!&amp;"&amp;body="&amp;SUBSTITUTE(SUBSTITUTE(#REF!,CHAR(10),"%0D%0A"),"[naam]",D204),"Send Email")</f>
        <v>#REF!</v>
      </c>
    </row>
    <row r="205" spans="1:28" ht="15.75" customHeight="1">
      <c r="A205" s="53"/>
      <c r="B205" s="54"/>
      <c r="C205" s="56"/>
      <c r="D205" s="54"/>
      <c r="E205" s="54"/>
      <c r="F205" s="54"/>
      <c r="G205" s="54"/>
      <c r="H205" s="54"/>
      <c r="I205" s="54"/>
      <c r="J205" s="54"/>
      <c r="AB205" s="30" t="e">
        <f>HYPERLINK("mailto:"&amp;A205&amp;"@student.saxion.nl?cc="&amp;LOOKUP(I205,#REF!,#REF!)&amp;"&amp;subject="&amp;#REF!&amp;"&amp;body="&amp;SUBSTITUTE(SUBSTITUTE(#REF!,CHAR(10),"%0D%0A"),"[naam]",D205),"Send Email")</f>
        <v>#REF!</v>
      </c>
    </row>
    <row r="206" spans="1:28" ht="15.75" customHeight="1">
      <c r="A206" s="53"/>
      <c r="B206" s="54"/>
      <c r="C206" s="56"/>
      <c r="D206" s="54"/>
      <c r="E206" s="54"/>
      <c r="F206" s="54"/>
      <c r="G206" s="54"/>
      <c r="H206" s="54"/>
      <c r="I206" s="54"/>
      <c r="J206" s="54"/>
      <c r="AB206" s="30" t="e">
        <f>HYPERLINK("mailto:"&amp;A206&amp;"@student.saxion.nl?cc="&amp;LOOKUP(I206,#REF!,#REF!)&amp;"&amp;subject="&amp;#REF!&amp;"&amp;body="&amp;SUBSTITUTE(SUBSTITUTE(#REF!,CHAR(10),"%0D%0A"),"[naam]",D206),"Send Email")</f>
        <v>#REF!</v>
      </c>
    </row>
    <row r="207" spans="1:28" ht="15.75" customHeight="1">
      <c r="A207" s="53"/>
      <c r="B207" s="54"/>
      <c r="C207" s="56"/>
      <c r="D207" s="54"/>
      <c r="E207" s="54"/>
      <c r="F207" s="54"/>
      <c r="G207" s="54"/>
      <c r="H207" s="54"/>
      <c r="I207" s="54"/>
      <c r="J207" s="54"/>
      <c r="AB207" s="30" t="e">
        <f>HYPERLINK("mailto:"&amp;A207&amp;"@student.saxion.nl?cc="&amp;LOOKUP(I207,#REF!,#REF!)&amp;"&amp;subject="&amp;#REF!&amp;"&amp;body="&amp;SUBSTITUTE(SUBSTITUTE(#REF!,CHAR(10),"%0D%0A"),"[naam]",D207),"Send Email")</f>
        <v>#REF!</v>
      </c>
    </row>
    <row r="208" spans="1:28" ht="15.75" customHeight="1">
      <c r="A208" s="53"/>
      <c r="B208" s="54"/>
      <c r="C208" s="56"/>
      <c r="D208" s="54"/>
      <c r="E208" s="54"/>
      <c r="F208" s="54"/>
      <c r="G208" s="54"/>
      <c r="H208" s="54"/>
      <c r="I208" s="54"/>
      <c r="J208" s="54"/>
      <c r="AB208" s="30" t="e">
        <f>HYPERLINK("mailto:"&amp;A208&amp;"@student.saxion.nl?cc="&amp;LOOKUP(I208,#REF!,#REF!)&amp;"&amp;subject="&amp;#REF!&amp;"&amp;body="&amp;SUBSTITUTE(SUBSTITUTE(#REF!,CHAR(10),"%0D%0A"),"[naam]",D208),"Send Email")</f>
        <v>#REF!</v>
      </c>
    </row>
    <row r="209" spans="1:28" ht="15.75" customHeight="1">
      <c r="A209" s="53"/>
      <c r="B209" s="54"/>
      <c r="C209" s="56"/>
      <c r="D209" s="54"/>
      <c r="E209" s="54"/>
      <c r="F209" s="54"/>
      <c r="G209" s="54"/>
      <c r="H209" s="54"/>
      <c r="I209" s="54"/>
      <c r="J209" s="54"/>
      <c r="AB209" s="30" t="e">
        <f>HYPERLINK("mailto:"&amp;A209&amp;"@student.saxion.nl?cc="&amp;LOOKUP(I209,#REF!,#REF!)&amp;"&amp;subject="&amp;#REF!&amp;"&amp;body="&amp;SUBSTITUTE(SUBSTITUTE(#REF!,CHAR(10),"%0D%0A"),"[naam]",D209),"Send Email")</f>
        <v>#REF!</v>
      </c>
    </row>
    <row r="210" spans="1:28" ht="15.75" customHeight="1">
      <c r="A210" s="53"/>
      <c r="B210" s="54"/>
      <c r="C210" s="56"/>
      <c r="D210" s="54"/>
      <c r="E210" s="54"/>
      <c r="F210" s="54"/>
      <c r="G210" s="54"/>
      <c r="H210" s="54"/>
      <c r="I210" s="54"/>
      <c r="J210" s="54"/>
      <c r="AB210" s="30" t="e">
        <f>HYPERLINK("mailto:"&amp;A210&amp;"@student.saxion.nl?cc="&amp;LOOKUP(I210,#REF!,#REF!)&amp;"&amp;subject="&amp;#REF!&amp;"&amp;body="&amp;SUBSTITUTE(SUBSTITUTE(#REF!,CHAR(10),"%0D%0A"),"[naam]",D210),"Send Email")</f>
        <v>#REF!</v>
      </c>
    </row>
    <row r="211" spans="1:28" ht="15.75" customHeight="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AB211" s="30" t="e">
        <f>HYPERLINK("mailto:"&amp;A211&amp;"@student.saxion.nl?cc="&amp;LOOKUP(I211,#REF!,#REF!)&amp;"&amp;subject="&amp;#REF!&amp;"&amp;body="&amp;SUBSTITUTE(SUBSTITUTE(#REF!,CHAR(10),"%0D%0A"),"[naam]",D211),"Send Email")</f>
        <v>#REF!</v>
      </c>
    </row>
    <row r="212" spans="1:28" ht="15.75" customHeight="1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AB212" s="30" t="e">
        <f>HYPERLINK("mailto:"&amp;A212&amp;"@student.saxion.nl?cc="&amp;LOOKUP(I212,#REF!,#REF!)&amp;"&amp;subject="&amp;#REF!&amp;"&amp;body="&amp;SUBSTITUTE(SUBSTITUTE(#REF!,CHAR(10),"%0D%0A"),"[naam]",D212),"Send Email")</f>
        <v>#REF!</v>
      </c>
    </row>
    <row r="213" spans="1:28" ht="15.75" customHeight="1">
      <c r="A213" s="53"/>
      <c r="B213" s="54"/>
      <c r="C213" s="56"/>
      <c r="D213" s="54"/>
      <c r="E213" s="54"/>
      <c r="F213" s="54"/>
      <c r="G213" s="54"/>
      <c r="H213" s="54"/>
      <c r="I213" s="54"/>
      <c r="J213" s="54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AB213" s="30" t="e">
        <f>HYPERLINK("mailto:"&amp;A213&amp;"@student.saxion.nl?cc="&amp;LOOKUP(I213,#REF!,#REF!)&amp;"&amp;subject="&amp;#REF!&amp;"&amp;body="&amp;SUBSTITUTE(SUBSTITUTE(#REF!,CHAR(10),"%0D%0A"),"[naam]",D213),"Send Email")</f>
        <v>#REF!</v>
      </c>
    </row>
    <row r="214" spans="1:28" ht="15.75" customHeight="1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AB214" s="30" t="e">
        <f>HYPERLINK("mailto:"&amp;A214&amp;"@student.saxion.nl?cc="&amp;LOOKUP(I214,#REF!,#REF!)&amp;"&amp;subject="&amp;#REF!&amp;"&amp;body="&amp;SUBSTITUTE(SUBSTITUTE(#REF!,CHAR(10),"%0D%0A"),"[naam]",D214),"Send Email")</f>
        <v>#REF!</v>
      </c>
    </row>
    <row r="215" spans="1:28" ht="15.75" customHeight="1">
      <c r="A215" s="53"/>
      <c r="B215" s="54"/>
      <c r="C215" s="55"/>
      <c r="D215" s="54"/>
      <c r="E215" s="54"/>
      <c r="F215" s="54"/>
      <c r="G215" s="54"/>
      <c r="H215" s="54"/>
      <c r="I215" s="54"/>
      <c r="J215" s="54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AB215" s="30" t="e">
        <f>HYPERLINK("mailto:"&amp;A215&amp;"@student.saxion.nl?cc="&amp;LOOKUP(I215,#REF!,#REF!)&amp;"&amp;subject="&amp;#REF!&amp;"&amp;body="&amp;SUBSTITUTE(SUBSTITUTE(#REF!,CHAR(10),"%0D%0A"),"[naam]",D215),"Send Email")</f>
        <v>#REF!</v>
      </c>
    </row>
    <row r="216" spans="1:28" ht="15.75" customHeight="1">
      <c r="A216" s="53"/>
      <c r="B216" s="54"/>
      <c r="C216" s="56"/>
      <c r="D216" s="54"/>
      <c r="E216" s="54"/>
      <c r="F216" s="54"/>
      <c r="G216" s="54"/>
      <c r="H216" s="54"/>
      <c r="I216" s="54"/>
      <c r="J216" s="54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AB216" s="30" t="e">
        <f>HYPERLINK("mailto:"&amp;A216&amp;"@student.saxion.nl?cc="&amp;LOOKUP(I216,#REF!,#REF!)&amp;"&amp;subject="&amp;#REF!&amp;"&amp;body="&amp;SUBSTITUTE(SUBSTITUTE(#REF!,CHAR(10),"%0D%0A"),"[naam]",D216),"Send Email")</f>
        <v>#REF!</v>
      </c>
    </row>
    <row r="217" spans="1:28" ht="15.75" customHeight="1">
      <c r="A217" s="53"/>
      <c r="B217" s="54"/>
      <c r="C217" s="55"/>
      <c r="D217" s="54"/>
      <c r="E217" s="54"/>
      <c r="F217" s="54"/>
      <c r="G217" s="54"/>
      <c r="H217" s="54"/>
      <c r="I217" s="54"/>
      <c r="J217" s="54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AB217" s="30" t="e">
        <f>HYPERLINK("mailto:"&amp;A217&amp;"@student.saxion.nl?cc="&amp;LOOKUP(I217,#REF!,#REF!)&amp;"&amp;subject="&amp;#REF!&amp;"&amp;body="&amp;SUBSTITUTE(SUBSTITUTE(#REF!,CHAR(10),"%0D%0A"),"[naam]",D217),"Send Email")</f>
        <v>#REF!</v>
      </c>
    </row>
    <row r="218" spans="1:28" ht="15.75" customHeight="1">
      <c r="A218" s="53"/>
      <c r="B218" s="54"/>
      <c r="C218" s="56"/>
      <c r="D218" s="54"/>
      <c r="E218" s="54"/>
      <c r="F218" s="54"/>
      <c r="G218" s="54"/>
      <c r="H218" s="54"/>
      <c r="I218" s="54"/>
      <c r="J218" s="54"/>
      <c r="AB218" s="30" t="e">
        <f>HYPERLINK("mailto:"&amp;A218&amp;"@student.saxion.nl?cc="&amp;LOOKUP(I218,#REF!,#REF!)&amp;"&amp;subject="&amp;#REF!&amp;"&amp;body="&amp;SUBSTITUTE(SUBSTITUTE(#REF!,CHAR(10),"%0D%0A"),"[naam]",D218),"Send Email")</f>
        <v>#REF!</v>
      </c>
    </row>
    <row r="219" spans="1:28" ht="15.75" customHeight="1">
      <c r="A219" s="53"/>
      <c r="B219" s="54"/>
      <c r="C219" s="56"/>
      <c r="D219" s="54"/>
      <c r="E219" s="54"/>
      <c r="F219" s="54"/>
      <c r="G219" s="54"/>
      <c r="H219" s="54"/>
      <c r="I219" s="54"/>
      <c r="J219" s="54"/>
      <c r="AB219" s="30" t="e">
        <f>HYPERLINK("mailto:"&amp;A219&amp;"@student.saxion.nl?cc="&amp;LOOKUP(I219,#REF!,#REF!)&amp;"&amp;subject="&amp;#REF!&amp;"&amp;body="&amp;SUBSTITUTE(SUBSTITUTE(#REF!,CHAR(10),"%0D%0A"),"[naam]",D219),"Send Email")</f>
        <v>#REF!</v>
      </c>
    </row>
    <row r="220" spans="1:28" ht="15.75" customHeight="1">
      <c r="A220" s="53"/>
      <c r="B220" s="54"/>
      <c r="C220" s="56"/>
      <c r="D220" s="54"/>
      <c r="E220" s="54"/>
      <c r="F220" s="54"/>
      <c r="G220" s="54"/>
      <c r="H220" s="54"/>
      <c r="I220" s="54"/>
      <c r="J220" s="54"/>
      <c r="AB220" s="30" t="e">
        <f>HYPERLINK("mailto:"&amp;A220&amp;"@student.saxion.nl?cc="&amp;LOOKUP(I220,#REF!,#REF!)&amp;"&amp;subject="&amp;#REF!&amp;"&amp;body="&amp;SUBSTITUTE(SUBSTITUTE(#REF!,CHAR(10),"%0D%0A"),"[naam]",D220),"Send Email")</f>
        <v>#REF!</v>
      </c>
    </row>
    <row r="221" spans="1:28" ht="15.75" customHeight="1">
      <c r="A221" s="53"/>
      <c r="B221" s="54"/>
      <c r="C221" s="56"/>
      <c r="D221" s="54"/>
      <c r="E221" s="54"/>
      <c r="F221" s="54"/>
      <c r="G221" s="54"/>
      <c r="H221" s="54"/>
      <c r="I221" s="54"/>
      <c r="J221" s="54"/>
      <c r="AB221" s="30" t="e">
        <f>HYPERLINK("mailto:"&amp;A221&amp;"@student.saxion.nl?cc="&amp;LOOKUP(I221,#REF!,#REF!)&amp;"&amp;subject="&amp;#REF!&amp;"&amp;body="&amp;SUBSTITUTE(SUBSTITUTE(#REF!,CHAR(10),"%0D%0A"),"[naam]",D221),"Send Email")</f>
        <v>#REF!</v>
      </c>
    </row>
    <row r="222" spans="1:28" ht="15.75" customHeight="1">
      <c r="A222" s="53"/>
      <c r="B222" s="54"/>
      <c r="C222" s="56"/>
      <c r="D222" s="54"/>
      <c r="E222" s="54"/>
      <c r="F222" s="54"/>
      <c r="G222" s="54"/>
      <c r="H222" s="54"/>
      <c r="I222" s="54"/>
      <c r="J222" s="54"/>
      <c r="AB222" s="30" t="e">
        <f>HYPERLINK("mailto:"&amp;A222&amp;"@student.saxion.nl?cc="&amp;LOOKUP(I222,#REF!,#REF!)&amp;"&amp;subject="&amp;#REF!&amp;"&amp;body="&amp;SUBSTITUTE(SUBSTITUTE(#REF!,CHAR(10),"%0D%0A"),"[naam]",D222),"Send Email")</f>
        <v>#REF!</v>
      </c>
    </row>
    <row r="223" spans="1:28" ht="15.75" customHeight="1">
      <c r="A223" s="53"/>
      <c r="B223" s="54"/>
      <c r="C223" s="56"/>
      <c r="D223" s="54"/>
      <c r="E223" s="54"/>
      <c r="F223" s="54"/>
      <c r="G223" s="54"/>
      <c r="H223" s="54"/>
      <c r="I223" s="54"/>
      <c r="J223" s="54"/>
      <c r="AB223" s="30" t="e">
        <f>HYPERLINK("mailto:"&amp;A223&amp;"@student.saxion.nl?cc="&amp;LOOKUP(I223,#REF!,#REF!)&amp;"&amp;subject="&amp;#REF!&amp;"&amp;body="&amp;SUBSTITUTE(SUBSTITUTE(#REF!,CHAR(10),"%0D%0A"),"[naam]",D223),"Send Email")</f>
        <v>#REF!</v>
      </c>
    </row>
    <row r="224" spans="1:28" ht="15.75" customHeight="1">
      <c r="A224" s="53"/>
      <c r="B224" s="54"/>
      <c r="C224" s="56"/>
      <c r="D224" s="54"/>
      <c r="E224" s="54"/>
      <c r="F224" s="54"/>
      <c r="G224" s="54"/>
      <c r="H224" s="54"/>
      <c r="I224" s="54"/>
      <c r="J224" s="54"/>
      <c r="AB224" s="30" t="e">
        <f>HYPERLINK("mailto:"&amp;A224&amp;"@student.saxion.nl?cc="&amp;LOOKUP(I224,#REF!,#REF!)&amp;"&amp;subject="&amp;#REF!&amp;"&amp;body="&amp;SUBSTITUTE(SUBSTITUTE(#REF!,CHAR(10),"%0D%0A"),"[naam]",D224),"Send Email")</f>
        <v>#REF!</v>
      </c>
    </row>
    <row r="225" spans="1:28" ht="15.75" customHeight="1">
      <c r="A225" s="53"/>
      <c r="B225" s="54"/>
      <c r="C225" s="56"/>
      <c r="D225" s="54"/>
      <c r="E225" s="54"/>
      <c r="F225" s="54"/>
      <c r="G225" s="54"/>
      <c r="H225" s="54"/>
      <c r="I225" s="54"/>
      <c r="J225" s="54"/>
      <c r="AB225" s="30" t="e">
        <f>HYPERLINK("mailto:"&amp;A225&amp;"@student.saxion.nl?cc="&amp;LOOKUP(I225,#REF!,#REF!)&amp;"&amp;subject="&amp;#REF!&amp;"&amp;body="&amp;SUBSTITUTE(SUBSTITUTE(#REF!,CHAR(10),"%0D%0A"),"[naam]",D225),"Send Email")</f>
        <v>#REF!</v>
      </c>
    </row>
    <row r="226" spans="1:28" ht="15.75" customHeight="1">
      <c r="A226" s="53"/>
      <c r="B226" s="54"/>
      <c r="C226" s="56"/>
      <c r="D226" s="54"/>
      <c r="E226" s="54"/>
      <c r="F226" s="54"/>
      <c r="G226" s="54"/>
      <c r="H226" s="54"/>
      <c r="I226" s="54"/>
      <c r="J226" s="54"/>
      <c r="AB226" s="30" t="e">
        <f>HYPERLINK("mailto:"&amp;A226&amp;"@student.saxion.nl?cc="&amp;LOOKUP(I226,#REF!,#REF!)&amp;"&amp;subject="&amp;#REF!&amp;"&amp;body="&amp;SUBSTITUTE(SUBSTITUTE(#REF!,CHAR(10),"%0D%0A"),"[naam]",D226),"Send Email")</f>
        <v>#REF!</v>
      </c>
    </row>
    <row r="227" spans="1:28" ht="15.75" customHeight="1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AB227" s="30" t="e">
        <f>HYPERLINK("mailto:"&amp;A227&amp;"@student.saxion.nl?cc="&amp;LOOKUP(I227,#REF!,#REF!)&amp;"&amp;subject="&amp;#REF!&amp;"&amp;body="&amp;SUBSTITUTE(SUBSTITUTE(#REF!,CHAR(10),"%0D%0A"),"[naam]",D227),"Send Email")</f>
        <v>#REF!</v>
      </c>
    </row>
    <row r="228" spans="1:28" ht="15.75" customHeight="1">
      <c r="A228" s="53"/>
      <c r="B228" s="54"/>
      <c r="C228" s="56"/>
      <c r="D228" s="54"/>
      <c r="E228" s="54"/>
      <c r="F228" s="54"/>
      <c r="G228" s="54"/>
      <c r="H228" s="54"/>
      <c r="I228" s="54"/>
      <c r="J228" s="54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AB228" s="30" t="e">
        <f>HYPERLINK("mailto:"&amp;A228&amp;"@student.saxion.nl?cc="&amp;LOOKUP(I228,#REF!,#REF!)&amp;"&amp;subject="&amp;#REF!&amp;"&amp;body="&amp;SUBSTITUTE(SUBSTITUTE(#REF!,CHAR(10),"%0D%0A"),"[naam]",D228),"Send Email")</f>
        <v>#REF!</v>
      </c>
    </row>
    <row r="229" spans="1:28" ht="15.75" customHeight="1">
      <c r="A229" s="53"/>
      <c r="B229" s="54"/>
      <c r="C229" s="56"/>
      <c r="D229" s="54"/>
      <c r="E229" s="54"/>
      <c r="F229" s="54"/>
      <c r="G229" s="54"/>
      <c r="H229" s="54"/>
      <c r="I229" s="54"/>
      <c r="J229" s="54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AB229" s="30" t="e">
        <f>HYPERLINK("mailto:"&amp;A229&amp;"@student.saxion.nl?cc="&amp;LOOKUP(I229,#REF!,#REF!)&amp;"&amp;subject="&amp;#REF!&amp;"&amp;body="&amp;SUBSTITUTE(SUBSTITUTE(#REF!,CHAR(10),"%0D%0A"),"[naam]",D229),"Send Email")</f>
        <v>#REF!</v>
      </c>
    </row>
    <row r="230" spans="1:28" ht="15.75" customHeight="1">
      <c r="A230" s="53"/>
      <c r="B230" s="54"/>
      <c r="C230" s="55"/>
      <c r="D230" s="54"/>
      <c r="E230" s="54"/>
      <c r="F230" s="54"/>
      <c r="G230" s="54"/>
      <c r="H230" s="54"/>
      <c r="I230" s="54"/>
      <c r="J230" s="54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17"/>
      <c r="AA230" s="17"/>
      <c r="AB230" s="30" t="e">
        <f>HYPERLINK("mailto:"&amp;A230&amp;"@student.saxion.nl?cc="&amp;LOOKUP(I230,#REF!,#REF!)&amp;"&amp;subject="&amp;#REF!&amp;"&amp;body="&amp;SUBSTITUTE(SUBSTITUTE(#REF!,CHAR(10),"%0D%0A"),"[naam]",D230),"Send Email")</f>
        <v>#REF!</v>
      </c>
    </row>
    <row r="231" spans="1:28" ht="15.75" customHeight="1">
      <c r="A231" s="53"/>
      <c r="B231" s="54"/>
      <c r="C231" s="56"/>
      <c r="D231" s="54"/>
      <c r="E231" s="54"/>
      <c r="F231" s="54"/>
      <c r="G231" s="54"/>
      <c r="H231" s="54"/>
      <c r="I231" s="54"/>
      <c r="J231" s="54"/>
      <c r="K231" s="21"/>
      <c r="L231" s="21"/>
      <c r="M231" s="21"/>
      <c r="N231" s="21"/>
      <c r="O231" s="21"/>
      <c r="P231" s="21"/>
      <c r="Q231" s="30"/>
      <c r="R231" s="30"/>
      <c r="S231" s="21"/>
      <c r="T231" s="21"/>
      <c r="U231" s="21"/>
      <c r="V231" s="21"/>
      <c r="W231" s="30"/>
      <c r="X231" s="30"/>
      <c r="Y231" s="30"/>
      <c r="AB231" s="30" t="e">
        <f>HYPERLINK("mailto:"&amp;A231&amp;"@student.saxion.nl?cc="&amp;LOOKUP(I231,#REF!,#REF!)&amp;"&amp;subject="&amp;#REF!&amp;"&amp;body="&amp;SUBSTITUTE(SUBSTITUTE(#REF!,CHAR(10),"%0D%0A"),"[naam]",D231),"Send Email")</f>
        <v>#REF!</v>
      </c>
    </row>
    <row r="232" spans="1:28" ht="15.75" customHeight="1">
      <c r="A232" s="53"/>
      <c r="B232" s="54"/>
      <c r="C232" s="56"/>
      <c r="D232" s="54"/>
      <c r="E232" s="54"/>
      <c r="F232" s="54"/>
      <c r="G232" s="54"/>
      <c r="H232" s="54"/>
      <c r="I232" s="54"/>
      <c r="J232" s="54"/>
      <c r="K232" s="21"/>
      <c r="L232" s="21"/>
      <c r="M232" s="21"/>
      <c r="N232" s="21"/>
      <c r="O232" s="21"/>
      <c r="P232" s="21"/>
      <c r="S232" s="21"/>
      <c r="T232" s="21"/>
      <c r="U232" s="21"/>
      <c r="V232" s="21"/>
      <c r="W232" s="30"/>
      <c r="X232" s="30"/>
      <c r="Y232" s="30"/>
      <c r="AB232" s="30" t="e">
        <f>HYPERLINK("mailto:"&amp;A232&amp;"@student.saxion.nl?cc="&amp;LOOKUP(I232,#REF!,#REF!)&amp;"&amp;subject="&amp;#REF!&amp;"&amp;body="&amp;SUBSTITUTE(SUBSTITUTE(#REF!,CHAR(10),"%0D%0A"),"[naam]",D232),"Send Email")</f>
        <v>#REF!</v>
      </c>
    </row>
    <row r="233" spans="1:28" ht="15.75" customHeight="1">
      <c r="A233" s="53"/>
      <c r="B233" s="54"/>
      <c r="C233" s="56"/>
      <c r="D233" s="54"/>
      <c r="E233" s="54"/>
      <c r="F233" s="54"/>
      <c r="G233" s="54"/>
      <c r="H233" s="54"/>
      <c r="I233" s="54"/>
      <c r="J233" s="54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AB233" s="30" t="e">
        <f>HYPERLINK("mailto:"&amp;A233&amp;"@student.saxion.nl?cc="&amp;LOOKUP(I233,#REF!,#REF!)&amp;"&amp;subject="&amp;#REF!&amp;"&amp;body="&amp;SUBSTITUTE(SUBSTITUTE(#REF!,CHAR(10),"%0D%0A"),"[naam]",D233),"Send Email")</f>
        <v>#REF!</v>
      </c>
    </row>
    <row r="234" spans="1:28" ht="15.75" customHeight="1">
      <c r="A234" s="53"/>
      <c r="B234" s="54"/>
      <c r="C234" s="56"/>
      <c r="D234" s="54"/>
      <c r="E234" s="54"/>
      <c r="F234" s="54"/>
      <c r="G234" s="54"/>
      <c r="H234" s="54"/>
      <c r="I234" s="54"/>
      <c r="J234" s="54"/>
      <c r="AB234" s="30" t="e">
        <f>HYPERLINK("mailto:"&amp;A234&amp;"@student.saxion.nl?cc="&amp;LOOKUP(I234,#REF!,#REF!)&amp;"&amp;subject="&amp;#REF!&amp;"&amp;body="&amp;SUBSTITUTE(SUBSTITUTE(#REF!,CHAR(10),"%0D%0A"),"[naam]",D234),"Send Email")</f>
        <v>#REF!</v>
      </c>
    </row>
    <row r="235" spans="1:28" ht="15.75" customHeight="1">
      <c r="A235" s="53"/>
      <c r="B235" s="54"/>
      <c r="C235" s="56"/>
      <c r="D235" s="54"/>
      <c r="E235" s="54"/>
      <c r="F235" s="54"/>
      <c r="G235" s="54"/>
      <c r="H235" s="54"/>
      <c r="I235" s="54"/>
      <c r="J235" s="54"/>
      <c r="AB235" s="30" t="e">
        <f>HYPERLINK("mailto:"&amp;A235&amp;"@student.saxion.nl?cc="&amp;LOOKUP(I235,#REF!,#REF!)&amp;"&amp;subject="&amp;#REF!&amp;"&amp;body="&amp;SUBSTITUTE(SUBSTITUTE(#REF!,CHAR(10),"%0D%0A"),"[naam]",D235),"Send Email")</f>
        <v>#REF!</v>
      </c>
    </row>
    <row r="236" spans="1:28" ht="15.75" customHeight="1">
      <c r="A236" s="53"/>
      <c r="B236" s="54"/>
      <c r="C236" s="56"/>
      <c r="D236" s="54"/>
      <c r="E236" s="54"/>
      <c r="F236" s="54"/>
      <c r="G236" s="54"/>
      <c r="H236" s="54"/>
      <c r="I236" s="54"/>
      <c r="J236" s="54"/>
      <c r="AB236" s="30" t="e">
        <f>HYPERLINK("mailto:"&amp;A236&amp;"@student.saxion.nl?cc="&amp;LOOKUP(I236,#REF!,#REF!)&amp;"&amp;subject="&amp;#REF!&amp;"&amp;body="&amp;SUBSTITUTE(SUBSTITUTE(#REF!,CHAR(10),"%0D%0A"),"[naam]",D236),"Send Email")</f>
        <v>#REF!</v>
      </c>
    </row>
    <row r="237" spans="1:28" ht="15.75" customHeight="1">
      <c r="A237" s="53"/>
      <c r="B237" s="54"/>
      <c r="C237" s="56"/>
      <c r="D237" s="54"/>
      <c r="E237" s="54"/>
      <c r="F237" s="54"/>
      <c r="G237" s="54"/>
      <c r="H237" s="54"/>
      <c r="I237" s="54"/>
      <c r="J237" s="54"/>
      <c r="AB237" s="30" t="e">
        <f>HYPERLINK("mailto:"&amp;A237&amp;"@student.saxion.nl?cc="&amp;LOOKUP(I237,#REF!,#REF!)&amp;"&amp;subject="&amp;#REF!&amp;"&amp;body="&amp;SUBSTITUTE(SUBSTITUTE(#REF!,CHAR(10),"%0D%0A"),"[naam]",D237),"Send Email")</f>
        <v>#REF!</v>
      </c>
    </row>
    <row r="238" spans="1:28" ht="15.75" customHeight="1">
      <c r="A238" s="53"/>
      <c r="B238" s="54"/>
      <c r="C238" s="56"/>
      <c r="D238" s="54"/>
      <c r="E238" s="54"/>
      <c r="F238" s="54"/>
      <c r="G238" s="54"/>
      <c r="H238" s="54"/>
      <c r="I238" s="54"/>
      <c r="J238" s="54"/>
      <c r="AB238" s="30" t="e">
        <f>HYPERLINK("mailto:"&amp;A238&amp;"@student.saxion.nl?cc="&amp;LOOKUP(I238,#REF!,#REF!)&amp;"&amp;subject="&amp;#REF!&amp;"&amp;body="&amp;SUBSTITUTE(SUBSTITUTE(#REF!,CHAR(10),"%0D%0A"),"[naam]",D238),"Send Email")</f>
        <v>#REF!</v>
      </c>
    </row>
    <row r="239" spans="1:28" ht="15.75" customHeight="1">
      <c r="A239" s="53"/>
      <c r="B239" s="54"/>
      <c r="C239" s="56"/>
      <c r="D239" s="54"/>
      <c r="E239" s="54"/>
      <c r="F239" s="54"/>
      <c r="G239" s="54"/>
      <c r="H239" s="54"/>
      <c r="I239" s="54"/>
      <c r="J239" s="54"/>
      <c r="AB239" s="30" t="e">
        <f>HYPERLINK("mailto:"&amp;A239&amp;"@student.saxion.nl?cc="&amp;LOOKUP(I239,#REF!,#REF!)&amp;"&amp;subject="&amp;#REF!&amp;"&amp;body="&amp;SUBSTITUTE(SUBSTITUTE(#REF!,CHAR(10),"%0D%0A"),"[naam]",D239),"Send Email")</f>
        <v>#REF!</v>
      </c>
    </row>
    <row r="240" spans="1:28" ht="15.75" customHeight="1">
      <c r="A240" s="53"/>
      <c r="B240" s="54"/>
      <c r="C240" s="56"/>
      <c r="D240" s="54"/>
      <c r="E240" s="54"/>
      <c r="F240" s="54"/>
      <c r="G240" s="54"/>
      <c r="H240" s="54"/>
      <c r="I240" s="54"/>
      <c r="J240" s="54"/>
      <c r="AB240" s="30" t="e">
        <f>HYPERLINK("mailto:"&amp;A240&amp;"@student.saxion.nl?cc="&amp;LOOKUP(I240,#REF!,#REF!)&amp;"&amp;subject="&amp;#REF!&amp;"&amp;body="&amp;SUBSTITUTE(SUBSTITUTE(#REF!,CHAR(10),"%0D%0A"),"[naam]",D240),"Send Email")</f>
        <v>#REF!</v>
      </c>
    </row>
    <row r="241" spans="1:28" ht="15.75" customHeight="1">
      <c r="A241" s="53"/>
      <c r="B241" s="54"/>
      <c r="C241" s="55"/>
      <c r="D241" s="54"/>
      <c r="E241" s="54"/>
      <c r="F241" s="54"/>
      <c r="G241" s="54"/>
      <c r="H241" s="54"/>
      <c r="I241" s="54"/>
      <c r="J241" s="54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17"/>
      <c r="AA241" s="17"/>
      <c r="AB241" s="30" t="e">
        <f>HYPERLINK("mailto:"&amp;A241&amp;"@student.saxion.nl?cc="&amp;LOOKUP(I241,#REF!,#REF!)&amp;"&amp;subject="&amp;#REF!&amp;"&amp;body="&amp;SUBSTITUTE(SUBSTITUTE(#REF!,CHAR(10),"%0D%0A"),"[naam]",D241),"Send Email")</f>
        <v>#REF!</v>
      </c>
    </row>
    <row r="242" spans="1:28" ht="15.75" customHeight="1">
      <c r="A242" s="53"/>
      <c r="B242" s="54"/>
      <c r="C242" s="56"/>
      <c r="D242" s="54"/>
      <c r="E242" s="54"/>
      <c r="F242" s="54"/>
      <c r="G242" s="54"/>
      <c r="H242" s="54"/>
      <c r="I242" s="54"/>
      <c r="J242" s="54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17"/>
      <c r="AA242" s="17"/>
      <c r="AB242" s="30" t="e">
        <f>HYPERLINK("mailto:"&amp;A242&amp;"@student.saxion.nl?cc="&amp;LOOKUP(I242,#REF!,#REF!)&amp;"&amp;subject="&amp;#REF!&amp;"&amp;body="&amp;SUBSTITUTE(SUBSTITUTE(#REF!,CHAR(10),"%0D%0A"),"[naam]",D242),"Send Email")</f>
        <v>#REF!</v>
      </c>
    </row>
    <row r="243" spans="1:28" ht="15.75" customHeight="1">
      <c r="A243" s="53"/>
      <c r="B243" s="54"/>
      <c r="C243" s="55"/>
      <c r="D243" s="54"/>
      <c r="E243" s="54"/>
      <c r="F243" s="54"/>
      <c r="G243" s="54"/>
      <c r="H243" s="54"/>
      <c r="I243" s="54"/>
      <c r="J243" s="54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AB243" s="30" t="e">
        <f>HYPERLINK("mailto:"&amp;A243&amp;"@student.saxion.nl?cc="&amp;LOOKUP(I243,#REF!,#REF!)&amp;"&amp;subject="&amp;#REF!&amp;"&amp;body="&amp;SUBSTITUTE(SUBSTITUTE(#REF!,CHAR(10),"%0D%0A"),"[naam]",D243),"Send Email")</f>
        <v>#REF!</v>
      </c>
    </row>
    <row r="244" spans="1:28" ht="15.75" customHeight="1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AB244" s="30" t="e">
        <f>HYPERLINK("mailto:"&amp;A244&amp;"@student.saxion.nl?cc="&amp;LOOKUP(I244,#REF!,#REF!)&amp;"&amp;subject="&amp;#REF!&amp;"&amp;body="&amp;SUBSTITUTE(SUBSTITUTE(#REF!,CHAR(10),"%0D%0A"),"[naam]",D244),"Send Email")</f>
        <v>#REF!</v>
      </c>
    </row>
    <row r="245" spans="1:28" ht="15.75" customHeight="1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21"/>
      <c r="L245" s="21"/>
      <c r="M245" s="21"/>
      <c r="N245" s="21"/>
      <c r="O245" s="21"/>
      <c r="P245" s="21"/>
      <c r="Q245" s="30"/>
      <c r="R245" s="30"/>
      <c r="S245" s="21"/>
      <c r="T245" s="21"/>
      <c r="U245" s="21"/>
      <c r="V245" s="21"/>
      <c r="W245" s="30"/>
      <c r="X245" s="30"/>
      <c r="Y245" s="30"/>
      <c r="AB245" s="30" t="e">
        <f>HYPERLINK("mailto:"&amp;A245&amp;"@student.saxion.nl?cc="&amp;LOOKUP(I245,#REF!,#REF!)&amp;"&amp;subject="&amp;#REF!&amp;"&amp;body="&amp;SUBSTITUTE(SUBSTITUTE(#REF!,CHAR(10),"%0D%0A"),"[naam]",D245),"Send Email")</f>
        <v>#REF!</v>
      </c>
    </row>
    <row r="246" spans="1:28" ht="15.75" customHeight="1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AB246" s="30" t="e">
        <f>HYPERLINK("mailto:"&amp;A246&amp;"@student.saxion.nl?cc="&amp;LOOKUP(I246,#REF!,#REF!)&amp;"&amp;subject="&amp;#REF!&amp;"&amp;body="&amp;SUBSTITUTE(SUBSTITUTE(#REF!,CHAR(10),"%0D%0A"),"[naam]",D246),"Send Email")</f>
        <v>#REF!</v>
      </c>
    </row>
    <row r="247" spans="1:28" ht="15.75" customHeight="1">
      <c r="A247" s="53"/>
      <c r="B247" s="54"/>
      <c r="C247" s="56"/>
      <c r="D247" s="54"/>
      <c r="E247" s="54"/>
      <c r="F247" s="54"/>
      <c r="G247" s="54"/>
      <c r="H247" s="54"/>
      <c r="I247" s="54"/>
      <c r="J247" s="54"/>
      <c r="AB247" s="30" t="e">
        <f>HYPERLINK("mailto:"&amp;A247&amp;"@student.saxion.nl?cc="&amp;LOOKUP(I247,#REF!,#REF!)&amp;"&amp;subject="&amp;#REF!&amp;"&amp;body="&amp;SUBSTITUTE(SUBSTITUTE(#REF!,CHAR(10),"%0D%0A"),"[naam]",D247),"Send Email")</f>
        <v>#REF!</v>
      </c>
    </row>
    <row r="248" spans="1:28" ht="15.75" customHeight="1">
      <c r="A248" s="53"/>
      <c r="B248" s="54"/>
      <c r="C248" s="56"/>
      <c r="D248" s="54"/>
      <c r="E248" s="54"/>
      <c r="F248" s="54"/>
      <c r="G248" s="54"/>
      <c r="H248" s="54"/>
      <c r="I248" s="54"/>
      <c r="J248" s="54"/>
      <c r="AB248" s="30" t="e">
        <f>HYPERLINK("mailto:"&amp;A248&amp;"@student.saxion.nl?cc="&amp;LOOKUP(I248,#REF!,#REF!)&amp;"&amp;subject="&amp;#REF!&amp;"&amp;body="&amp;SUBSTITUTE(SUBSTITUTE(#REF!,CHAR(10),"%0D%0A"),"[naam]",D248),"Send Email")</f>
        <v>#REF!</v>
      </c>
    </row>
    <row r="249" spans="1:28" ht="15.75" customHeight="1">
      <c r="A249" s="53"/>
      <c r="B249" s="54"/>
      <c r="C249" s="56"/>
      <c r="D249" s="54"/>
      <c r="E249" s="54"/>
      <c r="F249" s="54"/>
      <c r="G249" s="54"/>
      <c r="H249" s="54"/>
      <c r="I249" s="54"/>
      <c r="J249" s="54"/>
      <c r="AB249" s="30" t="e">
        <f>HYPERLINK("mailto:"&amp;A249&amp;"@student.saxion.nl?cc="&amp;LOOKUP(I249,#REF!,#REF!)&amp;"&amp;subject="&amp;#REF!&amp;"&amp;body="&amp;SUBSTITUTE(SUBSTITUTE(#REF!,CHAR(10),"%0D%0A"),"[naam]",D249),"Send Email")</f>
        <v>#REF!</v>
      </c>
    </row>
    <row r="250" spans="1:28" ht="15.75" customHeight="1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AB250" s="30" t="e">
        <f>HYPERLINK("mailto:"&amp;A250&amp;"@student.saxion.nl?cc="&amp;LOOKUP(I250,#REF!,#REF!)&amp;"&amp;subject="&amp;#REF!&amp;"&amp;body="&amp;SUBSTITUTE(SUBSTITUTE(#REF!,CHAR(10),"%0D%0A"),"[naam]",D250),"Send Email")</f>
        <v>#REF!</v>
      </c>
    </row>
    <row r="251" spans="1:28" ht="15.75" customHeight="1">
      <c r="A251" s="53"/>
      <c r="B251" s="58"/>
      <c r="C251" s="59"/>
      <c r="D251" s="54"/>
      <c r="E251" s="54"/>
      <c r="F251" s="54"/>
      <c r="G251" s="54"/>
      <c r="H251" s="54"/>
      <c r="I251" s="54"/>
      <c r="J251" s="54"/>
      <c r="AB251" s="30" t="e">
        <f>HYPERLINK("mailto:"&amp;A251&amp;"@student.saxion.nl?cc="&amp;LOOKUP(I251,#REF!,#REF!)&amp;"&amp;subject="&amp;#REF!&amp;"&amp;body="&amp;SUBSTITUTE(SUBSTITUTE(#REF!,CHAR(10),"%0D%0A"),"[naam]",D251),"Send Email")</f>
        <v>#REF!</v>
      </c>
    </row>
    <row r="252" spans="1:28" ht="15.75" customHeight="1">
      <c r="A252" s="53"/>
      <c r="B252" s="54"/>
      <c r="C252" s="56"/>
      <c r="D252" s="54"/>
      <c r="E252" s="54"/>
      <c r="F252" s="54"/>
      <c r="G252" s="54"/>
      <c r="H252" s="54"/>
      <c r="I252" s="54"/>
      <c r="J252" s="54"/>
      <c r="AB252" s="30" t="e">
        <f>HYPERLINK("mailto:"&amp;A252&amp;"@student.saxion.nl?cc="&amp;LOOKUP(I252,#REF!,#REF!)&amp;"&amp;subject="&amp;#REF!&amp;"&amp;body="&amp;SUBSTITUTE(SUBSTITUTE(#REF!,CHAR(10),"%0D%0A"),"[naam]",D252),"Send Email")</f>
        <v>#REF!</v>
      </c>
    </row>
    <row r="253" spans="1:28" ht="15.75" customHeight="1">
      <c r="A253" s="53"/>
      <c r="B253" s="54"/>
      <c r="C253" s="56"/>
      <c r="D253" s="54"/>
      <c r="E253" s="54"/>
      <c r="F253" s="54"/>
      <c r="G253" s="54"/>
      <c r="H253" s="54"/>
      <c r="I253" s="54"/>
      <c r="J253" s="54"/>
      <c r="AB253" s="30" t="e">
        <f>HYPERLINK("mailto:"&amp;A253&amp;"@student.saxion.nl?cc="&amp;LOOKUP(I253,#REF!,#REF!)&amp;"&amp;subject="&amp;#REF!&amp;"&amp;body="&amp;SUBSTITUTE(SUBSTITUTE(#REF!,CHAR(10),"%0D%0A"),"[naam]",D253),"Send Email")</f>
        <v>#REF!</v>
      </c>
    </row>
    <row r="254" spans="1:28" ht="15.75" customHeight="1">
      <c r="A254" s="53"/>
      <c r="B254" s="54"/>
      <c r="C254" s="56"/>
      <c r="D254" s="54"/>
      <c r="E254" s="54"/>
      <c r="F254" s="54"/>
      <c r="G254" s="54"/>
      <c r="H254" s="54"/>
      <c r="I254" s="54"/>
      <c r="J254" s="54"/>
      <c r="AB254" s="30" t="e">
        <f>HYPERLINK("mailto:"&amp;A254&amp;"@student.saxion.nl?cc="&amp;LOOKUP(I254,#REF!,#REF!)&amp;"&amp;subject="&amp;#REF!&amp;"&amp;body="&amp;SUBSTITUTE(SUBSTITUTE(#REF!,CHAR(10),"%0D%0A"),"[naam]",D254),"Send Email")</f>
        <v>#REF!</v>
      </c>
    </row>
    <row r="255" spans="1:28" ht="15.75" customHeight="1">
      <c r="A255" s="53"/>
      <c r="B255" s="54"/>
      <c r="C255" s="56"/>
      <c r="D255" s="54"/>
      <c r="E255" s="54"/>
      <c r="F255" s="54"/>
      <c r="G255" s="54"/>
      <c r="H255" s="54"/>
      <c r="I255" s="54"/>
      <c r="J255" s="54"/>
      <c r="AB255" s="30" t="e">
        <f>HYPERLINK("mailto:"&amp;A255&amp;"@student.saxion.nl?cc="&amp;LOOKUP(I255,#REF!,#REF!)&amp;"&amp;subject="&amp;#REF!&amp;"&amp;body="&amp;SUBSTITUTE(SUBSTITUTE(#REF!,CHAR(10),"%0D%0A"),"[naam]",D255),"Send Email")</f>
        <v>#REF!</v>
      </c>
    </row>
    <row r="256" spans="1:28" ht="15.75" customHeight="1">
      <c r="A256" s="53"/>
      <c r="B256" s="54"/>
      <c r="C256" s="56"/>
      <c r="D256" s="54"/>
      <c r="E256" s="54"/>
      <c r="F256" s="54"/>
      <c r="G256" s="54"/>
      <c r="H256" s="54"/>
      <c r="I256" s="54"/>
      <c r="J256" s="54"/>
      <c r="AB256" s="30" t="e">
        <f>HYPERLINK("mailto:"&amp;A256&amp;"@student.saxion.nl?cc="&amp;LOOKUP(I256,#REF!,#REF!)&amp;"&amp;subject="&amp;#REF!&amp;"&amp;body="&amp;SUBSTITUTE(SUBSTITUTE(#REF!,CHAR(10),"%0D%0A"),"[naam]",D256),"Send Email")</f>
        <v>#REF!</v>
      </c>
    </row>
    <row r="257" spans="1:28" ht="15.75" customHeight="1">
      <c r="A257" s="53"/>
      <c r="B257" s="54"/>
      <c r="C257" s="56"/>
      <c r="D257" s="54"/>
      <c r="E257" s="54"/>
      <c r="F257" s="54"/>
      <c r="G257" s="54"/>
      <c r="H257" s="54"/>
      <c r="I257" s="54"/>
      <c r="J257" s="54"/>
      <c r="AB257" s="30" t="e">
        <f>HYPERLINK("mailto:"&amp;A257&amp;"@student.saxion.nl?cc="&amp;LOOKUP(I257,#REF!,#REF!)&amp;"&amp;subject="&amp;#REF!&amp;"&amp;body="&amp;SUBSTITUTE(SUBSTITUTE(#REF!,CHAR(10),"%0D%0A"),"[naam]",D257),"Send Email")</f>
        <v>#REF!</v>
      </c>
    </row>
    <row r="258" spans="1:28" ht="15.75" customHeight="1">
      <c r="A258" s="53"/>
      <c r="B258" s="54"/>
      <c r="C258" s="55"/>
      <c r="D258" s="54"/>
      <c r="E258" s="54"/>
      <c r="F258" s="54"/>
      <c r="G258" s="54"/>
      <c r="H258" s="54"/>
      <c r="I258" s="54"/>
      <c r="J258" s="54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AB258" s="30" t="e">
        <f>HYPERLINK("mailto:"&amp;A258&amp;"@student.saxion.nl?cc="&amp;LOOKUP(I258,#REF!,#REF!)&amp;"&amp;subject="&amp;#REF!&amp;"&amp;body="&amp;SUBSTITUTE(SUBSTITUTE(#REF!,CHAR(10),"%0D%0A"),"[naam]",D258),"Send Email")</f>
        <v>#REF!</v>
      </c>
    </row>
    <row r="259" spans="1:28" ht="15.75" customHeight="1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AB259" s="30" t="e">
        <f>HYPERLINK("mailto:"&amp;A259&amp;"@student.saxion.nl?cc="&amp;LOOKUP(I259,#REF!,#REF!)&amp;"&amp;subject="&amp;#REF!&amp;"&amp;body="&amp;SUBSTITUTE(SUBSTITUTE(#REF!,CHAR(10),"%0D%0A"),"[naam]",D259),"Send Email")</f>
        <v>#REF!</v>
      </c>
    </row>
    <row r="260" spans="1:28" ht="15.75" customHeight="1">
      <c r="A260" s="53"/>
      <c r="B260" s="54"/>
      <c r="C260" s="56"/>
      <c r="D260" s="54"/>
      <c r="E260" s="54"/>
      <c r="F260" s="54"/>
      <c r="G260" s="54"/>
      <c r="H260" s="54"/>
      <c r="I260" s="54"/>
      <c r="J260" s="54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17"/>
      <c r="AA260" s="17"/>
      <c r="AB260" s="30" t="e">
        <f>HYPERLINK("mailto:"&amp;A260&amp;"@student.saxion.nl?cc="&amp;LOOKUP(I260,#REF!,#REF!)&amp;"&amp;subject="&amp;#REF!&amp;"&amp;body="&amp;SUBSTITUTE(SUBSTITUTE(#REF!,CHAR(10),"%0D%0A"),"[naam]",D260),"Send Email")</f>
        <v>#REF!</v>
      </c>
    </row>
    <row r="261" spans="1:28" ht="15.75" customHeight="1">
      <c r="A261" s="53"/>
      <c r="B261" s="54"/>
      <c r="C261" s="56"/>
      <c r="D261" s="54"/>
      <c r="E261" s="54"/>
      <c r="F261" s="54"/>
      <c r="G261" s="54"/>
      <c r="H261" s="54"/>
      <c r="I261" s="54"/>
      <c r="J261" s="54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AB261" s="30" t="e">
        <f>HYPERLINK("mailto:"&amp;A261&amp;"@student.saxion.nl?cc="&amp;LOOKUP(I261,#REF!,#REF!)&amp;"&amp;subject="&amp;#REF!&amp;"&amp;body="&amp;SUBSTITUTE(SUBSTITUTE(#REF!,CHAR(10),"%0D%0A"),"[naam]",D261),"Send Email")</f>
        <v>#REF!</v>
      </c>
    </row>
    <row r="262" spans="1:28" ht="15.75" customHeight="1">
      <c r="A262" s="53"/>
      <c r="B262" s="54"/>
      <c r="C262" s="55"/>
      <c r="D262" s="54"/>
      <c r="E262" s="54"/>
      <c r="F262" s="54"/>
      <c r="G262" s="54"/>
      <c r="H262" s="54"/>
      <c r="I262" s="54"/>
      <c r="J262" s="54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AB262" s="30" t="e">
        <f>HYPERLINK("mailto:"&amp;A262&amp;"@student.saxion.nl?cc="&amp;LOOKUP(I262,#REF!,#REF!)&amp;"&amp;subject="&amp;#REF!&amp;"&amp;body="&amp;SUBSTITUTE(SUBSTITUTE(#REF!,CHAR(10),"%0D%0A"),"[naam]",D262),"Send Email")</f>
        <v>#REF!</v>
      </c>
    </row>
    <row r="263" spans="1:28" ht="15.75" customHeight="1">
      <c r="A263" s="53"/>
      <c r="B263" s="54"/>
      <c r="C263" s="56"/>
      <c r="D263" s="54"/>
      <c r="E263" s="54"/>
      <c r="F263" s="54"/>
      <c r="G263" s="54"/>
      <c r="H263" s="54"/>
      <c r="I263" s="54"/>
      <c r="J263" s="54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AB263" s="30" t="e">
        <f>HYPERLINK("mailto:"&amp;A263&amp;"@student.saxion.nl?cc="&amp;LOOKUP(I263,#REF!,#REF!)&amp;"&amp;subject="&amp;#REF!&amp;"&amp;body="&amp;SUBSTITUTE(SUBSTITUTE(#REF!,CHAR(10),"%0D%0A"),"[naam]",D263),"Send Email")</f>
        <v>#REF!</v>
      </c>
    </row>
    <row r="264" spans="1:28" ht="15.75" customHeight="1">
      <c r="A264" s="53"/>
      <c r="B264" s="54"/>
      <c r="C264" s="56"/>
      <c r="D264" s="54"/>
      <c r="E264" s="54"/>
      <c r="F264" s="54"/>
      <c r="G264" s="54"/>
      <c r="H264" s="54"/>
      <c r="I264" s="54"/>
      <c r="J264" s="54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AB264" s="30" t="e">
        <f>HYPERLINK("mailto:"&amp;A264&amp;"@student.saxion.nl?cc="&amp;LOOKUP(I264,#REF!,#REF!)&amp;"&amp;subject="&amp;#REF!&amp;"&amp;body="&amp;SUBSTITUTE(SUBSTITUTE(#REF!,CHAR(10),"%0D%0A"),"[naam]",D264),"Send Email")</f>
        <v>#REF!</v>
      </c>
    </row>
    <row r="265" spans="1:28" ht="15.75" customHeight="1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21"/>
      <c r="L265" s="21"/>
      <c r="M265" s="21"/>
      <c r="N265" s="21"/>
      <c r="O265" s="21"/>
      <c r="P265" s="21"/>
      <c r="Q265" s="30"/>
      <c r="R265" s="30"/>
      <c r="S265" s="21"/>
      <c r="T265" s="21"/>
      <c r="U265" s="21"/>
      <c r="V265" s="21"/>
      <c r="W265" s="30"/>
      <c r="X265" s="30"/>
      <c r="Y265" s="30"/>
      <c r="AB265" s="30" t="e">
        <f>HYPERLINK("mailto:"&amp;A265&amp;"@student.saxion.nl?cc="&amp;LOOKUP(I265,#REF!,#REF!)&amp;"&amp;subject="&amp;#REF!&amp;"&amp;body="&amp;SUBSTITUTE(SUBSTITUTE(#REF!,CHAR(10),"%0D%0A"),"[naam]",D265),"Send Email")</f>
        <v>#REF!</v>
      </c>
    </row>
    <row r="266" spans="1:28" ht="15.75" customHeight="1">
      <c r="A266" s="53"/>
      <c r="B266" s="54"/>
      <c r="C266" s="56"/>
      <c r="D266" s="54"/>
      <c r="E266" s="54"/>
      <c r="F266" s="54"/>
      <c r="G266" s="54"/>
      <c r="H266" s="54"/>
      <c r="I266" s="54"/>
      <c r="J266" s="54"/>
      <c r="K266" s="21"/>
      <c r="L266" s="21"/>
      <c r="M266" s="21"/>
      <c r="N266" s="21"/>
      <c r="O266" s="21"/>
      <c r="P266" s="21"/>
      <c r="Q266" s="30"/>
      <c r="R266" s="30"/>
      <c r="S266" s="30"/>
      <c r="T266" s="30"/>
      <c r="U266" s="21"/>
      <c r="V266" s="21"/>
      <c r="W266" s="30"/>
      <c r="X266" s="30"/>
      <c r="Y266" s="30"/>
      <c r="AB266" s="30" t="e">
        <f>HYPERLINK("mailto:"&amp;A266&amp;"@student.saxion.nl?cc="&amp;LOOKUP(I266,#REF!,#REF!)&amp;"&amp;subject="&amp;#REF!&amp;"&amp;body="&amp;SUBSTITUTE(SUBSTITUTE(#REF!,CHAR(10),"%0D%0A"),"[naam]",D266),"Send Email")</f>
        <v>#REF!</v>
      </c>
    </row>
    <row r="267" spans="1:28" ht="15.75" customHeight="1">
      <c r="A267" s="53"/>
      <c r="B267" s="54"/>
      <c r="C267" s="56"/>
      <c r="D267" s="54"/>
      <c r="E267" s="54"/>
      <c r="F267" s="54"/>
      <c r="G267" s="54"/>
      <c r="H267" s="54"/>
      <c r="I267" s="54"/>
      <c r="J267" s="54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AB267" s="30" t="e">
        <f>HYPERLINK("mailto:"&amp;A267&amp;"@student.saxion.nl?cc="&amp;LOOKUP(I267,#REF!,#REF!)&amp;"&amp;subject="&amp;#REF!&amp;"&amp;body="&amp;SUBSTITUTE(SUBSTITUTE(#REF!,CHAR(10),"%0D%0A"),"[naam]",D267),"Send Email")</f>
        <v>#REF!</v>
      </c>
    </row>
    <row r="268" spans="1:28" ht="15.75" customHeight="1">
      <c r="A268" s="53"/>
      <c r="B268" s="54"/>
      <c r="C268" s="56"/>
      <c r="D268" s="54"/>
      <c r="E268" s="54"/>
      <c r="F268" s="54"/>
      <c r="G268" s="54"/>
      <c r="H268" s="54"/>
      <c r="I268" s="54"/>
      <c r="J268" s="54"/>
      <c r="AB268" s="30" t="e">
        <f>HYPERLINK("mailto:"&amp;A268&amp;"@student.saxion.nl?cc="&amp;LOOKUP(I268,#REF!,#REF!)&amp;"&amp;subject="&amp;#REF!&amp;"&amp;body="&amp;SUBSTITUTE(SUBSTITUTE(#REF!,CHAR(10),"%0D%0A"),"[naam]",D268),"Send Email")</f>
        <v>#REF!</v>
      </c>
    </row>
    <row r="269" spans="1:28" ht="15.75" customHeight="1">
      <c r="A269" s="53"/>
      <c r="B269" s="54"/>
      <c r="C269" s="56"/>
      <c r="D269" s="54"/>
      <c r="E269" s="54"/>
      <c r="F269" s="54"/>
      <c r="G269" s="54"/>
      <c r="H269" s="54"/>
      <c r="I269" s="54"/>
      <c r="J269" s="54"/>
      <c r="AB269" s="30" t="e">
        <f>HYPERLINK("mailto:"&amp;A269&amp;"@student.saxion.nl?cc="&amp;LOOKUP(I269,#REF!,#REF!)&amp;"&amp;subject="&amp;#REF!&amp;"&amp;body="&amp;SUBSTITUTE(SUBSTITUTE(#REF!,CHAR(10),"%0D%0A"),"[naam]",D269),"Send Email")</f>
        <v>#REF!</v>
      </c>
    </row>
    <row r="270" spans="1:28" ht="15.75" customHeight="1">
      <c r="A270" s="53"/>
      <c r="B270" s="54"/>
      <c r="C270" s="56"/>
      <c r="D270" s="54"/>
      <c r="E270" s="54"/>
      <c r="F270" s="54"/>
      <c r="G270" s="54"/>
      <c r="H270" s="54"/>
      <c r="I270" s="54"/>
      <c r="J270" s="54"/>
      <c r="AB270" s="30" t="e">
        <f>HYPERLINK("mailto:"&amp;A270&amp;"@student.saxion.nl?cc="&amp;LOOKUP(I270,#REF!,#REF!)&amp;"&amp;subject="&amp;#REF!&amp;"&amp;body="&amp;SUBSTITUTE(SUBSTITUTE(#REF!,CHAR(10),"%0D%0A"),"[naam]",D270),"Send Email")</f>
        <v>#REF!</v>
      </c>
    </row>
    <row r="271" spans="1:28" ht="15.75" customHeight="1">
      <c r="A271" s="53"/>
      <c r="B271" s="54"/>
      <c r="C271" s="56"/>
      <c r="D271" s="54"/>
      <c r="E271" s="54"/>
      <c r="F271" s="54"/>
      <c r="G271" s="54"/>
      <c r="H271" s="54"/>
      <c r="I271" s="54"/>
      <c r="J271" s="54"/>
      <c r="AB271" s="30" t="e">
        <f>HYPERLINK("mailto:"&amp;A271&amp;"@student.saxion.nl?cc="&amp;LOOKUP(I271,#REF!,#REF!)&amp;"&amp;subject="&amp;#REF!&amp;"&amp;body="&amp;SUBSTITUTE(SUBSTITUTE(#REF!,CHAR(10),"%0D%0A"),"[naam]",D271),"Send Email")</f>
        <v>#REF!</v>
      </c>
    </row>
    <row r="272" spans="1:28" ht="15.75" customHeight="1">
      <c r="A272" s="53"/>
      <c r="B272" s="54"/>
      <c r="C272" s="56"/>
      <c r="D272" s="54"/>
      <c r="E272" s="54"/>
      <c r="F272" s="54"/>
      <c r="G272" s="54"/>
      <c r="H272" s="54"/>
      <c r="I272" s="54"/>
      <c r="J272" s="54"/>
      <c r="AB272" s="30" t="e">
        <f>HYPERLINK("mailto:"&amp;A272&amp;"@student.saxion.nl?cc="&amp;LOOKUP(I272,#REF!,#REF!)&amp;"&amp;subject="&amp;#REF!&amp;"&amp;body="&amp;SUBSTITUTE(SUBSTITUTE(#REF!,CHAR(10),"%0D%0A"),"[naam]",D272),"Send Email")</f>
        <v>#REF!</v>
      </c>
    </row>
    <row r="273" spans="1:28" ht="15.75" customHeight="1">
      <c r="A273" s="53"/>
      <c r="B273" s="54"/>
      <c r="C273" s="56"/>
      <c r="D273" s="54"/>
      <c r="E273" s="54"/>
      <c r="F273" s="54"/>
      <c r="G273" s="54"/>
      <c r="H273" s="54"/>
      <c r="I273" s="54"/>
      <c r="J273" s="54"/>
      <c r="AB273" s="30" t="e">
        <f>HYPERLINK("mailto:"&amp;A273&amp;"@student.saxion.nl?cc="&amp;LOOKUP(I273,#REF!,#REF!)&amp;"&amp;subject="&amp;#REF!&amp;"&amp;body="&amp;SUBSTITUTE(SUBSTITUTE(#REF!,CHAR(10),"%0D%0A"),"[naam]",D273),"Send Email")</f>
        <v>#REF!</v>
      </c>
    </row>
    <row r="274" spans="1:28" ht="15.75" customHeight="1">
      <c r="A274" s="53"/>
      <c r="B274" s="54"/>
      <c r="C274" s="56"/>
      <c r="D274" s="54"/>
      <c r="E274" s="54"/>
      <c r="F274" s="54"/>
      <c r="G274" s="54"/>
      <c r="H274" s="54"/>
      <c r="I274" s="54"/>
      <c r="J274" s="54"/>
      <c r="AB274" s="30" t="e">
        <f>HYPERLINK("mailto:"&amp;A274&amp;"@student.saxion.nl?cc="&amp;LOOKUP(I274,#REF!,#REF!)&amp;"&amp;subject="&amp;#REF!&amp;"&amp;body="&amp;SUBSTITUTE(SUBSTITUTE(#REF!,CHAR(10),"%0D%0A"),"[naam]",D274),"Send Email")</f>
        <v>#REF!</v>
      </c>
    </row>
    <row r="275" spans="1:28" ht="15.75" customHeight="1">
      <c r="A275" s="53"/>
      <c r="B275" s="54"/>
      <c r="C275" s="56"/>
      <c r="D275" s="54"/>
      <c r="E275" s="54"/>
      <c r="F275" s="54"/>
      <c r="G275" s="54"/>
      <c r="H275" s="54"/>
      <c r="I275" s="54"/>
      <c r="J275" s="54"/>
      <c r="AB275" s="30" t="e">
        <f>HYPERLINK("mailto:"&amp;A275&amp;"@student.saxion.nl?cc="&amp;LOOKUP(I275,#REF!,#REF!)&amp;"&amp;subject="&amp;#REF!&amp;"&amp;body="&amp;SUBSTITUTE(SUBSTITUTE(#REF!,CHAR(10),"%0D%0A"),"[naam]",D275),"Send Email")</f>
        <v>#REF!</v>
      </c>
    </row>
    <row r="276" spans="1:28" ht="15.75" customHeight="1">
      <c r="A276" s="53"/>
      <c r="B276" s="54"/>
      <c r="C276" s="56"/>
      <c r="D276" s="54"/>
      <c r="E276" s="54"/>
      <c r="F276" s="54"/>
      <c r="G276" s="54"/>
      <c r="H276" s="54"/>
      <c r="I276" s="54"/>
      <c r="J276" s="54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AB276" s="30" t="e">
        <f>HYPERLINK("mailto:"&amp;A276&amp;"@student.saxion.nl?cc="&amp;LOOKUP(I276,#REF!,#REF!)&amp;"&amp;subject="&amp;#REF!&amp;"&amp;body="&amp;SUBSTITUTE(SUBSTITUTE(#REF!,CHAR(10),"%0D%0A"),"[naam]",D276),"Send Email")</f>
        <v>#REF!</v>
      </c>
    </row>
    <row r="277" spans="1:28" ht="15.75" customHeight="1">
      <c r="A277" s="53"/>
      <c r="B277" s="54"/>
      <c r="C277" s="56"/>
      <c r="D277" s="54"/>
      <c r="E277" s="54"/>
      <c r="F277" s="54"/>
      <c r="G277" s="54"/>
      <c r="H277" s="54"/>
      <c r="I277" s="54"/>
      <c r="J277" s="54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AB277" s="30" t="e">
        <f>HYPERLINK("mailto:"&amp;A277&amp;"@student.saxion.nl?cc="&amp;LOOKUP(I277,#REF!,#REF!)&amp;"&amp;subject="&amp;#REF!&amp;"&amp;body="&amp;SUBSTITUTE(SUBSTITUTE(#REF!,CHAR(10),"%0D%0A"),"[naam]",D277),"Send Email")</f>
        <v>#REF!</v>
      </c>
    </row>
    <row r="278" spans="1:28" ht="15.75" customHeight="1">
      <c r="A278" s="53"/>
      <c r="B278" s="54"/>
      <c r="C278" s="55"/>
      <c r="D278" s="54"/>
      <c r="E278" s="54"/>
      <c r="F278" s="54"/>
      <c r="G278" s="54"/>
      <c r="H278" s="54"/>
      <c r="I278" s="54"/>
      <c r="J278" s="54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AB278" s="30" t="e">
        <f>HYPERLINK("mailto:"&amp;A278&amp;"@student.saxion.nl?cc="&amp;LOOKUP(I278,#REF!,#REF!)&amp;"&amp;subject="&amp;#REF!&amp;"&amp;body="&amp;SUBSTITUTE(SUBSTITUTE(#REF!,CHAR(10),"%0D%0A"),"[naam]",D278),"Send Email")</f>
        <v>#REF!</v>
      </c>
    </row>
    <row r="279" spans="1:28" ht="15.75" customHeight="1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AB279" s="30" t="e">
        <f>HYPERLINK("mailto:"&amp;A279&amp;"@student.saxion.nl?cc="&amp;LOOKUP(I279,#REF!,#REF!)&amp;"&amp;subject="&amp;#REF!&amp;"&amp;body="&amp;SUBSTITUTE(SUBSTITUTE(#REF!,CHAR(10),"%0D%0A"),"[naam]",D279),"Send Email")</f>
        <v>#REF!</v>
      </c>
    </row>
    <row r="280" spans="1:28" ht="15.75" customHeight="1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AB280" s="30" t="e">
        <f>HYPERLINK("mailto:"&amp;A280&amp;"@student.saxion.nl?cc="&amp;LOOKUP(I280,#REF!,#REF!)&amp;"&amp;subject="&amp;#REF!&amp;"&amp;body="&amp;SUBSTITUTE(SUBSTITUTE(#REF!,CHAR(10),"%0D%0A"),"[naam]",D280),"Send Email")</f>
        <v>#REF!</v>
      </c>
    </row>
    <row r="281" spans="1:28" ht="15.75" customHeight="1">
      <c r="A281" s="53"/>
      <c r="B281" s="54"/>
      <c r="C281" s="56"/>
      <c r="D281" s="54"/>
      <c r="E281" s="54"/>
      <c r="F281" s="54"/>
      <c r="G281" s="54"/>
      <c r="H281" s="54"/>
      <c r="I281" s="54"/>
      <c r="J281" s="54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AB281" s="30" t="e">
        <f>HYPERLINK("mailto:"&amp;A281&amp;"@student.saxion.nl?cc="&amp;LOOKUP(I281,#REF!,#REF!)&amp;"&amp;subject="&amp;#REF!&amp;"&amp;body="&amp;SUBSTITUTE(SUBSTITUTE(#REF!,CHAR(10),"%0D%0A"),"[naam]",D281),"Send Email")</f>
        <v>#REF!</v>
      </c>
    </row>
    <row r="282" spans="1:28" ht="15.75" customHeight="1">
      <c r="A282" s="53"/>
      <c r="B282" s="54"/>
      <c r="C282" s="56"/>
      <c r="D282" s="54"/>
      <c r="E282" s="54"/>
      <c r="F282" s="54"/>
      <c r="G282" s="54"/>
      <c r="H282" s="54"/>
      <c r="I282" s="54"/>
      <c r="J282" s="54"/>
      <c r="AB282" s="30" t="e">
        <f>HYPERLINK("mailto:"&amp;A282&amp;"@student.saxion.nl?cc="&amp;LOOKUP(I282,#REF!,#REF!)&amp;"&amp;subject="&amp;#REF!&amp;"&amp;body="&amp;SUBSTITUTE(SUBSTITUTE(#REF!,CHAR(10),"%0D%0A"),"[naam]",D282),"Send Email")</f>
        <v>#REF!</v>
      </c>
    </row>
    <row r="283" spans="1:28" ht="15.75" customHeight="1">
      <c r="A283" s="53"/>
      <c r="B283" s="54"/>
      <c r="C283" s="56"/>
      <c r="D283" s="54"/>
      <c r="E283" s="54"/>
      <c r="F283" s="54"/>
      <c r="G283" s="54"/>
      <c r="H283" s="54"/>
      <c r="I283" s="54"/>
      <c r="J283" s="54"/>
      <c r="AB283" s="30" t="e">
        <f>HYPERLINK("mailto:"&amp;A283&amp;"@student.saxion.nl?cc="&amp;LOOKUP(I283,#REF!,#REF!)&amp;"&amp;subject="&amp;#REF!&amp;"&amp;body="&amp;SUBSTITUTE(SUBSTITUTE(#REF!,CHAR(10),"%0D%0A"),"[naam]",D283),"Send Email")</f>
        <v>#REF!</v>
      </c>
    </row>
    <row r="284" spans="1:28" ht="15.75" customHeight="1">
      <c r="A284" s="53"/>
      <c r="B284" s="54"/>
      <c r="C284" s="56"/>
      <c r="D284" s="54"/>
      <c r="E284" s="54"/>
      <c r="F284" s="54"/>
      <c r="G284" s="54"/>
      <c r="H284" s="54"/>
      <c r="I284" s="54"/>
      <c r="J284" s="54"/>
      <c r="AB284" s="30" t="e">
        <f>HYPERLINK("mailto:"&amp;A284&amp;"@student.saxion.nl?cc="&amp;LOOKUP(I284,#REF!,#REF!)&amp;"&amp;subject="&amp;#REF!&amp;"&amp;body="&amp;SUBSTITUTE(SUBSTITUTE(#REF!,CHAR(10),"%0D%0A"),"[naam]",D284),"Send Email")</f>
        <v>#REF!</v>
      </c>
    </row>
    <row r="285" spans="1:28" ht="15.75" customHeight="1">
      <c r="A285" s="53"/>
      <c r="B285" s="54"/>
      <c r="C285" s="56"/>
      <c r="D285" s="54"/>
      <c r="E285" s="54"/>
      <c r="F285" s="54"/>
      <c r="G285" s="54"/>
      <c r="H285" s="54"/>
      <c r="I285" s="54"/>
      <c r="J285" s="54"/>
      <c r="AB285" s="30" t="e">
        <f>HYPERLINK("mailto:"&amp;A285&amp;"@student.saxion.nl?cc="&amp;LOOKUP(I285,#REF!,#REF!)&amp;"&amp;subject="&amp;#REF!&amp;"&amp;body="&amp;SUBSTITUTE(SUBSTITUTE(#REF!,CHAR(10),"%0D%0A"),"[naam]",D285),"Send Email")</f>
        <v>#REF!</v>
      </c>
    </row>
    <row r="286" spans="1:28" ht="15.75" customHeight="1">
      <c r="A286" s="53"/>
      <c r="B286" s="54"/>
      <c r="C286" s="56"/>
      <c r="D286" s="54"/>
      <c r="E286" s="54"/>
      <c r="F286" s="54"/>
      <c r="G286" s="54"/>
      <c r="H286" s="54"/>
      <c r="I286" s="54"/>
      <c r="J286" s="54"/>
      <c r="AB286" s="30" t="e">
        <f>HYPERLINK("mailto:"&amp;A286&amp;"@student.saxion.nl?cc="&amp;LOOKUP(I286,#REF!,#REF!)&amp;"&amp;subject="&amp;#REF!&amp;"&amp;body="&amp;SUBSTITUTE(SUBSTITUTE(#REF!,CHAR(10),"%0D%0A"),"[naam]",D286),"Send Email")</f>
        <v>#REF!</v>
      </c>
    </row>
    <row r="287" spans="1:28" ht="15.75" customHeight="1">
      <c r="A287" s="53"/>
      <c r="B287" s="54"/>
      <c r="C287" s="56"/>
      <c r="D287" s="54"/>
      <c r="E287" s="54"/>
      <c r="F287" s="54"/>
      <c r="G287" s="54"/>
      <c r="H287" s="54"/>
      <c r="I287" s="54"/>
      <c r="J287" s="54"/>
      <c r="AB287" s="30" t="e">
        <f>HYPERLINK("mailto:"&amp;A287&amp;"@student.saxion.nl?cc="&amp;LOOKUP(I287,#REF!,#REF!)&amp;"&amp;subject="&amp;#REF!&amp;"&amp;body="&amp;SUBSTITUTE(SUBSTITUTE(#REF!,CHAR(10),"%0D%0A"),"[naam]",D287),"Send Email")</f>
        <v>#REF!</v>
      </c>
    </row>
    <row r="288" spans="1:28" ht="15.75" customHeight="1">
      <c r="A288" s="53"/>
      <c r="B288" s="54"/>
      <c r="C288" s="56"/>
      <c r="D288" s="54"/>
      <c r="E288" s="54"/>
      <c r="F288" s="54"/>
      <c r="G288" s="54"/>
      <c r="H288" s="54"/>
      <c r="I288" s="54"/>
      <c r="J288" s="54"/>
      <c r="AB288" s="30" t="e">
        <f>HYPERLINK("mailto:"&amp;A288&amp;"@student.saxion.nl?cc="&amp;LOOKUP(I288,#REF!,#REF!)&amp;"&amp;subject="&amp;#REF!&amp;"&amp;body="&amp;SUBSTITUTE(SUBSTITUTE(#REF!,CHAR(10),"%0D%0A"),"[naam]",D288),"Send Email")</f>
        <v>#REF!</v>
      </c>
    </row>
    <row r="289" spans="1:28" ht="15.75" customHeight="1">
      <c r="A289" s="53"/>
      <c r="B289" s="54"/>
      <c r="C289" s="56"/>
      <c r="D289" s="54"/>
      <c r="E289" s="54"/>
      <c r="F289" s="54"/>
      <c r="G289" s="54"/>
      <c r="H289" s="54"/>
      <c r="I289" s="54"/>
      <c r="J289" s="54"/>
      <c r="AB289" s="30" t="e">
        <f>HYPERLINK("mailto:"&amp;A289&amp;"@student.saxion.nl?cc="&amp;LOOKUP(I289,#REF!,#REF!)&amp;"&amp;subject="&amp;#REF!&amp;"&amp;body="&amp;SUBSTITUTE(SUBSTITUTE(#REF!,CHAR(10),"%0D%0A"),"[naam]",D289),"Send Email")</f>
        <v>#REF!</v>
      </c>
    </row>
    <row r="290" spans="1:28" ht="15.75" customHeight="1">
      <c r="A290" s="53"/>
      <c r="B290" s="54"/>
      <c r="C290" s="56"/>
      <c r="D290" s="54"/>
      <c r="E290" s="54"/>
      <c r="F290" s="54"/>
      <c r="G290" s="54"/>
      <c r="H290" s="54"/>
      <c r="I290" s="54"/>
      <c r="J290" s="54"/>
      <c r="AB290" s="30" t="e">
        <f>HYPERLINK("mailto:"&amp;A290&amp;"@student.saxion.nl?cc="&amp;LOOKUP(I290,#REF!,#REF!)&amp;"&amp;subject="&amp;#REF!&amp;"&amp;body="&amp;SUBSTITUTE(SUBSTITUTE(#REF!,CHAR(10),"%0D%0A"),"[naam]",D290),"Send Email")</f>
        <v>#REF!</v>
      </c>
    </row>
    <row r="291" spans="1:28" ht="15.75" customHeight="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AB291" s="30" t="e">
        <f>HYPERLINK("mailto:"&amp;A291&amp;"@student.saxion.nl?cc="&amp;LOOKUP(I291,#REF!,#REF!)&amp;"&amp;subject="&amp;#REF!&amp;"&amp;body="&amp;SUBSTITUTE(SUBSTITUTE(#REF!,CHAR(10),"%0D%0A"),"[naam]",D291),"Send Email")</f>
        <v>#REF!</v>
      </c>
    </row>
    <row r="292" spans="1:28" ht="15.75" customHeight="1">
      <c r="A292" s="53"/>
      <c r="B292" s="54"/>
      <c r="C292" s="56"/>
      <c r="D292" s="54"/>
      <c r="E292" s="54"/>
      <c r="F292" s="54"/>
      <c r="G292" s="54"/>
      <c r="H292" s="54"/>
      <c r="I292" s="54"/>
      <c r="J292" s="54"/>
      <c r="AB292" s="30" t="e">
        <f>HYPERLINK("mailto:"&amp;A292&amp;"@student.saxion.nl?cc="&amp;LOOKUP(I292,#REF!,#REF!)&amp;"&amp;subject="&amp;#REF!&amp;"&amp;body="&amp;SUBSTITUTE(SUBSTITUTE(#REF!,CHAR(10),"%0D%0A"),"[naam]",D292),"Send Email")</f>
        <v>#REF!</v>
      </c>
    </row>
    <row r="293" spans="1:28" ht="15.75" customHeight="1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AB293" s="30" t="e">
        <f>HYPERLINK("mailto:"&amp;A293&amp;"@student.saxion.nl?cc="&amp;LOOKUP(I293,#REF!,#REF!)&amp;"&amp;subject="&amp;#REF!&amp;"&amp;body="&amp;SUBSTITUTE(SUBSTITUTE(#REF!,CHAR(10),"%0D%0A"),"[naam]",D293),"Send Email")</f>
        <v>#REF!</v>
      </c>
    </row>
    <row r="294" spans="1:28" ht="15.75" customHeight="1">
      <c r="A294" s="53"/>
      <c r="B294" s="54"/>
      <c r="C294" s="56"/>
      <c r="D294" s="54"/>
      <c r="E294" s="54"/>
      <c r="F294" s="54"/>
      <c r="G294" s="54"/>
      <c r="H294" s="54"/>
      <c r="I294" s="54"/>
      <c r="J294" s="54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AB294" s="30" t="e">
        <f>HYPERLINK("mailto:"&amp;A294&amp;"@student.saxion.nl?cc="&amp;LOOKUP(I294,#REF!,#REF!)&amp;"&amp;subject="&amp;#REF!&amp;"&amp;body="&amp;SUBSTITUTE(SUBSTITUTE(#REF!,CHAR(10),"%0D%0A"),"[naam]",D294),"Send Email")</f>
        <v>#REF!</v>
      </c>
    </row>
    <row r="295" spans="1:28" ht="15.75" customHeight="1">
      <c r="A295" s="53"/>
      <c r="B295" s="54"/>
      <c r="C295" s="55"/>
      <c r="D295" s="54"/>
      <c r="E295" s="54"/>
      <c r="F295" s="54"/>
      <c r="G295" s="54"/>
      <c r="H295" s="54"/>
      <c r="I295" s="54"/>
      <c r="J295" s="54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AB295" s="30" t="e">
        <f>HYPERLINK("mailto:"&amp;A295&amp;"@student.saxion.nl?cc="&amp;LOOKUP(I295,#REF!,#REF!)&amp;"&amp;subject="&amp;#REF!&amp;"&amp;body="&amp;SUBSTITUTE(SUBSTITUTE(#REF!,CHAR(10),"%0D%0A"),"[naam]",D295),"Send Email")</f>
        <v>#REF!</v>
      </c>
    </row>
    <row r="296" spans="1:28" ht="15.75" customHeight="1">
      <c r="A296" s="53"/>
      <c r="B296" s="54"/>
      <c r="C296" s="56"/>
      <c r="D296" s="54"/>
      <c r="E296" s="54"/>
      <c r="F296" s="54"/>
      <c r="G296" s="54"/>
      <c r="H296" s="54"/>
      <c r="I296" s="54"/>
      <c r="J296" s="54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AB296" s="30" t="e">
        <f>HYPERLINK("mailto:"&amp;A296&amp;"@student.saxion.nl?cc="&amp;LOOKUP(I296,#REF!,#REF!)&amp;"&amp;subject="&amp;#REF!&amp;"&amp;body="&amp;SUBSTITUTE(SUBSTITUTE(#REF!,CHAR(10),"%0D%0A"),"[naam]",D296),"Send Email")</f>
        <v>#REF!</v>
      </c>
    </row>
    <row r="297" spans="1:28" ht="15.75" customHeight="1">
      <c r="A297" s="53"/>
      <c r="B297" s="54"/>
      <c r="C297" s="56"/>
      <c r="D297" s="54"/>
      <c r="E297" s="54"/>
      <c r="F297" s="54"/>
      <c r="G297" s="54"/>
      <c r="H297" s="54"/>
      <c r="I297" s="54"/>
      <c r="J297" s="54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AB297" s="30" t="e">
        <f>HYPERLINK("mailto:"&amp;A297&amp;"@student.saxion.nl?cc="&amp;LOOKUP(I297,#REF!,#REF!)&amp;"&amp;subject="&amp;#REF!&amp;"&amp;body="&amp;SUBSTITUTE(SUBSTITUTE(#REF!,CHAR(10),"%0D%0A"),"[naam]",D297),"Send Email")</f>
        <v>#REF!</v>
      </c>
    </row>
    <row r="298" spans="1:28" ht="15.75" customHeight="1">
      <c r="A298" s="53"/>
      <c r="B298" s="54"/>
      <c r="C298" s="56"/>
      <c r="D298" s="54"/>
      <c r="E298" s="54"/>
      <c r="F298" s="54"/>
      <c r="G298" s="54"/>
      <c r="H298" s="54"/>
      <c r="I298" s="54"/>
      <c r="J298" s="54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AB298" s="30" t="e">
        <f>HYPERLINK("mailto:"&amp;A298&amp;"@student.saxion.nl?cc="&amp;LOOKUP(I298,#REF!,#REF!)&amp;"&amp;subject="&amp;#REF!&amp;"&amp;body="&amp;SUBSTITUTE(SUBSTITUTE(#REF!,CHAR(10),"%0D%0A"),"[naam]",D298),"Send Email")</f>
        <v>#REF!</v>
      </c>
    </row>
    <row r="299" spans="1:28" ht="15.75" customHeight="1">
      <c r="A299" s="53"/>
      <c r="B299" s="54"/>
      <c r="C299" s="55"/>
      <c r="D299" s="54"/>
      <c r="E299" s="54"/>
      <c r="F299" s="54"/>
      <c r="G299" s="54"/>
      <c r="H299" s="54"/>
      <c r="I299" s="54"/>
      <c r="J299" s="54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AB299" s="30" t="e">
        <f>HYPERLINK("mailto:"&amp;A299&amp;"@student.saxion.nl?cc="&amp;LOOKUP(I299,#REF!,#REF!)&amp;"&amp;subject="&amp;#REF!&amp;"&amp;body="&amp;SUBSTITUTE(SUBSTITUTE(#REF!,CHAR(10),"%0D%0A"),"[naam]",D299),"Send Email")</f>
        <v>#REF!</v>
      </c>
    </row>
    <row r="300" spans="1:28" ht="15.75" customHeight="1">
      <c r="A300" s="53"/>
      <c r="B300" s="54"/>
      <c r="C300" s="56"/>
      <c r="D300" s="54"/>
      <c r="E300" s="54"/>
      <c r="F300" s="54"/>
      <c r="G300" s="54"/>
      <c r="H300" s="54"/>
      <c r="I300" s="54"/>
      <c r="J300" s="54"/>
      <c r="AB300" s="30" t="e">
        <f>HYPERLINK("mailto:"&amp;A300&amp;"@student.saxion.nl?cc="&amp;LOOKUP(I300,#REF!,#REF!)&amp;"&amp;subject="&amp;#REF!&amp;"&amp;body="&amp;SUBSTITUTE(SUBSTITUTE(#REF!,CHAR(10),"%0D%0A"),"[naam]",D300),"Send Email")</f>
        <v>#REF!</v>
      </c>
    </row>
    <row r="301" spans="1:28" ht="15.75" customHeight="1">
      <c r="A301" s="53"/>
      <c r="B301" s="54"/>
      <c r="C301" s="56"/>
      <c r="D301" s="54"/>
      <c r="E301" s="54"/>
      <c r="F301" s="54"/>
      <c r="G301" s="54"/>
      <c r="H301" s="54"/>
      <c r="I301" s="54"/>
      <c r="J301" s="54"/>
      <c r="AB301" s="30" t="e">
        <f>HYPERLINK("mailto:"&amp;A301&amp;"@student.saxion.nl?cc="&amp;LOOKUP(I301,#REF!,#REF!)&amp;"&amp;subject="&amp;#REF!&amp;"&amp;body="&amp;SUBSTITUTE(SUBSTITUTE(#REF!,CHAR(10),"%0D%0A"),"[naam]",D301),"Send Email")</f>
        <v>#REF!</v>
      </c>
    </row>
    <row r="302" spans="1:28" ht="15.75" customHeight="1">
      <c r="A302" s="53"/>
      <c r="B302" s="54"/>
      <c r="C302" s="56"/>
      <c r="D302" s="54"/>
      <c r="E302" s="54"/>
      <c r="F302" s="54"/>
      <c r="G302" s="54"/>
      <c r="H302" s="54"/>
      <c r="I302" s="54"/>
      <c r="J302" s="54"/>
      <c r="AB302" s="30" t="e">
        <f>HYPERLINK("mailto:"&amp;A302&amp;"@student.saxion.nl?cc="&amp;LOOKUP(I302,#REF!,#REF!)&amp;"&amp;subject="&amp;#REF!&amp;"&amp;body="&amp;SUBSTITUTE(SUBSTITUTE(#REF!,CHAR(10),"%0D%0A"),"[naam]",D302),"Send Email")</f>
        <v>#REF!</v>
      </c>
    </row>
    <row r="303" spans="1:28" ht="15.75" customHeight="1">
      <c r="A303" s="53"/>
      <c r="B303" s="54"/>
      <c r="C303" s="56"/>
      <c r="D303" s="54"/>
      <c r="E303" s="54"/>
      <c r="F303" s="54"/>
      <c r="G303" s="54"/>
      <c r="H303" s="54"/>
      <c r="I303" s="54"/>
      <c r="J303" s="54"/>
      <c r="AB303" s="30" t="e">
        <f>HYPERLINK("mailto:"&amp;A303&amp;"@student.saxion.nl?cc="&amp;LOOKUP(I303,#REF!,#REF!)&amp;"&amp;subject="&amp;#REF!&amp;"&amp;body="&amp;SUBSTITUTE(SUBSTITUTE(#REF!,CHAR(10),"%0D%0A"),"[naam]",D303),"Send Email")</f>
        <v>#REF!</v>
      </c>
    </row>
    <row r="304" spans="1:28" ht="15.75" customHeight="1">
      <c r="A304" s="53"/>
      <c r="B304" s="54"/>
      <c r="C304" s="56"/>
      <c r="D304" s="54"/>
      <c r="E304" s="54"/>
      <c r="F304" s="54"/>
      <c r="G304" s="54"/>
      <c r="H304" s="54"/>
      <c r="I304" s="54"/>
      <c r="J304" s="54"/>
      <c r="AB304" s="30" t="e">
        <f>HYPERLINK("mailto:"&amp;A304&amp;"@student.saxion.nl?cc="&amp;LOOKUP(I304,#REF!,#REF!)&amp;"&amp;subject="&amp;#REF!&amp;"&amp;body="&amp;SUBSTITUTE(SUBSTITUTE(#REF!,CHAR(10),"%0D%0A"),"[naam]",D304),"Send Email")</f>
        <v>#REF!</v>
      </c>
    </row>
    <row r="305" spans="1:28" ht="15.75" customHeight="1">
      <c r="A305" s="53"/>
      <c r="B305" s="54"/>
      <c r="C305" s="56"/>
      <c r="D305" s="54"/>
      <c r="E305" s="54"/>
      <c r="F305" s="54"/>
      <c r="G305" s="54"/>
      <c r="H305" s="54"/>
      <c r="I305" s="54"/>
      <c r="J305" s="54"/>
      <c r="AB305" s="30" t="e">
        <f>HYPERLINK("mailto:"&amp;A305&amp;"@student.saxion.nl?cc="&amp;LOOKUP(I305,#REF!,#REF!)&amp;"&amp;subject="&amp;#REF!&amp;"&amp;body="&amp;SUBSTITUTE(SUBSTITUTE(#REF!,CHAR(10),"%0D%0A"),"[naam]",D305),"Send Email")</f>
        <v>#REF!</v>
      </c>
    </row>
    <row r="306" spans="1:28" ht="15.75" customHeight="1">
      <c r="A306" s="53"/>
      <c r="B306" s="54"/>
      <c r="C306" s="56"/>
      <c r="D306" s="54"/>
      <c r="E306" s="54"/>
      <c r="F306" s="54"/>
      <c r="G306" s="54"/>
      <c r="H306" s="54"/>
      <c r="I306" s="54"/>
      <c r="J306" s="54"/>
      <c r="AB306" s="30" t="e">
        <f>HYPERLINK("mailto:"&amp;A306&amp;"@student.saxion.nl?cc="&amp;LOOKUP(I306,#REF!,#REF!)&amp;"&amp;subject="&amp;#REF!&amp;"&amp;body="&amp;SUBSTITUTE(SUBSTITUTE(#REF!,CHAR(10),"%0D%0A"),"[naam]",D306),"Send Email")</f>
        <v>#REF!</v>
      </c>
    </row>
    <row r="307" spans="1:28" ht="15.75" customHeight="1">
      <c r="A307" s="53"/>
      <c r="B307" s="54"/>
      <c r="C307" s="56"/>
      <c r="D307" s="54"/>
      <c r="E307" s="54"/>
      <c r="F307" s="54"/>
      <c r="G307" s="54"/>
      <c r="H307" s="54"/>
      <c r="I307" s="54"/>
      <c r="J307" s="54"/>
      <c r="AB307" s="30" t="e">
        <f>HYPERLINK("mailto:"&amp;A307&amp;"@student.saxion.nl?cc="&amp;LOOKUP(I307,#REF!,#REF!)&amp;"&amp;subject="&amp;#REF!&amp;"&amp;body="&amp;SUBSTITUTE(SUBSTITUTE(#REF!,CHAR(10),"%0D%0A"),"[naam]",D307),"Send Email")</f>
        <v>#REF!</v>
      </c>
    </row>
    <row r="308" spans="1:28" ht="15.75" customHeight="1">
      <c r="A308" s="53"/>
      <c r="B308" s="54"/>
      <c r="C308" s="56"/>
      <c r="D308" s="54"/>
      <c r="E308" s="54"/>
      <c r="F308" s="54"/>
      <c r="G308" s="54"/>
      <c r="H308" s="54"/>
      <c r="I308" s="54"/>
      <c r="J308" s="54"/>
      <c r="AB308" s="30" t="e">
        <f>HYPERLINK("mailto:"&amp;A308&amp;"@student.saxion.nl?cc="&amp;LOOKUP(I308,#REF!,#REF!)&amp;"&amp;subject="&amp;#REF!&amp;"&amp;body="&amp;SUBSTITUTE(SUBSTITUTE(#REF!,CHAR(10),"%0D%0A"),"[naam]",D308),"Send Email")</f>
        <v>#REF!</v>
      </c>
    </row>
    <row r="309" spans="1:28" ht="15.75" customHeight="1">
      <c r="A309" s="53"/>
      <c r="B309" s="54"/>
      <c r="C309" s="56"/>
      <c r="D309" s="54"/>
      <c r="E309" s="54"/>
      <c r="F309" s="54"/>
      <c r="G309" s="54"/>
      <c r="H309" s="54"/>
      <c r="I309" s="54"/>
      <c r="J309" s="54"/>
      <c r="AB309" s="30" t="e">
        <f>HYPERLINK("mailto:"&amp;A309&amp;"@student.saxion.nl?cc="&amp;LOOKUP(I309,#REF!,#REF!)&amp;"&amp;subject="&amp;#REF!&amp;"&amp;body="&amp;SUBSTITUTE(SUBSTITUTE(#REF!,CHAR(10),"%0D%0A"),"[naam]",D309),"Send Email")</f>
        <v>#REF!</v>
      </c>
    </row>
    <row r="310" spans="1:28" ht="15.75" customHeight="1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AB310" s="30" t="e">
        <f>HYPERLINK("mailto:"&amp;A310&amp;"@student.saxion.nl?cc="&amp;LOOKUP(I310,#REF!,#REF!)&amp;"&amp;subject="&amp;#REF!&amp;"&amp;body="&amp;SUBSTITUTE(SUBSTITUTE(#REF!,CHAR(10),"%0D%0A"),"[naam]",D310),"Send Email")</f>
        <v>#REF!</v>
      </c>
    </row>
    <row r="311" spans="1:28" ht="15.75" customHeight="1">
      <c r="A311" s="53"/>
      <c r="B311" s="54"/>
      <c r="C311" s="56"/>
      <c r="D311" s="54"/>
      <c r="E311" s="54"/>
      <c r="F311" s="54"/>
      <c r="G311" s="54"/>
      <c r="H311" s="54"/>
      <c r="I311" s="54"/>
      <c r="J311" s="54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AB311" s="30" t="e">
        <f>HYPERLINK("mailto:"&amp;A311&amp;"@student.saxion.nl?cc="&amp;LOOKUP(I311,#REF!,#REF!)&amp;"&amp;subject="&amp;#REF!&amp;"&amp;body="&amp;SUBSTITUTE(SUBSTITUTE(#REF!,CHAR(10),"%0D%0A"),"[naam]",D311),"Send Email")</f>
        <v>#REF!</v>
      </c>
    </row>
    <row r="312" spans="1:28" ht="15.75" customHeight="1">
      <c r="A312" s="53"/>
      <c r="B312" s="54"/>
      <c r="C312" s="55"/>
      <c r="D312" s="54"/>
      <c r="E312" s="54"/>
      <c r="F312" s="54"/>
      <c r="G312" s="54"/>
      <c r="H312" s="54"/>
      <c r="I312" s="54"/>
      <c r="J312" s="54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AB312" s="30" t="e">
        <f>HYPERLINK("mailto:"&amp;A312&amp;"@student.saxion.nl?cc="&amp;LOOKUP(I312,#REF!,#REF!)&amp;"&amp;subject="&amp;#REF!&amp;"&amp;body="&amp;SUBSTITUTE(SUBSTITUTE(#REF!,CHAR(10),"%0D%0A"),"[naam]",D312),"Send Email")</f>
        <v>#REF!</v>
      </c>
    </row>
    <row r="313" spans="1:28" ht="15.75" customHeight="1">
      <c r="A313" s="53"/>
      <c r="B313" s="54"/>
      <c r="C313" s="55"/>
      <c r="D313" s="54"/>
      <c r="E313" s="54"/>
      <c r="F313" s="54"/>
      <c r="G313" s="54"/>
      <c r="H313" s="54"/>
      <c r="I313" s="54"/>
      <c r="J313" s="54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AB313" s="30" t="e">
        <f>HYPERLINK("mailto:"&amp;A313&amp;"@student.saxion.nl?cc="&amp;LOOKUP(I313,#REF!,#REF!)&amp;"&amp;subject="&amp;#REF!&amp;"&amp;body="&amp;SUBSTITUTE(SUBSTITUTE(#REF!,CHAR(10),"%0D%0A"),"[naam]",D313),"Send Email")</f>
        <v>#REF!</v>
      </c>
    </row>
    <row r="314" spans="1:28" ht="15.75" customHeight="1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AB314" s="30" t="e">
        <f>HYPERLINK("mailto:"&amp;A314&amp;"@student.saxion.nl?cc="&amp;LOOKUP(I314,#REF!,#REF!)&amp;"&amp;subject="&amp;#REF!&amp;"&amp;body="&amp;SUBSTITUTE(SUBSTITUTE(#REF!,CHAR(10),"%0D%0A"),"[naam]",D314),"Send Email")</f>
        <v>#REF!</v>
      </c>
    </row>
    <row r="315" spans="1:28" ht="15.75" customHeight="1">
      <c r="A315" s="53"/>
      <c r="B315" s="54"/>
      <c r="C315" s="56"/>
      <c r="D315" s="54"/>
      <c r="E315" s="54"/>
      <c r="F315" s="54"/>
      <c r="G315" s="54"/>
      <c r="H315" s="54"/>
      <c r="I315" s="54"/>
      <c r="J315" s="54"/>
      <c r="AB315" s="30" t="e">
        <f>HYPERLINK("mailto:"&amp;A315&amp;"@student.saxion.nl?cc="&amp;LOOKUP(I315,#REF!,#REF!)&amp;"&amp;subject="&amp;#REF!&amp;"&amp;body="&amp;SUBSTITUTE(SUBSTITUTE(#REF!,CHAR(10),"%0D%0A"),"[naam]",D315),"Send Email")</f>
        <v>#REF!</v>
      </c>
    </row>
    <row r="316" spans="1:28" ht="15.75" customHeight="1">
      <c r="A316" s="53"/>
      <c r="B316" s="54"/>
      <c r="C316" s="56"/>
      <c r="D316" s="54"/>
      <c r="E316" s="54"/>
      <c r="F316" s="54"/>
      <c r="G316" s="54"/>
      <c r="H316" s="54"/>
      <c r="I316" s="54"/>
      <c r="J316" s="54"/>
      <c r="AB316" s="30" t="e">
        <f>HYPERLINK("mailto:"&amp;A316&amp;"@student.saxion.nl?cc="&amp;LOOKUP(I316,#REF!,#REF!)&amp;"&amp;subject="&amp;#REF!&amp;"&amp;body="&amp;SUBSTITUTE(SUBSTITUTE(#REF!,CHAR(10),"%0D%0A"),"[naam]",D316),"Send Email")</f>
        <v>#REF!</v>
      </c>
    </row>
    <row r="317" spans="1:28" ht="15.75" customHeight="1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AB317" s="30" t="e">
        <f>HYPERLINK("mailto:"&amp;A317&amp;"@student.saxion.nl?cc="&amp;LOOKUP(I317,#REF!,#REF!)&amp;"&amp;subject="&amp;#REF!&amp;"&amp;body="&amp;SUBSTITUTE(SUBSTITUTE(#REF!,CHAR(10),"%0D%0A"),"[naam]",D317),"Send Email")</f>
        <v>#REF!</v>
      </c>
    </row>
    <row r="318" spans="1:28" ht="15.75" customHeight="1">
      <c r="A318" s="53"/>
      <c r="B318" s="54"/>
      <c r="C318" s="56"/>
      <c r="D318" s="54"/>
      <c r="E318" s="54"/>
      <c r="F318" s="54"/>
      <c r="G318" s="54"/>
      <c r="H318" s="54"/>
      <c r="I318" s="54"/>
      <c r="J318" s="54"/>
      <c r="AB318" s="30" t="e">
        <f>HYPERLINK("mailto:"&amp;A318&amp;"@student.saxion.nl?cc="&amp;LOOKUP(I318,#REF!,#REF!)&amp;"&amp;subject="&amp;#REF!&amp;"&amp;body="&amp;SUBSTITUTE(SUBSTITUTE(#REF!,CHAR(10),"%0D%0A"),"[naam]",D318),"Send Email")</f>
        <v>#REF!</v>
      </c>
    </row>
    <row r="319" spans="1:28" ht="15.75" customHeight="1">
      <c r="A319" s="53"/>
      <c r="B319" s="58"/>
      <c r="C319" s="59"/>
      <c r="D319" s="54"/>
      <c r="E319" s="54"/>
      <c r="F319" s="54"/>
      <c r="G319" s="54"/>
      <c r="H319" s="54"/>
      <c r="I319" s="54"/>
      <c r="J319" s="54"/>
      <c r="AB319" s="30" t="e">
        <f>HYPERLINK("mailto:"&amp;A319&amp;"@student.saxion.nl?cc="&amp;LOOKUP(I319,#REF!,#REF!)&amp;"&amp;subject="&amp;#REF!&amp;"&amp;body="&amp;SUBSTITUTE(SUBSTITUTE(#REF!,CHAR(10),"%0D%0A"),"[naam]",D319),"Send Email")</f>
        <v>#REF!</v>
      </c>
    </row>
    <row r="320" spans="1:28" ht="15.75" customHeight="1">
      <c r="A320" s="53"/>
      <c r="B320" s="54"/>
      <c r="C320" s="56"/>
      <c r="D320" s="54"/>
      <c r="E320" s="54"/>
      <c r="F320" s="54"/>
      <c r="G320" s="54"/>
      <c r="H320" s="54"/>
      <c r="I320" s="54"/>
      <c r="J320" s="54"/>
      <c r="AB320" s="30" t="e">
        <f>HYPERLINK("mailto:"&amp;A320&amp;"@student.saxion.nl?cc="&amp;LOOKUP(I320,#REF!,#REF!)&amp;"&amp;subject="&amp;#REF!&amp;"&amp;body="&amp;SUBSTITUTE(SUBSTITUTE(#REF!,CHAR(10),"%0D%0A"),"[naam]",D320),"Send Email")</f>
        <v>#REF!</v>
      </c>
    </row>
    <row r="321" spans="1:28" ht="15.75" customHeight="1">
      <c r="A321" s="53"/>
      <c r="B321" s="54"/>
      <c r="C321" s="56"/>
      <c r="D321" s="54"/>
      <c r="E321" s="54"/>
      <c r="F321" s="54"/>
      <c r="G321" s="54"/>
      <c r="H321" s="54"/>
      <c r="I321" s="54"/>
      <c r="J321" s="54"/>
      <c r="AB321" s="30" t="e">
        <f>HYPERLINK("mailto:"&amp;A321&amp;"@student.saxion.nl?cc="&amp;LOOKUP(I321,#REF!,#REF!)&amp;"&amp;subject="&amp;#REF!&amp;"&amp;body="&amp;SUBSTITUTE(SUBSTITUTE(#REF!,CHAR(10),"%0D%0A"),"[naam]",D321),"Send Email")</f>
        <v>#REF!</v>
      </c>
    </row>
    <row r="322" spans="1:28" ht="15.75" customHeight="1">
      <c r="A322" s="53"/>
      <c r="B322" s="54"/>
      <c r="C322" s="56"/>
      <c r="D322" s="54"/>
      <c r="E322" s="54"/>
      <c r="F322" s="54"/>
      <c r="G322" s="54"/>
      <c r="H322" s="54"/>
      <c r="I322" s="54"/>
      <c r="J322" s="54"/>
      <c r="AB322" s="30" t="e">
        <f>HYPERLINK("mailto:"&amp;A322&amp;"@student.saxion.nl?cc="&amp;LOOKUP(I322,#REF!,#REF!)&amp;"&amp;subject="&amp;#REF!&amp;"&amp;body="&amp;SUBSTITUTE(SUBSTITUTE(#REF!,CHAR(10),"%0D%0A"),"[naam]",D322),"Send Email")</f>
        <v>#REF!</v>
      </c>
    </row>
    <row r="323" spans="1:28" ht="15.75" customHeight="1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AB323" s="30" t="e">
        <f>HYPERLINK("mailto:"&amp;A323&amp;"@student.saxion.nl?cc="&amp;LOOKUP(I323,#REF!,#REF!)&amp;"&amp;subject="&amp;#REF!&amp;"&amp;body="&amp;SUBSTITUTE(SUBSTITUTE(#REF!,CHAR(10),"%0D%0A"),"[naam]",D323),"Send Email")</f>
        <v>#REF!</v>
      </c>
    </row>
    <row r="324" spans="1:28" ht="15.75" customHeight="1">
      <c r="A324" s="53"/>
      <c r="B324" s="54"/>
      <c r="C324" s="56"/>
      <c r="D324" s="54"/>
      <c r="E324" s="54"/>
      <c r="F324" s="54"/>
      <c r="G324" s="54"/>
      <c r="H324" s="54"/>
      <c r="I324" s="54"/>
      <c r="J324" s="54"/>
      <c r="AB324" s="30" t="e">
        <f>HYPERLINK("mailto:"&amp;A324&amp;"@student.saxion.nl?cc="&amp;LOOKUP(I324,#REF!,#REF!)&amp;"&amp;subject="&amp;#REF!&amp;"&amp;body="&amp;SUBSTITUTE(SUBSTITUTE(#REF!,CHAR(10),"%0D%0A"),"[naam]",D324),"Send Email")</f>
        <v>#REF!</v>
      </c>
    </row>
    <row r="325" spans="1:28" ht="15.75" customHeight="1">
      <c r="A325" s="53"/>
      <c r="B325" s="54"/>
      <c r="C325" s="56"/>
      <c r="D325" s="54"/>
      <c r="E325" s="54"/>
      <c r="F325" s="54"/>
      <c r="G325" s="54"/>
      <c r="H325" s="54"/>
      <c r="I325" s="54"/>
      <c r="J325" s="54"/>
      <c r="AB325" s="30" t="e">
        <f>HYPERLINK("mailto:"&amp;A325&amp;"@student.saxion.nl?cc="&amp;LOOKUP(I325,#REF!,#REF!)&amp;"&amp;subject="&amp;#REF!&amp;"&amp;body="&amp;SUBSTITUTE(SUBSTITUTE(#REF!,CHAR(10),"%0D%0A"),"[naam]",D325),"Send Email")</f>
        <v>#REF!</v>
      </c>
    </row>
    <row r="326" spans="1:28" ht="15.75" customHeight="1">
      <c r="A326" s="53"/>
      <c r="B326" s="54"/>
      <c r="C326" s="56"/>
      <c r="D326" s="54"/>
      <c r="E326" s="54"/>
      <c r="F326" s="54"/>
      <c r="G326" s="54"/>
      <c r="H326" s="54"/>
      <c r="I326" s="54"/>
      <c r="J326" s="54"/>
      <c r="AB326" s="30" t="e">
        <f>HYPERLINK("mailto:"&amp;A326&amp;"@student.saxion.nl?cc="&amp;LOOKUP(I326,#REF!,#REF!)&amp;"&amp;subject="&amp;#REF!&amp;"&amp;body="&amp;SUBSTITUTE(SUBSTITUTE(#REF!,CHAR(10),"%0D%0A"),"[naam]",D326),"Send Email")</f>
        <v>#REF!</v>
      </c>
    </row>
    <row r="327" spans="1:28" ht="15.75" customHeight="1">
      <c r="A327" s="53"/>
      <c r="B327" s="54"/>
      <c r="C327" s="56"/>
      <c r="D327" s="54"/>
      <c r="E327" s="54"/>
      <c r="F327" s="54"/>
      <c r="G327" s="54"/>
      <c r="H327" s="54"/>
      <c r="I327" s="54"/>
      <c r="J327" s="54"/>
      <c r="AB327" s="30" t="e">
        <f>HYPERLINK("mailto:"&amp;A327&amp;"@student.saxion.nl?cc="&amp;LOOKUP(I327,#REF!,#REF!)&amp;"&amp;subject="&amp;#REF!&amp;"&amp;body="&amp;SUBSTITUTE(SUBSTITUTE(#REF!,CHAR(10),"%0D%0A"),"[naam]",D327),"Send Email")</f>
        <v>#REF!</v>
      </c>
    </row>
    <row r="328" spans="1:28" ht="15.75" customHeight="1">
      <c r="A328" s="53"/>
      <c r="B328" s="54"/>
      <c r="C328" s="56"/>
      <c r="D328" s="54"/>
      <c r="E328" s="54"/>
      <c r="F328" s="54"/>
      <c r="G328" s="54"/>
      <c r="H328" s="54"/>
      <c r="I328" s="54"/>
      <c r="J328" s="54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AB328" s="30" t="e">
        <f>HYPERLINK("mailto:"&amp;A328&amp;"@student.saxion.nl?cc="&amp;LOOKUP(I328,#REF!,#REF!)&amp;"&amp;subject="&amp;#REF!&amp;"&amp;body="&amp;SUBSTITUTE(SUBSTITUTE(#REF!,CHAR(10),"%0D%0A"),"[naam]",D328),"Send Email")</f>
        <v>#REF!</v>
      </c>
    </row>
    <row r="329" spans="1:28" ht="15.75" customHeight="1">
      <c r="A329" s="53"/>
      <c r="B329" s="54"/>
      <c r="C329" s="55"/>
      <c r="D329" s="54"/>
      <c r="E329" s="54"/>
      <c r="F329" s="54"/>
      <c r="G329" s="54"/>
      <c r="H329" s="54"/>
      <c r="I329" s="54"/>
      <c r="J329" s="54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AB329" s="30" t="e">
        <f>HYPERLINK("mailto:"&amp;A329&amp;"@student.saxion.nl?cc="&amp;LOOKUP(I329,#REF!,#REF!)&amp;"&amp;subject="&amp;#REF!&amp;"&amp;body="&amp;SUBSTITUTE(SUBSTITUTE(#REF!,CHAR(10),"%0D%0A"),"[naam]",D329),"Send Email")</f>
        <v>#REF!</v>
      </c>
    </row>
    <row r="330" spans="1:28" ht="15.75" customHeight="1">
      <c r="A330" s="53"/>
      <c r="B330" s="54"/>
      <c r="C330" s="55"/>
      <c r="D330" s="54"/>
      <c r="E330" s="54"/>
      <c r="F330" s="54"/>
      <c r="G330" s="54"/>
      <c r="H330" s="54"/>
      <c r="I330" s="54"/>
      <c r="J330" s="54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AB330" s="30" t="e">
        <f>HYPERLINK("mailto:"&amp;A330&amp;"@student.saxion.nl?cc="&amp;LOOKUP(I330,#REF!,#REF!)&amp;"&amp;subject="&amp;#REF!&amp;"&amp;body="&amp;SUBSTITUTE(SUBSTITUTE(#REF!,CHAR(10),"%0D%0A"),"[naam]",D330),"Send Email")</f>
        <v>#REF!</v>
      </c>
    </row>
    <row r="331" spans="1:28" ht="15.75" customHeight="1">
      <c r="A331" s="53"/>
      <c r="B331" s="54"/>
      <c r="C331" s="56"/>
      <c r="D331" s="54"/>
      <c r="E331" s="54"/>
      <c r="F331" s="54"/>
      <c r="G331" s="54"/>
      <c r="H331" s="54"/>
      <c r="I331" s="54"/>
      <c r="J331" s="54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AB331" s="30" t="e">
        <f>HYPERLINK("mailto:"&amp;A331&amp;"@student.saxion.nl?cc="&amp;LOOKUP(I331,#REF!,#REF!)&amp;"&amp;subject="&amp;#REF!&amp;"&amp;body="&amp;SUBSTITUTE(SUBSTITUTE(#REF!,CHAR(10),"%0D%0A"),"[naam]",D331),"Send Email")</f>
        <v>#REF!</v>
      </c>
    </row>
    <row r="332" spans="1:28" ht="15.75" customHeight="1">
      <c r="A332" s="53"/>
      <c r="B332" s="54"/>
      <c r="C332" s="55"/>
      <c r="D332" s="54"/>
      <c r="E332" s="54"/>
      <c r="F332" s="54"/>
      <c r="G332" s="54"/>
      <c r="H332" s="54"/>
      <c r="I332" s="54"/>
      <c r="J332" s="54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AB332" s="30" t="e">
        <f>HYPERLINK("mailto:"&amp;A332&amp;"@student.saxion.nl?cc="&amp;LOOKUP(I332,#REF!,#REF!)&amp;"&amp;subject="&amp;#REF!&amp;"&amp;body="&amp;SUBSTITUTE(SUBSTITUTE(#REF!,CHAR(10),"%0D%0A"),"[naam]",D332),"Send Email")</f>
        <v>#REF!</v>
      </c>
    </row>
    <row r="333" spans="1:28" ht="15.75" customHeight="1">
      <c r="A333" s="53"/>
      <c r="B333" s="54"/>
      <c r="C333" s="55"/>
      <c r="D333" s="54"/>
      <c r="E333" s="54"/>
      <c r="F333" s="54"/>
      <c r="G333" s="54"/>
      <c r="H333" s="54"/>
      <c r="I333" s="54"/>
      <c r="J333" s="54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AB333" s="30" t="e">
        <f>HYPERLINK("mailto:"&amp;A333&amp;"@student.saxion.nl?cc="&amp;LOOKUP(I333,#REF!,#REF!)&amp;"&amp;subject="&amp;#REF!&amp;"&amp;body="&amp;SUBSTITUTE(SUBSTITUTE(#REF!,CHAR(10),"%0D%0A"),"[naam]",D333),"Send Email")</f>
        <v>#REF!</v>
      </c>
    </row>
    <row r="334" spans="1:28" ht="15.75" customHeight="1">
      <c r="A334" s="53"/>
      <c r="B334" s="54"/>
      <c r="C334" s="56"/>
      <c r="D334" s="54"/>
      <c r="E334" s="54"/>
      <c r="F334" s="54"/>
      <c r="G334" s="54"/>
      <c r="H334" s="54"/>
      <c r="I334" s="54"/>
      <c r="J334" s="54"/>
      <c r="AB334" s="30" t="e">
        <f>HYPERLINK("mailto:"&amp;A334&amp;"@student.saxion.nl?cc="&amp;LOOKUP(I334,#REF!,#REF!)&amp;"&amp;subject="&amp;#REF!&amp;"&amp;body="&amp;SUBSTITUTE(SUBSTITUTE(#REF!,CHAR(10),"%0D%0A"),"[naam]",D334),"Send Email")</f>
        <v>#REF!</v>
      </c>
    </row>
    <row r="335" spans="1:28" ht="15.75" customHeight="1">
      <c r="A335" s="53"/>
      <c r="B335" s="54"/>
      <c r="C335" s="56"/>
      <c r="D335" s="54"/>
      <c r="E335" s="54"/>
      <c r="F335" s="54"/>
      <c r="G335" s="54"/>
      <c r="H335" s="54"/>
      <c r="I335" s="54"/>
      <c r="J335" s="54"/>
      <c r="AB335" s="30" t="e">
        <f>HYPERLINK("mailto:"&amp;A335&amp;"@student.saxion.nl?cc="&amp;LOOKUP(I335,#REF!,#REF!)&amp;"&amp;subject="&amp;#REF!&amp;"&amp;body="&amp;SUBSTITUTE(SUBSTITUTE(#REF!,CHAR(10),"%0D%0A"),"[naam]",D335),"Send Email")</f>
        <v>#REF!</v>
      </c>
    </row>
    <row r="336" spans="1:28" ht="15.75" customHeight="1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AB336" s="30" t="e">
        <f>HYPERLINK("mailto:"&amp;A336&amp;"@student.saxion.nl?cc="&amp;LOOKUP(I336,#REF!,#REF!)&amp;"&amp;subject="&amp;#REF!&amp;"&amp;body="&amp;SUBSTITUTE(SUBSTITUTE(#REF!,CHAR(10),"%0D%0A"),"[naam]",D336),"Send Email")</f>
        <v>#REF!</v>
      </c>
    </row>
    <row r="337" spans="1:28" ht="15.75" customHeight="1">
      <c r="A337" s="53"/>
      <c r="B337" s="54"/>
      <c r="C337" s="55"/>
      <c r="D337" s="54"/>
      <c r="E337" s="54"/>
      <c r="F337" s="54"/>
      <c r="G337" s="54"/>
      <c r="H337" s="54"/>
      <c r="I337" s="54"/>
      <c r="J337" s="54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AB337" s="30" t="e">
        <f>HYPERLINK("mailto:"&amp;A337&amp;"@student.saxion.nl?cc="&amp;LOOKUP(I337,#REF!,#REF!)&amp;"&amp;subject="&amp;#REF!&amp;"&amp;body="&amp;SUBSTITUTE(SUBSTITUTE(#REF!,CHAR(10),"%0D%0A"),"[naam]",D337),"Send Email")</f>
        <v>#REF!</v>
      </c>
    </row>
    <row r="338" spans="1:28" ht="15.75" customHeight="1">
      <c r="A338" s="53"/>
      <c r="B338" s="54"/>
      <c r="C338" s="56"/>
      <c r="D338" s="54"/>
      <c r="E338" s="54"/>
      <c r="F338" s="54"/>
      <c r="G338" s="54"/>
      <c r="H338" s="54"/>
      <c r="I338" s="54"/>
      <c r="J338" s="54"/>
      <c r="AB338" s="30" t="e">
        <f>HYPERLINK("mailto:"&amp;A338&amp;"@student.saxion.nl?cc="&amp;LOOKUP(I338,#REF!,#REF!)&amp;"&amp;subject="&amp;#REF!&amp;"&amp;body="&amp;SUBSTITUTE(SUBSTITUTE(#REF!,CHAR(10),"%0D%0A"),"[naam]",D338),"Send Email")</f>
        <v>#REF!</v>
      </c>
    </row>
    <row r="339" spans="1:28" ht="15.75" customHeight="1">
      <c r="A339" s="53"/>
      <c r="B339" s="54"/>
      <c r="C339" s="56"/>
      <c r="D339" s="54"/>
      <c r="E339" s="54"/>
      <c r="F339" s="54"/>
      <c r="G339" s="54"/>
      <c r="H339" s="54"/>
      <c r="I339" s="54"/>
      <c r="J339" s="54"/>
      <c r="AB339" s="30" t="e">
        <f>HYPERLINK("mailto:"&amp;A339&amp;"@student.saxion.nl?cc="&amp;LOOKUP(I339,#REF!,#REF!)&amp;"&amp;subject="&amp;#REF!&amp;"&amp;body="&amp;SUBSTITUTE(SUBSTITUTE(#REF!,CHAR(10),"%0D%0A"),"[naam]",D339),"Send Email")</f>
        <v>#REF!</v>
      </c>
    </row>
    <row r="340" spans="1:28" ht="15.75" customHeight="1">
      <c r="A340" s="53"/>
      <c r="B340" s="54"/>
      <c r="C340" s="56"/>
      <c r="D340" s="54"/>
      <c r="E340" s="54"/>
      <c r="F340" s="54"/>
      <c r="G340" s="54"/>
      <c r="H340" s="54"/>
      <c r="I340" s="54"/>
      <c r="J340" s="54"/>
      <c r="AB340" s="30" t="e">
        <f>HYPERLINK("mailto:"&amp;A340&amp;"@student.saxion.nl?cc="&amp;LOOKUP(I340,#REF!,#REF!)&amp;"&amp;subject="&amp;#REF!&amp;"&amp;body="&amp;SUBSTITUTE(SUBSTITUTE(#REF!,CHAR(10),"%0D%0A"),"[naam]",D340),"Send Email")</f>
        <v>#REF!</v>
      </c>
    </row>
    <row r="341" spans="1:28" ht="15.75" customHeight="1">
      <c r="A341" s="53"/>
      <c r="B341" s="54"/>
      <c r="C341" s="56"/>
      <c r="D341" s="54"/>
      <c r="E341" s="54"/>
      <c r="F341" s="54"/>
      <c r="G341" s="54"/>
      <c r="H341" s="54"/>
      <c r="I341" s="54"/>
      <c r="J341" s="54"/>
      <c r="AB341" s="30" t="e">
        <f>HYPERLINK("mailto:"&amp;A341&amp;"@student.saxion.nl?cc="&amp;LOOKUP(I341,#REF!,#REF!)&amp;"&amp;subject="&amp;#REF!&amp;"&amp;body="&amp;SUBSTITUTE(SUBSTITUTE(#REF!,CHAR(10),"%0D%0A"),"[naam]",D341),"Send Email")</f>
        <v>#REF!</v>
      </c>
    </row>
    <row r="342" spans="1:28" ht="15.75" customHeight="1">
      <c r="A342" s="53"/>
      <c r="B342" s="54"/>
      <c r="C342" s="56"/>
      <c r="D342" s="54"/>
      <c r="E342" s="54"/>
      <c r="F342" s="54"/>
      <c r="G342" s="54"/>
      <c r="H342" s="54"/>
      <c r="I342" s="54"/>
      <c r="J342" s="54"/>
      <c r="AB342" s="30" t="e">
        <f>HYPERLINK("mailto:"&amp;A342&amp;"@student.saxion.nl?cc="&amp;LOOKUP(I342,#REF!,#REF!)&amp;"&amp;subject="&amp;#REF!&amp;"&amp;body="&amp;SUBSTITUTE(SUBSTITUTE(#REF!,CHAR(10),"%0D%0A"),"[naam]",D342),"Send Email")</f>
        <v>#REF!</v>
      </c>
    </row>
    <row r="343" spans="1:28" ht="15.75" customHeight="1">
      <c r="A343" s="53"/>
      <c r="B343" s="58"/>
      <c r="C343" s="59"/>
      <c r="D343" s="54"/>
      <c r="E343" s="54"/>
      <c r="F343" s="54"/>
      <c r="G343" s="54"/>
      <c r="H343" s="54"/>
      <c r="I343" s="54"/>
      <c r="J343" s="54"/>
      <c r="AB343" s="30" t="e">
        <f>HYPERLINK("mailto:"&amp;A343&amp;"@student.saxion.nl?cc="&amp;LOOKUP(I343,#REF!,#REF!)&amp;"&amp;subject="&amp;#REF!&amp;"&amp;body="&amp;SUBSTITUTE(SUBSTITUTE(#REF!,CHAR(10),"%0D%0A"),"[naam]",D343),"Send Email")</f>
        <v>#REF!</v>
      </c>
    </row>
    <row r="344" spans="1:28" ht="15.75" customHeight="1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AB344" s="30" t="e">
        <f>HYPERLINK("mailto:"&amp;A344&amp;"@student.saxion.nl?cc="&amp;LOOKUP(I344,#REF!,#REF!)&amp;"&amp;subject="&amp;#REF!&amp;"&amp;body="&amp;SUBSTITUTE(SUBSTITUTE(#REF!,CHAR(10),"%0D%0A"),"[naam]",D344),"Send Email")</f>
        <v>#REF!</v>
      </c>
    </row>
    <row r="345" spans="1:28" ht="15.75" customHeight="1">
      <c r="A345" s="53"/>
      <c r="B345" s="54"/>
      <c r="C345" s="55"/>
      <c r="D345" s="54"/>
      <c r="E345" s="54"/>
      <c r="F345" s="54"/>
      <c r="G345" s="54"/>
      <c r="H345" s="54"/>
      <c r="I345" s="54"/>
      <c r="J345" s="54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AB345" s="30" t="e">
        <f>HYPERLINK("mailto:"&amp;A345&amp;"@student.saxion.nl?cc="&amp;LOOKUP(I345,#REF!,#REF!)&amp;"&amp;subject="&amp;#REF!&amp;"&amp;body="&amp;SUBSTITUTE(SUBSTITUTE(#REF!,CHAR(10),"%0D%0A"),"[naam]",D345),"Send Email")</f>
        <v>#REF!</v>
      </c>
    </row>
    <row r="346" spans="1:28" ht="15.75" customHeight="1">
      <c r="A346" s="53"/>
      <c r="B346" s="54"/>
      <c r="C346" s="56"/>
      <c r="D346" s="54"/>
      <c r="E346" s="54"/>
      <c r="F346" s="54"/>
      <c r="G346" s="54"/>
      <c r="H346" s="54"/>
      <c r="I346" s="54"/>
      <c r="J346" s="54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AB346" s="30" t="e">
        <f>HYPERLINK("mailto:"&amp;A346&amp;"@student.saxion.nl?cc="&amp;LOOKUP(I346,#REF!,#REF!)&amp;"&amp;subject="&amp;#REF!&amp;"&amp;body="&amp;SUBSTITUTE(SUBSTITUTE(#REF!,CHAR(10),"%0D%0A"),"[naam]",D346),"Send Email")</f>
        <v>#REF!</v>
      </c>
    </row>
    <row r="347" spans="1:28" ht="15.75" customHeight="1">
      <c r="A347" s="53"/>
      <c r="B347" s="58"/>
      <c r="C347" s="59"/>
      <c r="D347" s="54"/>
      <c r="E347" s="54"/>
      <c r="F347" s="54"/>
      <c r="G347" s="54"/>
      <c r="H347" s="54"/>
      <c r="I347" s="54"/>
      <c r="J347" s="54"/>
      <c r="AB347" s="30" t="e">
        <f>HYPERLINK("mailto:"&amp;A347&amp;"@student.saxion.nl?cc="&amp;LOOKUP(I347,#REF!,#REF!)&amp;"&amp;subject="&amp;#REF!&amp;"&amp;body="&amp;SUBSTITUTE(SUBSTITUTE(#REF!,CHAR(10),"%0D%0A"),"[naam]",D347),"Send Email")</f>
        <v>#REF!</v>
      </c>
    </row>
    <row r="348" spans="1:28" ht="15.75" customHeight="1">
      <c r="A348" s="53"/>
      <c r="B348" s="54"/>
      <c r="C348" s="56"/>
      <c r="D348" s="54"/>
      <c r="E348" s="54"/>
      <c r="F348" s="54"/>
      <c r="G348" s="54"/>
      <c r="H348" s="54"/>
      <c r="I348" s="54"/>
      <c r="J348" s="54"/>
      <c r="AB348" s="30" t="e">
        <f>HYPERLINK("mailto:"&amp;A348&amp;"@student.saxion.nl?cc="&amp;LOOKUP(I348,#REF!,#REF!)&amp;"&amp;subject="&amp;#REF!&amp;"&amp;body="&amp;SUBSTITUTE(SUBSTITUTE(#REF!,CHAR(10),"%0D%0A"),"[naam]",D348),"Send Email")</f>
        <v>#REF!</v>
      </c>
    </row>
    <row r="349" spans="1:28" ht="15.75" customHeight="1">
      <c r="A349" s="53"/>
      <c r="B349" s="54"/>
      <c r="C349" s="56"/>
      <c r="D349" s="54"/>
      <c r="E349" s="54"/>
      <c r="F349" s="54"/>
      <c r="G349" s="54"/>
      <c r="H349" s="54"/>
      <c r="I349" s="54"/>
      <c r="J349" s="54"/>
      <c r="AB349" s="30" t="e">
        <f>HYPERLINK("mailto:"&amp;A349&amp;"@student.saxion.nl?cc="&amp;LOOKUP(I349,#REF!,#REF!)&amp;"&amp;subject="&amp;#REF!&amp;"&amp;body="&amp;SUBSTITUTE(SUBSTITUTE(#REF!,CHAR(10),"%0D%0A"),"[naam]",D349),"Send Email")</f>
        <v>#REF!</v>
      </c>
    </row>
    <row r="350" spans="1:28" ht="15.75" customHeight="1">
      <c r="A350" s="53"/>
      <c r="B350" s="54"/>
      <c r="C350" s="56"/>
      <c r="D350" s="54"/>
      <c r="E350" s="54"/>
      <c r="F350" s="54"/>
      <c r="G350" s="54"/>
      <c r="H350" s="54"/>
      <c r="I350" s="54"/>
      <c r="J350" s="54"/>
      <c r="AB350" s="30" t="e">
        <f>HYPERLINK("mailto:"&amp;A350&amp;"@student.saxion.nl?cc="&amp;LOOKUP(I350,#REF!,#REF!)&amp;"&amp;subject="&amp;#REF!&amp;"&amp;body="&amp;SUBSTITUTE(SUBSTITUTE(#REF!,CHAR(10),"%0D%0A"),"[naam]",D350),"Send Email")</f>
        <v>#REF!</v>
      </c>
    </row>
    <row r="351" spans="1:28" ht="15.75" customHeight="1">
      <c r="A351" s="53"/>
      <c r="B351" s="54"/>
      <c r="C351" s="56"/>
      <c r="D351" s="54"/>
      <c r="E351" s="54"/>
      <c r="F351" s="54"/>
      <c r="G351" s="54"/>
      <c r="H351" s="54"/>
      <c r="I351" s="54"/>
      <c r="J351" s="54"/>
      <c r="AB351" s="30" t="e">
        <f>HYPERLINK("mailto:"&amp;A351&amp;"@student.saxion.nl?cc="&amp;LOOKUP(I351,#REF!,#REF!)&amp;"&amp;subject="&amp;#REF!&amp;"&amp;body="&amp;SUBSTITUTE(SUBSTITUTE(#REF!,CHAR(10),"%0D%0A"),"[naam]",D351),"Send Email")</f>
        <v>#REF!</v>
      </c>
    </row>
    <row r="352" spans="1:28" ht="15.75" customHeight="1">
      <c r="A352" s="53"/>
      <c r="B352" s="54"/>
      <c r="C352" s="56"/>
      <c r="D352" s="54"/>
      <c r="E352" s="54"/>
      <c r="F352" s="54"/>
      <c r="G352" s="54"/>
      <c r="H352" s="54"/>
      <c r="I352" s="54"/>
      <c r="J352" s="54"/>
      <c r="AB352" s="30" t="e">
        <f>HYPERLINK("mailto:"&amp;A352&amp;"@student.saxion.nl?cc="&amp;LOOKUP(I352,#REF!,#REF!)&amp;"&amp;subject="&amp;#REF!&amp;"&amp;body="&amp;SUBSTITUTE(SUBSTITUTE(#REF!,CHAR(10),"%0D%0A"),"[naam]",D352),"Send Email")</f>
        <v>#REF!</v>
      </c>
    </row>
    <row r="353" spans="1:28" ht="15.75" customHeight="1">
      <c r="A353" s="53"/>
      <c r="B353" s="54"/>
      <c r="C353" s="56"/>
      <c r="D353" s="54"/>
      <c r="E353" s="54"/>
      <c r="F353" s="54"/>
      <c r="G353" s="54"/>
      <c r="H353" s="54"/>
      <c r="I353" s="54"/>
      <c r="J353" s="54"/>
      <c r="AB353" s="30" t="e">
        <f>HYPERLINK("mailto:"&amp;A353&amp;"@student.saxion.nl?cc="&amp;LOOKUP(I353,#REF!,#REF!)&amp;"&amp;subject="&amp;#REF!&amp;"&amp;body="&amp;SUBSTITUTE(SUBSTITUTE(#REF!,CHAR(10),"%0D%0A"),"[naam]",D353),"Send Email")</f>
        <v>#REF!</v>
      </c>
    </row>
    <row r="354" spans="1:28" ht="15.75" customHeight="1">
      <c r="A354" s="53"/>
      <c r="B354" s="54"/>
      <c r="C354" s="56"/>
      <c r="D354" s="54"/>
      <c r="E354" s="54"/>
      <c r="F354" s="54"/>
      <c r="G354" s="54"/>
      <c r="H354" s="54"/>
      <c r="I354" s="54"/>
      <c r="J354" s="54"/>
      <c r="AB354" s="30" t="e">
        <f>HYPERLINK("mailto:"&amp;A354&amp;"@student.saxion.nl?cc="&amp;LOOKUP(I354,#REF!,#REF!)&amp;"&amp;subject="&amp;#REF!&amp;"&amp;body="&amp;SUBSTITUTE(SUBSTITUTE(#REF!,CHAR(10),"%0D%0A"),"[naam]",D354),"Send Email")</f>
        <v>#REF!</v>
      </c>
    </row>
    <row r="355" spans="1:28" ht="15.75" customHeight="1">
      <c r="A355" s="53"/>
      <c r="B355" s="54"/>
      <c r="C355" s="56"/>
      <c r="D355" s="54"/>
      <c r="E355" s="54"/>
      <c r="F355" s="54"/>
      <c r="G355" s="54"/>
      <c r="H355" s="54"/>
      <c r="I355" s="54"/>
      <c r="J355" s="54"/>
      <c r="AB355" s="30" t="e">
        <f>HYPERLINK("mailto:"&amp;A355&amp;"@student.saxion.nl?cc="&amp;LOOKUP(I355,#REF!,#REF!)&amp;"&amp;subject="&amp;#REF!&amp;"&amp;body="&amp;SUBSTITUTE(SUBSTITUTE(#REF!,CHAR(10),"%0D%0A"),"[naam]",D355),"Send Email")</f>
        <v>#REF!</v>
      </c>
    </row>
    <row r="356" spans="1:28" ht="15.75" customHeight="1">
      <c r="A356" s="53"/>
      <c r="B356" s="58"/>
      <c r="C356" s="59"/>
      <c r="D356" s="54"/>
      <c r="E356" s="54"/>
      <c r="F356" s="54"/>
      <c r="G356" s="54"/>
      <c r="H356" s="54"/>
      <c r="I356" s="54"/>
      <c r="J356" s="54"/>
      <c r="AB356" s="30" t="e">
        <f>HYPERLINK("mailto:"&amp;A356&amp;"@student.saxion.nl?cc="&amp;LOOKUP(I356,#REF!,#REF!)&amp;"&amp;subject="&amp;#REF!&amp;"&amp;body="&amp;SUBSTITUTE(SUBSTITUTE(#REF!,CHAR(10),"%0D%0A"),"[naam]",D356),"Send Email")</f>
        <v>#REF!</v>
      </c>
    </row>
    <row r="357" spans="1:28" ht="15.75" customHeight="1">
      <c r="A357" s="53"/>
      <c r="B357" s="54"/>
      <c r="C357" s="56"/>
      <c r="D357" s="54"/>
      <c r="E357" s="54"/>
      <c r="F357" s="54"/>
      <c r="G357" s="54"/>
      <c r="H357" s="54"/>
      <c r="I357" s="54"/>
      <c r="J357" s="54"/>
      <c r="AB357" s="30" t="e">
        <f>HYPERLINK("mailto:"&amp;A357&amp;"@student.saxion.nl?cc="&amp;LOOKUP(I357,#REF!,#REF!)&amp;"&amp;subject="&amp;#REF!&amp;"&amp;body="&amp;SUBSTITUTE(SUBSTITUTE(#REF!,CHAR(10),"%0D%0A"),"[naam]",D357),"Send Email")</f>
        <v>#REF!</v>
      </c>
    </row>
    <row r="358" spans="1:28" ht="15.75" customHeight="1">
      <c r="A358" s="53"/>
      <c r="B358" s="54"/>
      <c r="C358" s="56"/>
      <c r="D358" s="54"/>
      <c r="E358" s="54"/>
      <c r="F358" s="54"/>
      <c r="G358" s="54"/>
      <c r="H358" s="54"/>
      <c r="I358" s="54"/>
      <c r="J358" s="54"/>
      <c r="AB358" s="30" t="e">
        <f>HYPERLINK("mailto:"&amp;A358&amp;"@student.saxion.nl?cc="&amp;LOOKUP(I358,#REF!,#REF!)&amp;"&amp;subject="&amp;#REF!&amp;"&amp;body="&amp;SUBSTITUTE(SUBSTITUTE(#REF!,CHAR(10),"%0D%0A"),"[naam]",D358),"Send Email")</f>
        <v>#REF!</v>
      </c>
    </row>
    <row r="359" spans="1:28" ht="15.75" customHeight="1">
      <c r="A359" s="53"/>
      <c r="B359" s="54"/>
      <c r="C359" s="56"/>
      <c r="D359" s="54"/>
      <c r="E359" s="54"/>
      <c r="F359" s="54"/>
      <c r="G359" s="54"/>
      <c r="H359" s="54"/>
      <c r="I359" s="54"/>
      <c r="J359" s="54"/>
      <c r="AB359" s="30" t="e">
        <f>HYPERLINK("mailto:"&amp;A359&amp;"@student.saxion.nl?cc="&amp;LOOKUP(I359,#REF!,#REF!)&amp;"&amp;subject="&amp;#REF!&amp;"&amp;body="&amp;SUBSTITUTE(SUBSTITUTE(#REF!,CHAR(10),"%0D%0A"),"[naam]",D359),"Send Email")</f>
        <v>#REF!</v>
      </c>
    </row>
  </sheetData>
  <mergeCells count="11">
    <mergeCell ref="B117:C117"/>
    <mergeCell ref="B199:C199"/>
    <mergeCell ref="B251:C251"/>
    <mergeCell ref="B162:C162"/>
    <mergeCell ref="B145:C145"/>
    <mergeCell ref="B154:C154"/>
    <mergeCell ref="B347:C347"/>
    <mergeCell ref="B356:C356"/>
    <mergeCell ref="B343:C343"/>
    <mergeCell ref="B319:C319"/>
    <mergeCell ref="B141:C141"/>
  </mergeCells>
  <conditionalFormatting sqref="L361">
    <cfRule type="notContainsBlanks" dxfId="5" priority="1">
      <formula>LEN(TRIM(L361))&gt;0</formula>
    </cfRule>
  </conditionalFormatting>
  <conditionalFormatting sqref="L361">
    <cfRule type="notContainsBlanks" dxfId="4" priority="2">
      <formula>LEN(TRIM(L361))&gt;0</formula>
    </cfRule>
  </conditionalFormatting>
  <conditionalFormatting sqref="K4:Y359">
    <cfRule type="containsText" dxfId="3" priority="3" operator="containsText" text="v">
      <formula>NOT(ISERROR(SEARCH(("v"),(K4))))</formula>
    </cfRule>
  </conditionalFormatting>
  <conditionalFormatting sqref="K4:Y359">
    <cfRule type="cellIs" dxfId="2" priority="4" operator="equal">
      <formula>"a"</formula>
    </cfRule>
  </conditionalFormatting>
  <conditionalFormatting sqref="K4:Y359">
    <cfRule type="cellIs" dxfId="1" priority="5" operator="equal">
      <formula>"x"</formula>
    </cfRule>
  </conditionalFormatting>
  <conditionalFormatting sqref="K4:Y359">
    <cfRule type="containsText" dxfId="0" priority="6" operator="containsText" text="l">
      <formula>NOT(ISERROR(SEARCH(("l"),(K4))))</formula>
    </cfRule>
  </conditionalFormatting>
  <hyperlinks>
    <hyperlink ref="AB4" r:id="rId1" display="mailto:327841@student.saxion.nl?cc=w.prakken@saxion.nl&amp;subject=Afwezig bij Webtech&amp;body=Hallo Rick,%0D%0A%0D%0AJe was vandaag afwezig bij het practicum van databases. Ik heb geen afmelding van je ontvangen. Graag hoor ik van je of je de volgende les wel aanwezig bent."/>
    <hyperlink ref="AB5" r:id="rId2" display="mailto:422397@student.saxion.nl?cc=t.pothoven@saxion.nl&amp;subject=Afwezig bij Webtech&amp;body=Hallo Bart,%0D%0A%0D%0AJe was vandaag afwezig bij het practicum van databases. Ik heb geen afmelding van je ontvangen. Graag hoor ik van je of je de volgende les wel aanwezig bent."/>
    <hyperlink ref="AB6" r:id="rId3" display="mailto:423429@student.saxion.nl?cc=t.pothoven@saxion.nl&amp;subject=Afwezig bij Webtech&amp;body=Hallo Gijs,%0D%0A%0D%0AJe was vandaag afwezig bij het practicum van databases. Ik heb geen afmelding van je ontvangen. Graag hoor ik van je of je de volgende les wel aanwezig bent."/>
    <hyperlink ref="AB7" r:id="rId4" display="mailto:421457@student.saxion.nl?cc=w.prakken@saxion.nl&amp;subject=Afwezig bij Webtech&amp;body=Hallo Vincent,%0D%0A%0D%0AJe was vandaag afwezig bij het practicum van databases. Ik heb geen afmelding van je ontvangen. Graag hoor ik van je of je de volgende les wel aanwezig bent."/>
    <hyperlink ref="AB8" r:id="rId5" display="mailto:325409@student.saxion.nl?cc=t.pothoven@saxion.nl&amp;subject=Afwezig bij Webtech&amp;body=Hallo Jelmer,%0D%0A%0D%0AJe was vandaag afwezig bij het practicum van databases. Ik heb geen afmelding van je ontvangen. Graag hoor ik van je of je de volgende les wel aanwezig bent."/>
    <hyperlink ref="AB9" r:id="rId6" display="mailto:423041@student.saxion.nl?cc=w.prakken@saxion.nl&amp;subject=Afwezig bij Webtech&amp;body=Hallo Sander,%0D%0A%0D%0AJe was vandaag afwezig bij het practicum van databases. Ik heb geen afmelding van je ontvangen. Graag hoor ik van je of je de volgende les wel aanwezig bent."/>
    <hyperlink ref="AB10" r:id="rId7" display="mailto:412293@student.saxion.nl?cc=t.pothoven@saxion.nl&amp;subject=Afwezig bij Webtech&amp;body=Hallo Marten,%0D%0A%0D%0AJe was vandaag afwezig bij het practicum van databases. Ik heb geen afmelding van je ontvangen. Graag hoor ik van je of je de volgende les wel aanwezig bent."/>
    <hyperlink ref="AB12" r:id="rId8" display="mailto:427041@student.saxion.nl?cc=w.prakken@saxion.nl&amp;subject=Afwezig bij Webtech&amp;body=Hallo Idris,%0D%0A%0D%0AJe was vandaag afwezig bij het practicum van databases. Ik heb geen afmelding van je ontvangen. Graag hoor ik van je of je de volgende les wel aanwezig bent."/>
    <hyperlink ref="AB14" r:id="rId9" display="mailto:407583@student.saxion.nl?cc=w.prakken@saxion.nl&amp;subject=Afwezig bij Webtech&amp;body=Hallo Joep,%0D%0A%0D%0AJe was vandaag afwezig bij het practicum van databases. Ik heb geen afmelding van je ontvangen. Graag hoor ik van je of je de volgende les wel aanwezig bent."/>
    <hyperlink ref="AB16" r:id="rId10" display="mailto:419928@student.saxion.nl?cc=t.pothoven@saxion.nl&amp;subject=Afwezig bij Webtech&amp;body=Hallo Lars,%0D%0A%0D%0AJe was vandaag afwezig bij het practicum van databases. Ik heb geen afmelding van je ontvangen. Graag hoor ik van je of je de volgende les wel aanwezig bent."/>
    <hyperlink ref="AB18" r:id="rId11" display="mailto:421585@student.saxion.nl?cc=r.greven@saxion.nl&amp;subject=Afwezig bij Webtech&amp;body=Hallo Romy,%0D%0A%0D%0AJe was vandaag afwezig bij het practicum van databases. Ik heb geen afmelding van je ontvangen. Graag hoor ik van je of je de volgende les wel aanwezig bent."/>
    <hyperlink ref="AB21" r:id="rId12" display="mailto:422516@student.saxion.nl?cc=r.greven@saxion.nl&amp;subject=Afwezig bij Webtech&amp;body=Hallo Jeroen,%0D%0A%0D%0AJe was vandaag afwezig bij het practicum van databases. Ik heb geen afmelding van je ontvangen. Graag hoor ik van je of je de volgende les wel aanwezig bent."/>
    <hyperlink ref="AB22" r:id="rId13" display="mailto:423573@student.saxion.nl?cc=r.greven@saxion.nl&amp;subject=Afwezig bij Webtech&amp;body=Hallo Desi,%0D%0A%0D%0AJe was vandaag afwezig bij het practicum van databases. Ik heb geen afmelding van je ontvangen. Graag hoor ik van je of je de volgende les wel aanwezig bent."/>
    <hyperlink ref="AB23" r:id="rId14" display="mailto:422329@student.saxion.nl?cc=t.pothoven@saxion.nl&amp;subject=Afwezig bij Webtech&amp;body=Hallo Joost,%0D%0A%0D%0AJe was vandaag afwezig bij het practicum van databases. Ik heb geen afmelding van je ontvangen. Graag hoor ik van je of je de volgende les wel aanwezig bent."/>
    <hyperlink ref="AB24" r:id="rId15" display="mailto:331677@student.saxion.nl?cc=r.greven@saxion.nl&amp;subject=Afwezig bij Webtech&amp;body=Hallo Thijs,%0D%0A%0D%0AJe was vandaag afwezig bij het practicum van databases. Ik heb geen afmelding van je ontvangen. Graag hoor ik van je of je de volgende les wel aanwezig bent."/>
    <hyperlink ref="AB25" r:id="rId16" display="mailto:418461@student.saxion.nl?cc=r.greven@saxion.nl&amp;subject=Afwezig bij Webtech&amp;body=Hallo Stan,%0D%0A%0D%0AJe was vandaag afwezig bij het practicum van databases. Ik heb geen afmelding van je ontvangen. Graag hoor ik van je of je de volgende les wel aanwezig bent."/>
    <hyperlink ref="AB26" r:id="rId17" display="mailto:345965@student.saxion.nl?cc=e.f.duipmans@saxion.nl&amp;subject=Afwezig bij Webtech&amp;body=Hallo Niek,%0D%0A%0D%0AJe was vandaag afwezig bij het practicum van databases. Ik heb geen afmelding van je ontvangen. Graag hoor ik van je of je de volgende les wel aanwezig bent."/>
    <hyperlink ref="AB27" r:id="rId18" display="mailto:416932@student.saxion.nl?cc=r.greven@saxion.nl&amp;subject=Afwezig bij Webtech&amp;body=Hallo Maurice,%0D%0A%0D%0AJe was vandaag afwezig bij het practicum van databases. Ik heb geen afmelding van je ontvangen. Graag hoor ik van je of je de volgende les wel aanwezig bent."/>
    <hyperlink ref="AB28" r:id="rId19" display="mailto:416588@student.saxion.nl?cc=r.greven@saxion.nl&amp;subject=Afwezig bij Webtech&amp;body=Hallo Thijs,%0D%0A%0D%0AJe was vandaag afwezig bij het practicum van databases. Ik heb geen afmelding van je ontvangen. Graag hoor ik van je of je de volgende les wel aanwezig bent."/>
    <hyperlink ref="AB29" r:id="rId20" display="mailto:413051@student.saxion.nl?cc=r.greven@saxion.nl&amp;subject=Afwezig bij Webtech&amp;body=Hallo Lars,%0D%0A%0D%0AJe was vandaag afwezig bij het practicum van databases. Ik heb geen afmelding van je ontvangen. Graag hoor ik van je of je de volgende les wel aanwezig bent."/>
    <hyperlink ref="AB30" r:id="rId21" display="mailto:407619@student.saxion.nl?cc=t.pothoven@saxion.nl&amp;subject=Afwezig bij Webtech&amp;body=Hallo Ruben,%0D%0A%0D%0AJe was vandaag afwezig bij het practicum van databases. Ik heb geen afmelding van je ontvangen. Graag hoor ik van je of je de volgende les wel aanwezig bent."/>
    <hyperlink ref="AB31" r:id="rId22" display="mailto:148897@student.saxion.nl?cc=r.greven@saxion.nl&amp;subject=Afwezig bij Webtech&amp;body=Hallo Percy,%0D%0A%0D%0AJe was vandaag afwezig bij het practicum van databases. Ik heb geen afmelding van je ontvangen. Graag hoor ik van je of je de volgende les wel aanwezig bent."/>
    <hyperlink ref="AB32" r:id="rId23" display="mailto:416534@student.saxion.nl?cc=t.pothoven@saxion.nl&amp;subject=Afwezig bij Webtech&amp;body=Hallo Jasper,%0D%0A%0D%0AJe was vandaag afwezig bij het practicum van databases. Ik heb geen afmelding van je ontvangen. Graag hoor ik van je of je de volgende les wel aanwezig bent."/>
    <hyperlink ref="AB33" r:id="rId24" display="mailto:307862@student.saxion.nl?cc=r.greven@saxion.nl&amp;subject=Afwezig bij Webtech&amp;body=Hallo Rowan,%0D%0A%0D%0AJe was vandaag afwezig bij het practicum van databases. Ik heb geen afmelding van je ontvangen. Graag hoor ik van je of je de volgende les wel aanwezig bent."/>
    <hyperlink ref="AB34" r:id="rId25" display="mailto:148381@student.saxion.nl?cc=t.pothoven@saxion.nl&amp;subject=Afwezig bij Webtech&amp;body=Hallo Michael,%0D%0A%0D%0AJe was vandaag afwezig bij het practicum van databases. Ik heb geen afmelding van je ontvangen. Graag hoor ik van je of je de volgende les wel aanwezig bent."/>
    <hyperlink ref="AB35" r:id="rId26" display="mailto:422538@student.saxion.nl?cc=t.pothoven@saxion.nl&amp;subject=Afwezig bij Webtech&amp;body=Hallo Frank,%0D%0A%0D%0AJe was vandaag afwezig bij het practicum van databases. Ik heb geen afmelding van je ontvangen. Graag hoor ik van je of je de volgende les wel aanwezig bent."/>
    <hyperlink ref="AB36" r:id="rId27" display="mailto:422253@student.saxion.nl?cc=t.pothoven@saxion.nl&amp;subject=Afwezig bij Webtech&amp;body=Hallo Stijn,%0D%0A%0D%0AJe was vandaag afwezig bij het practicum van databases. Ik heb geen afmelding van je ontvangen. Graag hoor ik van je of je de volgende les wel aanwezig bent."/>
    <hyperlink ref="AB37" r:id="rId28" display="mailto:407366@student.saxion.nl?cc=t.pothoven@saxion.nl&amp;subject=Afwezig bij Webtech&amp;body=Hallo Robbin,%0D%0A%0D%0AJe was vandaag afwezig bij het practicum van databases. Ik heb geen afmelding van je ontvangen. Graag hoor ik van je of je de volgende les wel aanwezig bent."/>
    <hyperlink ref="AB39" r:id="rId29" display="mailto:346995@student.saxion.nl?cc=t.pothoven@saxion.nl&amp;subject=Afwezig bij Webtech&amp;body=Hallo Laurens Jan,%0D%0A%0D%0AJe was vandaag afwezig bij het practicum van databases. Ik heb geen afmelding van je ontvangen. Graag hoor ik van je of je de volgende les wel aanwezig bent."/>
    <hyperlink ref="AB41" r:id="rId30" display="mailto:349038@student.saxion.nl?cc=t.pothoven@saxion.nl&amp;subject=Afwezig bij Webtech&amp;body=Hallo Lars,%0D%0A%0D%0AJe was vandaag afwezig bij het practicum van databases. Ik heb geen afmelding van je ontvangen. Graag hoor ik van je of je de volgende les wel aanwezig bent."/>
    <hyperlink ref="AB42" r:id="rId31" display="mailto:428097@student.saxion.nl?cc=t.pothoven@saxion.nl&amp;subject=Afwezig bij Webtech&amp;body=Hallo Lars,%0D%0A%0D%0AJe was vandaag afwezig bij het practicum van databases. Ik heb geen afmelding van je ontvangen. Graag hoor ik van je of je de volgende les wel aanwezig bent."/>
    <hyperlink ref="AB43" r:id="rId32" display="mailto:424569@student.saxion.nl?cc=r.m.hommels@saxion.nl&amp;subject=Afwezig bij Webtech&amp;body=Hallo Gijs,%0D%0A%0D%0AJe was vandaag afwezig bij het practicum van databases. Ik heb geen afmelding van je ontvangen. Graag hoor ik van je of je de volgende les wel aanwezig bent."/>
    <hyperlink ref="AB44" r:id="rId33" display="mailto:410282@student.saxion.nl?cc=r.m.hommels@saxion.nl&amp;subject=Afwezig bij Webtech&amp;body=Hallo Vural,%0D%0A%0D%0AJe was vandaag afwezig bij het practicum van databases. Ik heb geen afmelding van je ontvangen. Graag hoor ik van je of je de volgende les wel aanwezig bent."/>
    <hyperlink ref="AB45" r:id="rId34" display="mailto:423676@student.saxion.nl?cc=r.m.hommels@saxion.nl&amp;subject=Afwezig bij Webtech&amp;body=Hallo Yke,%0D%0A%0D%0AJe was vandaag afwezig bij het practicum van databases. Ik heb geen afmelding van je ontvangen. Graag hoor ik van je of je de volgende les wel aanwezig bent."/>
    <hyperlink ref="AB46" r:id="rId35" display="mailto:425780@student.saxion.nl?cc=r.m.hommels@saxion.nl&amp;subject=Afwezig bij Webtech&amp;body=Hallo Marcel,%0D%0A%0D%0AJe was vandaag afwezig bij het practicum van databases. Ik heb geen afmelding van je ontvangen. Graag hoor ik van je of je de volgende les wel aanwezig bent."/>
    <hyperlink ref="AB47" r:id="rId36" display="mailto:402217@student.saxion.nl?cc=r.m.hommels@saxion.nl&amp;subject=Afwezig bij Webtech&amp;body=Hallo Edwin,%0D%0A%0D%0AJe was vandaag afwezig bij het practicum van databases. Ik heb geen afmelding van je ontvangen. Graag hoor ik van je of je de volgende les wel aanwezig bent."/>
    <hyperlink ref="AB48" r:id="rId37" display="mailto:408323@student.saxion.nl?cc=r.m.hommels@saxion.nl&amp;subject=Afwezig bij Webtech&amp;body=Hallo Rutger,%0D%0A%0D%0AJe was vandaag afwezig bij het practicum van databases. Ik heb geen afmelding van je ontvangen. Graag hoor ik van je of je de volgende les wel aanwezig bent."/>
    <hyperlink ref="AB49" r:id="rId38" display="mailto:419273@student.saxion.nl?cc=r.m.hommels@saxion.nl&amp;subject=Afwezig bij Webtech&amp;body=Hallo Mart,%0D%0A%0D%0AJe was vandaag afwezig bij het practicum van databases. Ik heb geen afmelding van je ontvangen. Graag hoor ik van je of je de volgende les wel aanwezig bent."/>
    <hyperlink ref="AB50" r:id="rId39" display="mailto:418032@student.saxion.nl?cc=r.m.hommels@saxion.nl&amp;subject=Afwezig bij Webtech&amp;body=Hallo Bart,%0D%0A%0D%0AJe was vandaag afwezig bij het practicum van databases. Ik heb geen afmelding van je ontvangen. Graag hoor ik van je of je de volgende les wel aanwezig bent."/>
    <hyperlink ref="AB51" r:id="rId40" display="mailto:131942@student.saxion.nl?cc=r.greven@saxion.nl&amp;subject=Afwezig bij Webtech&amp;body=Hallo Ruben,%0D%0A%0D%0AJe was vandaag afwezig bij het practicum van databases. Ik heb geen afmelding van je ontvangen. Graag hoor ik van je of je de volgende les wel aanwezig bent."/>
    <hyperlink ref="AB52" r:id="rId41" display="mailto:360449@student.saxion.nl?cc=t.pothoven@saxion.nl&amp;subject=Afwezig bij Webtech&amp;body=Hallo Niels,%0D%0A%0D%0AJe was vandaag afwezig bij het practicum van databases. Ik heb geen afmelding van je ontvangen. Graag hoor ik van je of je de volgende les wel aanwezig bent."/>
    <hyperlink ref="AB53" r:id="rId42" display="mailto:408335@student.saxion.nl?cc=r.m.hommels@saxion.nl&amp;subject=Afwezig bij Webtech&amp;body=Hallo Stan,%0D%0A%0D%0AJe was vandaag afwezig bij het practicum van databases. Ik heb geen afmelding van je ontvangen. Graag hoor ik van je of je de volgende les wel aanwezig bent."/>
    <hyperlink ref="AB57" r:id="rId43" display="mailto:428823@student.saxion.nl?cc=r.m.hommels@saxion.nl&amp;subject=Afwezig bij Webtech&amp;body=Hallo Robert,%0D%0A%0D%0AJe was vandaag afwezig bij het practicum van databases. Ik heb geen afmelding van je ontvangen. Graag hoor ik van je of je de volgende les wel aanwezig bent."/>
    <hyperlink ref="AB58" r:id="rId44" display="mailto:345812@student.saxion.nl?cc=r.greven@saxion.nl&amp;subject=Afwezig bij Webtech&amp;body=Hallo Monique,%0D%0A%0D%0AJe was vandaag afwezig bij het practicum van databases. Ik heb geen afmelding van je ontvangen. Graag hoor ik van je of je de volgende les wel aanwezig bent."/>
    <hyperlink ref="AB59" r:id="rId45" display="mailto:402078@student.saxion.nl?cc=r.greven@saxion.nl&amp;subject=Afwezig bij Webtech&amp;body=Hallo Bjorn,%0D%0A%0D%0AJe was vandaag afwezig bij het practicum van databases. Ik heb geen afmelding van je ontvangen. Graag hoor ik van je of je de volgende les wel aanwezig bent."/>
    <hyperlink ref="AB60" r:id="rId46" display="mailto:417839@student.saxion.nl?cc=r.greven@saxion.nl&amp;subject=Afwezig bij Webtech&amp;body=Hallo Andr%C3%A9,%0D%0A%0D%0AJe was vandaag afwezig bij het practicum van databases. Ik heb geen afmelding van je ontvangen. Graag hoor ik van je of je de volgende les wel aanwezig bent."/>
    <hyperlink ref="AB61" r:id="rId47" display="mailto:427327@student.saxion.nl?cc=r.m.hommels@saxion.nl&amp;subject=Afwezig bij Webtech&amp;body=Hallo Garcia,%0D%0A%0D%0AJe was vandaag afwezig bij het practicum van databases. Ik heb geen afmelding van je ontvangen. Graag hoor ik van je of je de volgende les wel aanwezig bent."/>
    <hyperlink ref="AB62" r:id="rId48" display="mailto:406065@student.saxion.nl?cc=r.greven@saxion.nl&amp;subject=Afwezig bij Webtech&amp;body=Hallo Tim,%0D%0A%0D%0AJe was vandaag afwezig bij het practicum van databases. Ik heb geen afmelding van je ontvangen. Graag hoor ik van je of je de volgende les wel aanwezig bent."/>
    <hyperlink ref="AB64" r:id="rId49" display="mailto:406731@student.saxion.nl?cc=r.m.hommels@saxion.nl&amp;subject=Afwezig bij Webtech&amp;body=Hallo Kylian,%0D%0A%0D%0AJe was vandaag afwezig bij het practicum van databases. Ik heb geen afmelding van je ontvangen. Graag hoor ik van je of je de volgende les wel aanwezig bent."/>
    <hyperlink ref="AB65" r:id="rId50" display="mailto:408053@student.saxion.nl?cc=r.m.hommels@saxion.nl&amp;subject=Afwezig bij Webtech&amp;body=Hallo Hendrik,%0D%0A%0D%0AJe was vandaag afwezig bij het practicum van databases. Ik heb geen afmelding van je ontvangen. Graag hoor ik van je of je de volgende les wel aanwezig bent."/>
    <hyperlink ref="AB67" r:id="rId51" display="mailto:424446@student.saxion.nl?cc=p.degroot@saxion.nl&amp;subject=Afwezig bij Webtech&amp;body=Hallo Mattijs,%0D%0A%0D%0AJe was vandaag afwezig bij het practicum van databases. Ik heb geen afmelding van je ontvangen. Graag hoor ik van je of je de volgende les wel aanwezig bent."/>
    <hyperlink ref="AB68" r:id="rId52" display="mailto:418601@student.saxion.nl?cc=f.vandoorn@saxion.nl&amp;subject=Afwezig bij Webtech&amp;body=Hallo Reinout,%0D%0A%0D%0AJe was vandaag afwezig bij het practicum van databases. Ik heb geen afmelding van je ontvangen. Graag hoor ik van je of je de volgende les wel aanwezig bent."/>
    <hyperlink ref="AB69" r:id="rId53" display="mailto:417496@student.saxion.nl?cc=f.vandoorn@saxion.nl&amp;subject=Afwezig bij Webtech&amp;body=Hallo Cage,%0D%0A%0D%0AJe was vandaag afwezig bij het practicum van databases. Ik heb geen afmelding van je ontvangen. Graag hoor ik van je of je de volgende les wel aanwezig bent."/>
    <hyperlink ref="AB70" r:id="rId54" display="mailto:359955@student.saxion.nl?cc=f.vandoorn@saxion.nl&amp;subject=Afwezig bij Webtech&amp;body=Hallo Matthew,%0D%0A%0D%0AJe was vandaag afwezig bij het practicum van databases. Ik heb geen afmelding van je ontvangen. Graag hoor ik van je of je de volgende les wel aanwezig bent."/>
    <hyperlink ref="AB71" r:id="rId55" display="mailto:411349@student.saxion.nl?cc=f.vandoorn@saxion.nl&amp;subject=Afwezig bij Webtech&amp;body=Hallo Stas,%0D%0A%0D%0AJe was vandaag afwezig bij het practicum van databases. Ik heb geen afmelding van je ontvangen. Graag hoor ik van je of je de volgende les wel aanwezig bent."/>
    <hyperlink ref="AB72" r:id="rId56" display="mailto:422366@student.saxion.nl?cc=f.vandoorn@saxion.nl&amp;subject=Afwezig bij Webtech&amp;body=Hallo Remy,%0D%0A%0D%0AJe was vandaag afwezig bij het practicum van databases. Ik heb geen afmelding van je ontvangen. Graag hoor ik van je of je de volgende les wel aanwezig bent."/>
    <hyperlink ref="AB73" r:id="rId57" display="mailto:421538@student.saxion.nl?cc=f.vandoorn@saxion.nl&amp;subject=Afwezig bij Webtech&amp;body=Hallo Derwin,%0D%0A%0D%0AJe was vandaag afwezig bij het practicum van databases. Ik heb geen afmelding van je ontvangen. Graag hoor ik van je of je de volgende les wel aanwezig bent."/>
    <hyperlink ref="AB74" r:id="rId58" display="mailto:404745@student.saxion.nl?cc=f.vandoorn@saxion.nl&amp;subject=Afwezig bij Webtech&amp;body=Hallo Elvis,%0D%0A%0D%0AJe was vandaag afwezig bij het practicum van databases. Ik heb geen afmelding van je ontvangen. Graag hoor ik van je of je de volgende les wel aanwezig bent."/>
    <hyperlink ref="AB75" r:id="rId59" display="mailto:421430@student.saxion.nl?cc=f.vandoorn@saxion.nl&amp;subject=Afwezig bij Webtech&amp;body=Hallo Nicky,%0D%0A%0D%0AJe was vandaag afwezig bij het practicum van databases. Ik heb geen afmelding van je ontvangen. Graag hoor ik van je of je de volgende les wel aanwezig bent."/>
    <hyperlink ref="AB76" r:id="rId60" display="mailto:421031@student.saxion.nl?cc=f.vandoorn@saxion.nl&amp;subject=Afwezig bij Webtech&amp;body=Hallo Kris,%0D%0A%0D%0AJe was vandaag afwezig bij het practicum van databases. Ik heb geen afmelding van je ontvangen. Graag hoor ik van je of je de volgende les wel aanwezig bent."/>
    <hyperlink ref="AB77" r:id="rId61" display="mailto:421931@student.saxion.nl?cc=f.vandoorn@saxion.nl&amp;subject=Afwezig bij Webtech&amp;body=Hallo Gerton,%0D%0A%0D%0AJe was vandaag afwezig bij het practicum van databases. Ik heb geen afmelding van je ontvangen. Graag hoor ik van je of je de volgende les wel aanwezig bent."/>
    <hyperlink ref="AB78" r:id="rId62" display="mailto:415010@student.saxion.nl?cc=p.degroot@saxion.nl&amp;subject=Afwezig bij Webtech&amp;body=Hallo Marnick,%0D%0A%0D%0AJe was vandaag afwezig bij het practicum van databases. Ik heb geen afmelding van je ontvangen. Graag hoor ik van je of je de volgende les wel aanwezig bent."/>
    <hyperlink ref="AB80" r:id="rId63" display="mailto:417978@student.saxion.nl?cc=f.vandoorn@saxion.nl&amp;subject=Afwezig bij Webtech&amp;body=Hallo Mads,%0D%0A%0D%0AJe was vandaag afwezig bij het practicum van databases. Ik heb geen afmelding van je ontvangen. Graag hoor ik van je of je de volgende les wel aanwezig bent."/>
    <hyperlink ref="AB81" r:id="rId64" display="mailto:420836@student.saxion.nl?cc=f.vandoorn@saxion.nl&amp;subject=Afwezig bij Webtech&amp;body=Hallo Renzel,%0D%0A%0D%0AJe was vandaag afwezig bij het practicum van databases. Ik heb geen afmelding van je ontvangen. Graag hoor ik van je of je de volgende les wel aanwezig bent."/>
    <hyperlink ref="AB82" r:id="rId65" display="mailto:418815@student.saxion.nl?cc=f.vandoorn@saxion.nl&amp;subject=Afwezig bij Webtech&amp;body=Hallo Boris,%0D%0A%0D%0AJe was vandaag afwezig bij het practicum van databases. Ik heb geen afmelding van je ontvangen. Graag hoor ik van je of je de volgende les wel aanwezig bent."/>
    <hyperlink ref="AB83" r:id="rId66" display="mailto:419703@student.saxion.nl?cc=f.vandoorn@saxion.nl&amp;subject=Afwezig bij Webtech&amp;body=Hallo Ahmed,%0D%0A%0D%0AJe was vandaag afwezig bij het practicum van databases. Ik heb geen afmelding van je ontvangen. Graag hoor ik van je of je de volgende les wel aanwezig bent."/>
    <hyperlink ref="AB84" r:id="rId67" display="mailto:423881@student.saxion.nl?cc=f.vandoorn@saxion.nl&amp;subject=Afwezig bij Webtech&amp;body=Hallo Max,%0D%0A%0D%0AJe was vandaag afwezig bij het practicum van databases. Ik heb geen afmelding van je ontvangen. Graag hoor ik van je of je de volgende les wel aanwezig bent."/>
    <hyperlink ref="AB85" r:id="rId68" display="mailto:420729@student.saxion.nl?cc=f.vandoorn@saxion.nl&amp;subject=Afwezig bij Webtech&amp;body=Hallo Adrian,%0D%0A%0D%0AJe was vandaag afwezig bij het practicum van databases. Ik heb geen afmelding van je ontvangen. Graag hoor ik van je of je de volgende les wel aanwezig bent."/>
    <hyperlink ref="AB86" r:id="rId69" display="mailto:421899@student.saxion.nl?cc=p.degroot@saxion.nl&amp;subject=Afwezig bij Webtech&amp;body=Hallo Erik,%0D%0A%0D%0AJe was vandaag afwezig bij het practicum van databases. Ik heb geen afmelding van je ontvangen. Graag hoor ik van je of je de volgende les wel aanwezig bent."/>
    <hyperlink ref="AB87" r:id="rId70" display="mailto:422058@student.saxion.nl?cc=p.degroot@saxion.nl&amp;subject=Afwezig bij Webtech&amp;body=Hallo Maho,%0D%0A%0D%0AJe was vandaag afwezig bij het practicum van databases. Ik heb geen afmelding van je ontvangen. Graag hoor ik van je of je de volgende les wel aanwezig bent."/>
    <hyperlink ref="AB88" r:id="rId71" display="mailto:421909@student.saxion.nl?cc=p.degroot@saxion.nl&amp;subject=Afwezig bij Webtech&amp;body=Hallo Marco,%0D%0A%0D%0AJe was vandaag afwezig bij het practicum van databases. Ik heb geen afmelding van je ontvangen. Graag hoor ik van je of je de volgende les wel aanwezig bent."/>
    <hyperlink ref="AB89" r:id="rId72" display="mailto:422663@student.saxion.nl?cc=f.vandoorn@saxion.nl&amp;subject=Afwezig bij Webtech&amp;body=Hallo Remco,%0D%0A%0D%0AJe was vandaag afwezig bij het practicum van databases. Ik heb geen afmelding van je ontvangen. Graag hoor ik van je of je de volgende les wel aanwezig bent."/>
    <hyperlink ref="AB91" r:id="rId73" display="mailto:418128@student.saxion.nl?cc=f.vandoorn@saxion.nl&amp;subject=Afwezig bij Webtech&amp;body=Hallo Daniel,%0D%0A%0D%0AJe was vandaag afwezig bij het practicum van databases. Ik heb geen afmelding van je ontvangen. Graag hoor ik van je of je de volgende les wel aanwezig bent."/>
    <hyperlink ref="AB92" r:id="rId74" display="mailto:416062@student.saxion.nl?cc=p.degroot@saxion.nl&amp;subject=Afwezig bij Webtech&amp;body=Hallo Matyas,%0D%0A%0D%0AJe was vandaag afwezig bij het practicum van databases. Ik heb geen afmelding van je ontvangen. Graag hoor ik van je of je de volgende les wel aanwezig bent."/>
    <hyperlink ref="AB93" r:id="rId75" display="mailto:418571@student.saxion.nl?cc=p.degroot@saxion.nl&amp;subject=Afwezig bij Webtech&amp;body=Hallo Bodhi,%0D%0A%0D%0AJe was vandaag afwezig bij het practicum van databases. Ik heb geen afmelding van je ontvangen. Graag hoor ik van je of je de volgende les wel aanwezig bent."/>
    <hyperlink ref="AB94" r:id="rId76" display="mailto:417735@student.saxion.nl?cc=p.degroot@saxion.nl&amp;subject=Afwezig bij Webtech&amp;body=Hallo Aim%C3%A9,%0D%0A%0D%0AJe was vandaag afwezig bij het practicum van databases. Ik heb geen afmelding van je ontvangen. Graag hoor ik van je of je de volgende les wel aanwezig bent."/>
  </hyperlinks>
  <pageMargins left="0.75" right="0.75" top="1" bottom="1" header="0.5" footer="0.5"/>
  <drawing r:id="rId77"/>
  <legacyDrawing r:id="rId78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C23" sqref="C23"/>
    </sheetView>
  </sheetViews>
  <sheetFormatPr baseColWidth="10" defaultColWidth="14.5" defaultRowHeight="15.75" customHeight="1" x14ac:dyDescent="0"/>
  <cols>
    <col min="1" max="1" width="20.1640625" customWidth="1"/>
    <col min="2" max="2" width="9.1640625" customWidth="1"/>
    <col min="3" max="3" width="10.83203125" customWidth="1"/>
    <col min="7" max="7" width="19.83203125" customWidth="1"/>
  </cols>
  <sheetData>
    <row r="1" spans="1:9">
      <c r="A1" s="23" t="s">
        <v>65</v>
      </c>
      <c r="B1" s="4"/>
      <c r="C1" s="4"/>
      <c r="F1" s="23"/>
      <c r="G1" s="23"/>
    </row>
    <row r="2" spans="1:9" ht="15.75" customHeight="1">
      <c r="B2" s="4" t="s">
        <v>53</v>
      </c>
      <c r="C2" s="4" t="s">
        <v>54</v>
      </c>
      <c r="G2" s="24"/>
      <c r="H2" s="4"/>
      <c r="I2" s="4"/>
    </row>
    <row r="3" spans="1:9" ht="15.75" customHeight="1">
      <c r="A3" s="4" t="s">
        <v>55</v>
      </c>
      <c r="B3" s="25" t="e">
        <f>COUNTIF([1]Grades!$T$7:$T$998,"&gt;=1")</f>
        <v>#VALUE!</v>
      </c>
      <c r="C3" s="26" t="e">
        <f>B3/B3</f>
        <v>#VALUE!</v>
      </c>
      <c r="F3" s="4"/>
      <c r="G3" s="4"/>
      <c r="H3" s="27"/>
      <c r="I3" s="26"/>
    </row>
    <row r="4" spans="1:9" ht="15.75" customHeight="1">
      <c r="A4" s="4" t="s">
        <v>59</v>
      </c>
      <c r="B4" s="25" t="e">
        <f>COUNTIF([1]Grades!$T$7:$T$998,"&gt;=6")</f>
        <v>#VALUE!</v>
      </c>
      <c r="C4" s="26" t="e">
        <f>B4/B3</f>
        <v>#VALUE!</v>
      </c>
      <c r="F4" s="4"/>
      <c r="G4" s="4"/>
      <c r="H4" s="27"/>
      <c r="I4" s="26"/>
    </row>
    <row r="5" spans="1:9" ht="15.75" customHeight="1">
      <c r="A5" s="4" t="s">
        <v>60</v>
      </c>
      <c r="B5" s="25" t="e">
        <f>B3-B4</f>
        <v>#VALUE!</v>
      </c>
      <c r="C5" s="26" t="e">
        <f>B5/B3</f>
        <v>#VALUE!</v>
      </c>
      <c r="F5" s="4"/>
      <c r="G5" s="4"/>
      <c r="H5" s="25"/>
      <c r="I5" s="26"/>
    </row>
    <row r="7" spans="1:9" ht="15.75" customHeight="1">
      <c r="A7" s="4" t="s">
        <v>64</v>
      </c>
      <c r="F7" s="4"/>
      <c r="G7" s="4"/>
    </row>
    <row r="8" spans="1:9" ht="15.75" customHeight="1">
      <c r="A8" s="28">
        <v>1</v>
      </c>
      <c r="B8" s="29">
        <f>COUNTIF(Attendance!$Z$4:$Z$94,'Statistieken (Regulier)'!A8)</f>
        <v>0</v>
      </c>
      <c r="F8" s="4"/>
      <c r="G8" s="4"/>
    </row>
    <row r="9" spans="1:9" ht="15.75" customHeight="1">
      <c r="A9" s="28">
        <v>2</v>
      </c>
      <c r="B9" s="29">
        <f>COUNTIF(Attendance!$Z$4:$Z$94,'Statistieken (Regulier)'!A9)</f>
        <v>0</v>
      </c>
      <c r="F9" s="4"/>
      <c r="G9" s="4"/>
    </row>
    <row r="10" spans="1:9" ht="15.75" customHeight="1">
      <c r="A10" s="28">
        <v>3</v>
      </c>
      <c r="B10" s="29">
        <f>COUNTIF(Attendance!$Z$4:$Z$94,'Statistieken (Regulier)'!A10)</f>
        <v>0</v>
      </c>
      <c r="F10" s="4"/>
      <c r="G10" s="4"/>
    </row>
    <row r="11" spans="1:9" ht="15.75" customHeight="1">
      <c r="A11" s="28">
        <v>4</v>
      </c>
      <c r="B11" s="29">
        <f>COUNTIF(Attendance!$Z$4:$Z$94,'Statistieken (Regulier)'!A11)</f>
        <v>0</v>
      </c>
      <c r="F11" s="4"/>
      <c r="G11" s="4"/>
    </row>
    <row r="12" spans="1:9" ht="15.75" customHeight="1">
      <c r="A12" s="28">
        <v>5</v>
      </c>
      <c r="B12" s="29">
        <f>COUNTIF(Attendance!$Z$4:$Z$94,'Statistieken (Regulier)'!A12)</f>
        <v>10</v>
      </c>
      <c r="F12" s="4"/>
      <c r="G12" s="4"/>
    </row>
    <row r="13" spans="1:9" ht="15.75" customHeight="1">
      <c r="A13" s="28">
        <v>6</v>
      </c>
      <c r="B13" s="29">
        <f>COUNTIF(Attendance!$Z$4:$Z$94,'Statistieken (Regulier)'!A13)</f>
        <v>16</v>
      </c>
      <c r="F13" s="4"/>
      <c r="G13" s="4"/>
    </row>
    <row r="14" spans="1:9" ht="15.75" customHeight="1">
      <c r="A14" s="28">
        <v>7</v>
      </c>
      <c r="B14" s="29">
        <f>COUNTIF(Attendance!$Z$4:$Z$94,'Statistieken (Regulier)'!A14)</f>
        <v>46</v>
      </c>
      <c r="F14" s="4"/>
      <c r="G14" s="4"/>
    </row>
    <row r="15" spans="1:9" ht="15.75" customHeight="1">
      <c r="A15" s="28">
        <v>8</v>
      </c>
      <c r="B15" s="29">
        <f>COUNTIF(Attendance!$Z$4:$Z$94,'Statistieken (Regulier)'!A15)</f>
        <v>15</v>
      </c>
      <c r="F15" s="4"/>
      <c r="G15" s="4"/>
    </row>
    <row r="16" spans="1:9" ht="15.75" customHeight="1">
      <c r="A16" s="28">
        <v>9</v>
      </c>
      <c r="B16" s="29">
        <f>COUNTIF(Attendance!$Z$4:$Z$94,'Statistieken (Regulier)'!A16)</f>
        <v>4</v>
      </c>
      <c r="F16" s="4"/>
      <c r="G16" s="4"/>
    </row>
    <row r="17" spans="1:7" ht="15.75" customHeight="1">
      <c r="A17" s="28">
        <v>10</v>
      </c>
      <c r="B17" s="29">
        <f>COUNTIF(Attendance!$Z$4:$Z$94,'Statistieken (Regulier)'!A17)</f>
        <v>0</v>
      </c>
      <c r="F17" s="4"/>
      <c r="G17" s="4"/>
    </row>
    <row r="18" spans="1:7" ht="15.75" customHeight="1">
      <c r="B18">
        <f>SUM(B12:B16)</f>
        <v>91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/>
  </sheetViews>
  <sheetFormatPr baseColWidth="10" defaultColWidth="14.5" defaultRowHeight="15.75" customHeight="1" x14ac:dyDescent="0"/>
  <cols>
    <col min="1" max="1" width="20.1640625" customWidth="1"/>
    <col min="2" max="2" width="9.1640625" customWidth="1"/>
    <col min="3" max="3" width="10.83203125" customWidth="1"/>
    <col min="7" max="7" width="19.83203125" customWidth="1"/>
  </cols>
  <sheetData>
    <row r="1" spans="1:9">
      <c r="A1" s="23" t="s">
        <v>50</v>
      </c>
      <c r="B1" s="4"/>
      <c r="C1" s="4"/>
      <c r="F1" s="23"/>
      <c r="G1" s="23"/>
    </row>
    <row r="2" spans="1:9" ht="15.75" customHeight="1">
      <c r="A2" s="4" t="s">
        <v>51</v>
      </c>
      <c r="B2" s="4">
        <v>7</v>
      </c>
      <c r="C2" s="4"/>
      <c r="G2" s="24"/>
      <c r="H2" s="4"/>
      <c r="I2" s="4"/>
    </row>
    <row r="3" spans="1:9" ht="15.75" customHeight="1">
      <c r="A3" s="4" t="s">
        <v>52</v>
      </c>
      <c r="B3" s="4">
        <v>24</v>
      </c>
      <c r="C3" s="4"/>
      <c r="G3" s="24"/>
      <c r="H3" s="4"/>
      <c r="I3" s="4"/>
    </row>
    <row r="4" spans="1:9" ht="15.75" customHeight="1">
      <c r="B4" s="4" t="s">
        <v>53</v>
      </c>
      <c r="C4" s="4" t="s">
        <v>54</v>
      </c>
      <c r="G4" s="24"/>
      <c r="H4" s="4"/>
      <c r="I4" s="4"/>
    </row>
    <row r="5" spans="1:9" ht="15.75" customHeight="1">
      <c r="A5" s="4" t="s">
        <v>55</v>
      </c>
      <c r="B5" s="25" t="e">
        <f ca="1">COUNTIF(INDIRECT("'Cijfers (Regulier)'!$T$"&amp;B2&amp;":$T$"&amp;B3),"&gt;=1")</f>
        <v>#REF!</v>
      </c>
      <c r="C5" s="26" t="e">
        <f ca="1">B5/B5</f>
        <v>#REF!</v>
      </c>
      <c r="F5" s="4"/>
      <c r="G5" s="4"/>
      <c r="H5" s="27"/>
      <c r="I5" s="26"/>
    </row>
    <row r="6" spans="1:9" ht="15.75" customHeight="1">
      <c r="A6" s="4" t="s">
        <v>59</v>
      </c>
      <c r="B6" s="25" t="e">
        <f ca="1">COUNTIF(INDIRECT("'Cijfers (Regulier)'!$T$"&amp;B2&amp;":$T$"&amp;B3),"&gt;=6")</f>
        <v>#REF!</v>
      </c>
      <c r="C6" s="26" t="e">
        <f ca="1">B6/B5</f>
        <v>#REF!</v>
      </c>
      <c r="F6" s="4"/>
      <c r="G6" s="4"/>
      <c r="H6" s="27"/>
      <c r="I6" s="26"/>
    </row>
    <row r="7" spans="1:9" ht="15.75" customHeight="1">
      <c r="A7" s="4" t="s">
        <v>60</v>
      </c>
      <c r="B7" s="25" t="e">
        <f ca="1">B5-B6</f>
        <v>#REF!</v>
      </c>
      <c r="C7" s="26" t="e">
        <f ca="1">B7/B5</f>
        <v>#REF!</v>
      </c>
      <c r="F7" s="4"/>
      <c r="G7" s="4"/>
      <c r="H7" s="25"/>
      <c r="I7" s="26"/>
    </row>
    <row r="9" spans="1:9" ht="15.75" customHeight="1">
      <c r="A9" s="4" t="s">
        <v>64</v>
      </c>
      <c r="F9" s="4"/>
      <c r="G9" s="4"/>
    </row>
    <row r="10" spans="1:9" ht="15.75" customHeight="1">
      <c r="A10" s="28">
        <v>1</v>
      </c>
      <c r="B10" s="29" t="e">
        <f t="shared" ref="B10:B19" ca="1" si="0">COUNTIF(INDIRECT("'Cijfers (Regulier)'!$T$"&amp;$B$2&amp;":$T$"&amp;$B$3),"="&amp;A10)</f>
        <v>#REF!</v>
      </c>
      <c r="F10" s="4"/>
      <c r="G10" s="4"/>
    </row>
    <row r="11" spans="1:9" ht="15.75" customHeight="1">
      <c r="A11" s="28">
        <v>2</v>
      </c>
      <c r="B11" s="29" t="e">
        <f t="shared" ca="1" si="0"/>
        <v>#REF!</v>
      </c>
      <c r="F11" s="4"/>
      <c r="G11" s="4"/>
    </row>
    <row r="12" spans="1:9" ht="15.75" customHeight="1">
      <c r="A12" s="28">
        <v>3</v>
      </c>
      <c r="B12" s="29" t="e">
        <f t="shared" ca="1" si="0"/>
        <v>#REF!</v>
      </c>
      <c r="F12" s="4"/>
      <c r="G12" s="4"/>
    </row>
    <row r="13" spans="1:9" ht="15.75" customHeight="1">
      <c r="A13" s="28">
        <v>4</v>
      </c>
      <c r="B13" s="29" t="e">
        <f t="shared" ca="1" si="0"/>
        <v>#REF!</v>
      </c>
      <c r="F13" s="4"/>
      <c r="G13" s="4"/>
    </row>
    <row r="14" spans="1:9" ht="15.75" customHeight="1">
      <c r="A14" s="28">
        <v>5</v>
      </c>
      <c r="B14" s="29" t="e">
        <f t="shared" ca="1" si="0"/>
        <v>#REF!</v>
      </c>
      <c r="F14" s="4"/>
      <c r="G14" s="4"/>
    </row>
    <row r="15" spans="1:9" ht="15.75" customHeight="1">
      <c r="A15" s="28">
        <v>6</v>
      </c>
      <c r="B15" s="29" t="e">
        <f t="shared" ca="1" si="0"/>
        <v>#REF!</v>
      </c>
      <c r="F15" s="4"/>
      <c r="G15" s="4"/>
    </row>
    <row r="16" spans="1:9" ht="15.75" customHeight="1">
      <c r="A16" s="28">
        <v>7</v>
      </c>
      <c r="B16" s="29" t="e">
        <f t="shared" ca="1" si="0"/>
        <v>#REF!</v>
      </c>
      <c r="F16" s="4"/>
      <c r="G16" s="4"/>
    </row>
    <row r="17" spans="1:7" ht="15.75" customHeight="1">
      <c r="A17" s="28">
        <v>8</v>
      </c>
      <c r="B17" s="29" t="e">
        <f t="shared" ca="1" si="0"/>
        <v>#REF!</v>
      </c>
      <c r="F17" s="4"/>
      <c r="G17" s="4"/>
    </row>
    <row r="18" spans="1:7" ht="15.75" customHeight="1">
      <c r="A18" s="28">
        <v>9</v>
      </c>
      <c r="B18" s="29" t="e">
        <f t="shared" ca="1" si="0"/>
        <v>#REF!</v>
      </c>
      <c r="F18" s="4"/>
      <c r="G18" s="4"/>
    </row>
    <row r="19" spans="1:7" ht="15.75" customHeight="1">
      <c r="A19" s="28">
        <v>10</v>
      </c>
      <c r="B19" s="29" t="e">
        <f t="shared" ca="1" si="0"/>
        <v>#REF!</v>
      </c>
      <c r="F19" s="4"/>
      <c r="G19" s="4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/>
  </sheetViews>
  <sheetFormatPr baseColWidth="10" defaultColWidth="14.5" defaultRowHeight="15.75" customHeight="1" x14ac:dyDescent="0"/>
  <cols>
    <col min="1" max="1" width="20.1640625" customWidth="1"/>
    <col min="2" max="2" width="9.1640625" customWidth="1"/>
    <col min="3" max="3" width="10.83203125" customWidth="1"/>
    <col min="7" max="7" width="19.83203125" customWidth="1"/>
  </cols>
  <sheetData>
    <row r="1" spans="1:9">
      <c r="A1" s="23" t="s">
        <v>135</v>
      </c>
      <c r="B1" s="4"/>
      <c r="C1" s="4"/>
      <c r="F1" s="23"/>
      <c r="G1" s="23"/>
    </row>
    <row r="2" spans="1:9" ht="15.75" customHeight="1">
      <c r="A2" s="4" t="s">
        <v>51</v>
      </c>
      <c r="B2" s="4">
        <v>25</v>
      </c>
      <c r="C2" s="4"/>
      <c r="G2" s="24"/>
      <c r="H2" s="4"/>
      <c r="I2" s="4"/>
    </row>
    <row r="3" spans="1:9" ht="15.75" customHeight="1">
      <c r="A3" s="4" t="s">
        <v>52</v>
      </c>
      <c r="B3" s="4">
        <v>81</v>
      </c>
      <c r="C3" s="4"/>
      <c r="G3" s="24"/>
      <c r="H3" s="4"/>
      <c r="I3" s="4"/>
    </row>
    <row r="4" spans="1:9" ht="15.75" customHeight="1">
      <c r="B4" s="4" t="s">
        <v>53</v>
      </c>
      <c r="C4" s="4" t="s">
        <v>54</v>
      </c>
      <c r="G4" s="24"/>
      <c r="H4" s="4"/>
      <c r="I4" s="4"/>
    </row>
    <row r="5" spans="1:9" ht="15.75" customHeight="1">
      <c r="A5" s="4" t="s">
        <v>55</v>
      </c>
      <c r="B5" s="25" t="e">
        <f ca="1">COUNTIF(INDIRECT("'Cijfers (Regulier)'!$T$"&amp;B2&amp;":$T$"&amp;B3),"&gt;=1")</f>
        <v>#REF!</v>
      </c>
      <c r="C5" s="26" t="e">
        <f ca="1">B5/B5</f>
        <v>#REF!</v>
      </c>
      <c r="F5" s="4"/>
      <c r="G5" s="4"/>
      <c r="H5" s="27"/>
      <c r="I5" s="26"/>
    </row>
    <row r="6" spans="1:9" ht="15.75" customHeight="1">
      <c r="A6" s="4" t="s">
        <v>59</v>
      </c>
      <c r="B6" s="25" t="e">
        <f ca="1">COUNTIF(INDIRECT("'Cijfers (Regulier)'!$T$"&amp;B2&amp;":$T$"&amp;B3),"&gt;=6")</f>
        <v>#REF!</v>
      </c>
      <c r="C6" s="26" t="e">
        <f ca="1">B6/B5</f>
        <v>#REF!</v>
      </c>
      <c r="F6" s="4"/>
      <c r="G6" s="4"/>
      <c r="H6" s="27"/>
      <c r="I6" s="26"/>
    </row>
    <row r="7" spans="1:9" ht="15.75" customHeight="1">
      <c r="A7" s="4" t="s">
        <v>60</v>
      </c>
      <c r="B7" s="25" t="e">
        <f ca="1">B5-B6</f>
        <v>#REF!</v>
      </c>
      <c r="C7" s="26" t="e">
        <f ca="1">B7/B5</f>
        <v>#REF!</v>
      </c>
      <c r="F7" s="4"/>
      <c r="G7" s="4"/>
      <c r="H7" s="25"/>
      <c r="I7" s="26"/>
    </row>
    <row r="9" spans="1:9" ht="15.75" customHeight="1">
      <c r="A9" s="4" t="s">
        <v>64</v>
      </c>
      <c r="F9" s="4"/>
      <c r="G9" s="4"/>
    </row>
    <row r="10" spans="1:9" ht="15.75" customHeight="1">
      <c r="A10" s="28">
        <v>1</v>
      </c>
      <c r="B10" s="29" t="e">
        <f t="shared" ref="B10:B19" ca="1" si="0">COUNTIF(INDIRECT("'Cijfers (Regulier)'!$T$"&amp;$B$2&amp;":$T$"&amp;$B$3),"="&amp;A10)</f>
        <v>#REF!</v>
      </c>
      <c r="F10" s="4"/>
      <c r="G10" s="4"/>
    </row>
    <row r="11" spans="1:9" ht="15.75" customHeight="1">
      <c r="A11" s="28">
        <v>2</v>
      </c>
      <c r="B11" s="29" t="e">
        <f t="shared" ca="1" si="0"/>
        <v>#REF!</v>
      </c>
      <c r="F11" s="4"/>
      <c r="G11" s="4"/>
    </row>
    <row r="12" spans="1:9" ht="15.75" customHeight="1">
      <c r="A12" s="28">
        <v>3</v>
      </c>
      <c r="B12" s="29" t="e">
        <f t="shared" ca="1" si="0"/>
        <v>#REF!</v>
      </c>
      <c r="F12" s="4"/>
      <c r="G12" s="4"/>
    </row>
    <row r="13" spans="1:9" ht="15.75" customHeight="1">
      <c r="A13" s="28">
        <v>4</v>
      </c>
      <c r="B13" s="29" t="e">
        <f t="shared" ca="1" si="0"/>
        <v>#REF!</v>
      </c>
      <c r="F13" s="4"/>
      <c r="G13" s="4"/>
    </row>
    <row r="14" spans="1:9" ht="15.75" customHeight="1">
      <c r="A14" s="28">
        <v>5</v>
      </c>
      <c r="B14" s="29" t="e">
        <f t="shared" ca="1" si="0"/>
        <v>#REF!</v>
      </c>
      <c r="F14" s="4"/>
      <c r="G14" s="4"/>
    </row>
    <row r="15" spans="1:9" ht="15.75" customHeight="1">
      <c r="A15" s="28">
        <v>6</v>
      </c>
      <c r="B15" s="29" t="e">
        <f t="shared" ca="1" si="0"/>
        <v>#REF!</v>
      </c>
      <c r="F15" s="4"/>
      <c r="G15" s="4"/>
    </row>
    <row r="16" spans="1:9" ht="15.75" customHeight="1">
      <c r="A16" s="28">
        <v>7</v>
      </c>
      <c r="B16" s="29" t="e">
        <f t="shared" ca="1" si="0"/>
        <v>#REF!</v>
      </c>
      <c r="F16" s="4"/>
      <c r="G16" s="4"/>
    </row>
    <row r="17" spans="1:7" ht="15.75" customHeight="1">
      <c r="A17" s="28">
        <v>8</v>
      </c>
      <c r="B17" s="29" t="e">
        <f t="shared" ca="1" si="0"/>
        <v>#REF!</v>
      </c>
      <c r="F17" s="4"/>
      <c r="G17" s="4"/>
    </row>
    <row r="18" spans="1:7" ht="15.75" customHeight="1">
      <c r="A18" s="28">
        <v>9</v>
      </c>
      <c r="B18" s="29" t="e">
        <f t="shared" ca="1" si="0"/>
        <v>#REF!</v>
      </c>
      <c r="F18" s="4"/>
      <c r="G18" s="4"/>
    </row>
    <row r="19" spans="1:7" ht="15.75" customHeight="1">
      <c r="A19" s="28">
        <v>10</v>
      </c>
      <c r="B19" s="29" t="e">
        <f t="shared" ca="1" si="0"/>
        <v>#REF!</v>
      </c>
      <c r="F19" s="4"/>
      <c r="G19" s="4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/>
  </sheetViews>
  <sheetFormatPr baseColWidth="10" defaultColWidth="14.5" defaultRowHeight="15.75" customHeight="1" x14ac:dyDescent="0"/>
  <cols>
    <col min="1" max="1" width="20.1640625" customWidth="1"/>
    <col min="2" max="2" width="9.1640625" customWidth="1"/>
    <col min="3" max="3" width="10.83203125" customWidth="1"/>
    <col min="7" max="7" width="19.83203125" customWidth="1"/>
  </cols>
  <sheetData>
    <row r="1" spans="1:9">
      <c r="A1" s="23" t="s">
        <v>135</v>
      </c>
      <c r="B1" s="4"/>
      <c r="C1" s="4"/>
      <c r="F1" s="23"/>
      <c r="G1" s="23"/>
    </row>
    <row r="2" spans="1:9" ht="15.75" customHeight="1">
      <c r="A2" s="4" t="s">
        <v>51</v>
      </c>
      <c r="B2" s="4">
        <v>82</v>
      </c>
      <c r="C2" s="4"/>
      <c r="G2" s="24"/>
      <c r="H2" s="4"/>
      <c r="I2" s="4"/>
    </row>
    <row r="3" spans="1:9" ht="15.75" customHeight="1">
      <c r="A3" s="4" t="s">
        <v>52</v>
      </c>
      <c r="B3" s="4">
        <v>120</v>
      </c>
      <c r="C3" s="4"/>
      <c r="G3" s="24"/>
      <c r="H3" s="4"/>
      <c r="I3" s="4"/>
    </row>
    <row r="4" spans="1:9" ht="15.75" customHeight="1">
      <c r="B4" s="4" t="s">
        <v>53</v>
      </c>
      <c r="C4" s="4" t="s">
        <v>54</v>
      </c>
      <c r="G4" s="24"/>
      <c r="H4" s="4"/>
      <c r="I4" s="4"/>
    </row>
    <row r="5" spans="1:9" ht="15.75" customHeight="1">
      <c r="A5" s="4" t="s">
        <v>55</v>
      </c>
      <c r="B5" s="25" t="e">
        <f ca="1">COUNTIF(INDIRECT("'Cijfers (Regulier)'!$T$"&amp;B2&amp;":$T$"&amp;B3),"&gt;=1")</f>
        <v>#REF!</v>
      </c>
      <c r="C5" s="26" t="e">
        <f ca="1">B5/B5</f>
        <v>#REF!</v>
      </c>
      <c r="F5" s="4"/>
      <c r="G5" s="4"/>
      <c r="H5" s="27"/>
      <c r="I5" s="26"/>
    </row>
    <row r="6" spans="1:9" ht="15.75" customHeight="1">
      <c r="A6" s="4" t="s">
        <v>59</v>
      </c>
      <c r="B6" s="25" t="e">
        <f ca="1">COUNTIF(INDIRECT("'Cijfers (Regulier)'!$T$"&amp;B2&amp;":$T$"&amp;B3),"&gt;=6")</f>
        <v>#REF!</v>
      </c>
      <c r="C6" s="26" t="e">
        <f ca="1">B6/B5</f>
        <v>#REF!</v>
      </c>
      <c r="F6" s="4"/>
      <c r="G6" s="4"/>
      <c r="H6" s="27"/>
      <c r="I6" s="26"/>
    </row>
    <row r="7" spans="1:9" ht="15.75" customHeight="1">
      <c r="A7" s="4" t="s">
        <v>60</v>
      </c>
      <c r="B7" s="25" t="e">
        <f ca="1">B5-B6</f>
        <v>#REF!</v>
      </c>
      <c r="C7" s="26" t="e">
        <f ca="1">B7/B5</f>
        <v>#REF!</v>
      </c>
      <c r="F7" s="4"/>
      <c r="G7" s="4"/>
      <c r="H7" s="25"/>
      <c r="I7" s="26"/>
    </row>
    <row r="9" spans="1:9" ht="15.75" customHeight="1">
      <c r="A9" s="4" t="s">
        <v>64</v>
      </c>
      <c r="F9" s="4"/>
      <c r="G9" s="4"/>
    </row>
    <row r="10" spans="1:9" ht="15.75" customHeight="1">
      <c r="A10" s="28">
        <v>1</v>
      </c>
      <c r="B10" s="29" t="e">
        <f t="shared" ref="B10:B19" ca="1" si="0">COUNTIF(INDIRECT("'Cijfers (Regulier)'!$T$"&amp;$B$2&amp;":$T$"&amp;$B$3),"="&amp;A10)</f>
        <v>#REF!</v>
      </c>
      <c r="F10" s="4"/>
      <c r="G10" s="4"/>
    </row>
    <row r="11" spans="1:9" ht="15.75" customHeight="1">
      <c r="A11" s="28">
        <v>2</v>
      </c>
      <c r="B11" s="29" t="e">
        <f t="shared" ca="1" si="0"/>
        <v>#REF!</v>
      </c>
      <c r="F11" s="4"/>
      <c r="G11" s="4"/>
    </row>
    <row r="12" spans="1:9" ht="15.75" customHeight="1">
      <c r="A12" s="28">
        <v>3</v>
      </c>
      <c r="B12" s="29" t="e">
        <f t="shared" ca="1" si="0"/>
        <v>#REF!</v>
      </c>
      <c r="F12" s="4"/>
      <c r="G12" s="4"/>
    </row>
    <row r="13" spans="1:9" ht="15.75" customHeight="1">
      <c r="A13" s="28">
        <v>4</v>
      </c>
      <c r="B13" s="29" t="e">
        <f t="shared" ca="1" si="0"/>
        <v>#REF!</v>
      </c>
      <c r="F13" s="4"/>
      <c r="G13" s="4"/>
    </row>
    <row r="14" spans="1:9" ht="15.75" customHeight="1">
      <c r="A14" s="28">
        <v>5</v>
      </c>
      <c r="B14" s="29" t="e">
        <f t="shared" ca="1" si="0"/>
        <v>#REF!</v>
      </c>
      <c r="F14" s="4"/>
      <c r="G14" s="4"/>
    </row>
    <row r="15" spans="1:9" ht="15.75" customHeight="1">
      <c r="A15" s="28">
        <v>6</v>
      </c>
      <c r="B15" s="29" t="e">
        <f t="shared" ca="1" si="0"/>
        <v>#REF!</v>
      </c>
      <c r="F15" s="4"/>
      <c r="G15" s="4"/>
    </row>
    <row r="16" spans="1:9" ht="15.75" customHeight="1">
      <c r="A16" s="28">
        <v>7</v>
      </c>
      <c r="B16" s="29" t="e">
        <f t="shared" ca="1" si="0"/>
        <v>#REF!</v>
      </c>
      <c r="F16" s="4"/>
      <c r="G16" s="4"/>
    </row>
    <row r="17" spans="1:7" ht="15.75" customHeight="1">
      <c r="A17" s="28">
        <v>8</v>
      </c>
      <c r="B17" s="29" t="e">
        <f t="shared" ca="1" si="0"/>
        <v>#REF!</v>
      </c>
      <c r="F17" s="4"/>
      <c r="G17" s="4"/>
    </row>
    <row r="18" spans="1:7" ht="15.75" customHeight="1">
      <c r="A18" s="28">
        <v>9</v>
      </c>
      <c r="B18" s="29" t="e">
        <f t="shared" ca="1" si="0"/>
        <v>#REF!</v>
      </c>
      <c r="F18" s="4"/>
      <c r="G18" s="4"/>
    </row>
    <row r="19" spans="1:7" ht="15.75" customHeight="1">
      <c r="A19" s="28">
        <v>10</v>
      </c>
      <c r="B19" s="29" t="e">
        <f t="shared" ca="1" si="0"/>
        <v>#REF!</v>
      </c>
      <c r="F19" s="4"/>
      <c r="G19" s="4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workbookViewId="0">
      <selection activeCell="S14" sqref="S14"/>
    </sheetView>
  </sheetViews>
  <sheetFormatPr baseColWidth="10" defaultColWidth="14.5" defaultRowHeight="15.75" customHeight="1" x14ac:dyDescent="0"/>
  <cols>
    <col min="4" max="18" width="8.6640625" customWidth="1"/>
  </cols>
  <sheetData>
    <row r="1" spans="1:20" ht="15.75" customHeight="1">
      <c r="A1" s="2"/>
      <c r="B1" s="2"/>
      <c r="C1" s="2"/>
      <c r="D1" s="41" t="s">
        <v>1</v>
      </c>
      <c r="E1" s="41" t="s">
        <v>2</v>
      </c>
      <c r="F1" s="41"/>
      <c r="G1" s="41" t="s">
        <v>3</v>
      </c>
      <c r="H1" s="41"/>
      <c r="I1" s="41" t="s">
        <v>4</v>
      </c>
      <c r="J1" s="41"/>
      <c r="K1" s="41" t="s">
        <v>5</v>
      </c>
      <c r="L1" s="41"/>
      <c r="M1" s="41" t="s">
        <v>6</v>
      </c>
      <c r="N1" s="41"/>
      <c r="O1" s="41" t="s">
        <v>7</v>
      </c>
      <c r="P1" s="41"/>
      <c r="Q1" s="41" t="s">
        <v>176</v>
      </c>
      <c r="R1" s="41"/>
      <c r="S1" s="2"/>
    </row>
    <row r="2" spans="1:20" ht="15.75" customHeight="1">
      <c r="A2" s="66" t="s">
        <v>177</v>
      </c>
      <c r="B2" s="65"/>
      <c r="C2" s="61"/>
      <c r="D2" s="42" t="s">
        <v>20</v>
      </c>
      <c r="E2" s="42" t="s">
        <v>20</v>
      </c>
      <c r="F2" s="42" t="s">
        <v>21</v>
      </c>
      <c r="G2" s="42" t="s">
        <v>20</v>
      </c>
      <c r="H2" s="42" t="s">
        <v>21</v>
      </c>
      <c r="I2" s="42" t="s">
        <v>20</v>
      </c>
      <c r="J2" s="42" t="s">
        <v>21</v>
      </c>
      <c r="K2" s="42" t="s">
        <v>20</v>
      </c>
      <c r="L2" s="42" t="s">
        <v>22</v>
      </c>
      <c r="M2" s="42" t="s">
        <v>20</v>
      </c>
      <c r="N2" s="42" t="s">
        <v>21</v>
      </c>
      <c r="O2" s="42" t="s">
        <v>20</v>
      </c>
      <c r="P2" s="42" t="s">
        <v>21</v>
      </c>
      <c r="Q2" s="42" t="s">
        <v>23</v>
      </c>
      <c r="R2" s="42"/>
      <c r="S2" s="2"/>
      <c r="T2" s="68" t="s">
        <v>360</v>
      </c>
    </row>
    <row r="3" spans="1:20" ht="15.75" customHeight="1">
      <c r="A3" s="43" t="s">
        <v>33</v>
      </c>
      <c r="B3" s="60" t="s">
        <v>188</v>
      </c>
      <c r="C3" s="61"/>
      <c r="D3" s="44">
        <f>COUNTIF(Attendance!K$4:K$94,$A3)</f>
        <v>89</v>
      </c>
      <c r="E3" s="44">
        <f>COUNTIF(Attendance!L$4:L$94,$A3)</f>
        <v>91</v>
      </c>
      <c r="F3" s="44">
        <f>COUNTIF(Attendance!M$4:M$94,$A3)</f>
        <v>86</v>
      </c>
      <c r="G3" s="44">
        <f>COUNTIF(Attendance!N$4:N$94,$A3)</f>
        <v>89</v>
      </c>
      <c r="H3" s="44">
        <f>COUNTIF(Attendance!O$4:O$94,$A3)</f>
        <v>90</v>
      </c>
      <c r="I3" s="44">
        <f>COUNTIF(Attendance!P$4:P$94,$A3)</f>
        <v>84</v>
      </c>
      <c r="J3" s="44">
        <f>COUNTIF(Attendance!Q$4:Q$94,$A3)</f>
        <v>84</v>
      </c>
      <c r="K3" s="44">
        <f>COUNTIF(Attendance!R$4:R$94,$A3)</f>
        <v>85</v>
      </c>
      <c r="L3" s="44">
        <f>COUNTIF(Attendance!S$4:S$94,$A3)</f>
        <v>88</v>
      </c>
      <c r="M3" s="44">
        <f>COUNTIF(Attendance!T$4:T$94,$A3)</f>
        <v>86</v>
      </c>
      <c r="N3" s="44">
        <f>COUNTIF(Attendance!U$4:U$94,$A3)</f>
        <v>79</v>
      </c>
      <c r="O3" s="44">
        <f>COUNTIF(Attendance!V$4:V$94,$A3)</f>
        <v>89</v>
      </c>
      <c r="P3" s="44">
        <f>COUNTIF(Attendance!W$4:W$94,$A3)</f>
        <v>76</v>
      </c>
      <c r="Q3" s="44">
        <f>COUNTIF(Attendance!X$4:X$94,$A3)</f>
        <v>89</v>
      </c>
      <c r="R3" s="44"/>
      <c r="S3" s="51">
        <f>SUM(D3:Q3)</f>
        <v>1205</v>
      </c>
      <c r="T3" s="67">
        <f>S3/$S$6</f>
        <v>0.94583987441130302</v>
      </c>
    </row>
    <row r="4" spans="1:20" ht="15.75" customHeight="1">
      <c r="A4" s="46" t="s">
        <v>35</v>
      </c>
      <c r="B4" s="62" t="s">
        <v>195</v>
      </c>
      <c r="C4" s="61"/>
      <c r="D4" s="44">
        <f>COUNTIF(Attendance!K$4:K$94,$A4)</f>
        <v>1</v>
      </c>
      <c r="E4" s="44">
        <f>COUNTIF(Attendance!L$4:L$94,$A4)</f>
        <v>0</v>
      </c>
      <c r="F4" s="44">
        <f>COUNTIF(Attendance!M$4:M$94,$A4)</f>
        <v>3</v>
      </c>
      <c r="G4" s="44">
        <f>COUNTIF(Attendance!N$4:N$94,$A4)</f>
        <v>1</v>
      </c>
      <c r="H4" s="44">
        <f>COUNTIF(Attendance!O$4:O$94,$A4)</f>
        <v>1</v>
      </c>
      <c r="I4" s="44">
        <f>COUNTIF(Attendance!P$4:P$94,$A4)</f>
        <v>5</v>
      </c>
      <c r="J4" s="44">
        <f>COUNTIF(Attendance!Q$4:Q$94,$A4)</f>
        <v>5</v>
      </c>
      <c r="K4" s="44">
        <f>COUNTIF(Attendance!R$4:R$94,$A4)</f>
        <v>4</v>
      </c>
      <c r="L4" s="44">
        <f>COUNTIF(Attendance!S$4:S$94,$A4)</f>
        <v>2</v>
      </c>
      <c r="M4" s="44">
        <f>COUNTIF(Attendance!T$4:T$94,$A4)</f>
        <v>1</v>
      </c>
      <c r="N4" s="44">
        <f>COUNTIF(Attendance!U$4:U$94,$A4)</f>
        <v>7</v>
      </c>
      <c r="O4" s="44">
        <f>COUNTIF(Attendance!V$4:V$94,$A4)</f>
        <v>0</v>
      </c>
      <c r="P4" s="44">
        <f>COUNTIF(Attendance!W$4:W$94,$A4)</f>
        <v>10</v>
      </c>
      <c r="Q4" s="44">
        <f>COUNTIF(Attendance!X$4:X$94,$A4)</f>
        <v>2</v>
      </c>
      <c r="R4" s="44"/>
      <c r="S4" s="51">
        <f>SUM(D4:Q4)</f>
        <v>42</v>
      </c>
      <c r="T4" s="67">
        <f t="shared" ref="T4:T5" si="0">S4/$S$6</f>
        <v>3.2967032967032968E-2</v>
      </c>
    </row>
    <row r="5" spans="1:20" ht="15.75" customHeight="1">
      <c r="A5" s="47" t="s">
        <v>34</v>
      </c>
      <c r="B5" s="63" t="s">
        <v>204</v>
      </c>
      <c r="C5" s="61"/>
      <c r="D5" s="44">
        <f>COUNTIF(Attendance!K$4:K$94,$A5)</f>
        <v>1</v>
      </c>
      <c r="E5" s="44">
        <f>COUNTIF(Attendance!L$4:L$94,$A5)</f>
        <v>0</v>
      </c>
      <c r="F5" s="44">
        <f>COUNTIF(Attendance!M$4:M$94,$A5)</f>
        <v>2</v>
      </c>
      <c r="G5" s="44">
        <f>COUNTIF(Attendance!N$4:N$94,$A5)</f>
        <v>1</v>
      </c>
      <c r="H5" s="44">
        <f>COUNTIF(Attendance!O$4:O$94,$A5)</f>
        <v>0</v>
      </c>
      <c r="I5" s="44">
        <f>COUNTIF(Attendance!P$4:P$94,$A5)</f>
        <v>2</v>
      </c>
      <c r="J5" s="44">
        <f>COUNTIF(Attendance!Q$4:Q$94,$A5)</f>
        <v>2</v>
      </c>
      <c r="K5" s="44">
        <f>COUNTIF(Attendance!R$4:R$94,$A5)</f>
        <v>2</v>
      </c>
      <c r="L5" s="44">
        <f>COUNTIF(Attendance!S$4:S$94,$A5)</f>
        <v>1</v>
      </c>
      <c r="M5" s="44">
        <f>COUNTIF(Attendance!T$4:T$94,$A5)</f>
        <v>4</v>
      </c>
      <c r="N5" s="44">
        <f>COUNTIF(Attendance!U$4:U$94,$A5)</f>
        <v>5</v>
      </c>
      <c r="O5" s="44">
        <f>COUNTIF(Attendance!V$4:V$94,$A5)</f>
        <v>2</v>
      </c>
      <c r="P5" s="44">
        <f>COUNTIF(Attendance!W$4:W$94,$A5)</f>
        <v>5</v>
      </c>
      <c r="Q5" s="44">
        <f>COUNTIF(Attendance!X$4:X$94,$A5)</f>
        <v>0</v>
      </c>
      <c r="R5" s="44"/>
      <c r="S5" s="2">
        <f>SUM(D5:Q5)</f>
        <v>27</v>
      </c>
      <c r="T5" s="67">
        <f t="shared" si="0"/>
        <v>2.119309262166405E-2</v>
      </c>
    </row>
    <row r="6" spans="1:20" ht="15.75" customHeight="1">
      <c r="A6" s="48"/>
      <c r="B6" s="64" t="s">
        <v>215</v>
      </c>
      <c r="C6" s="65"/>
      <c r="D6" s="49">
        <f t="shared" ref="D6:R6" si="1">SUM(D3:D5)</f>
        <v>91</v>
      </c>
      <c r="E6" s="49">
        <f t="shared" si="1"/>
        <v>91</v>
      </c>
      <c r="F6" s="49">
        <f t="shared" si="1"/>
        <v>91</v>
      </c>
      <c r="G6" s="49">
        <f t="shared" si="1"/>
        <v>91</v>
      </c>
      <c r="H6" s="49">
        <f t="shared" si="1"/>
        <v>91</v>
      </c>
      <c r="I6" s="49">
        <f t="shared" si="1"/>
        <v>91</v>
      </c>
      <c r="J6" s="49">
        <f t="shared" si="1"/>
        <v>91</v>
      </c>
      <c r="K6" s="49">
        <f t="shared" si="1"/>
        <v>91</v>
      </c>
      <c r="L6" s="49">
        <f t="shared" si="1"/>
        <v>91</v>
      </c>
      <c r="M6" s="49">
        <f t="shared" si="1"/>
        <v>91</v>
      </c>
      <c r="N6" s="49">
        <f t="shared" si="1"/>
        <v>91</v>
      </c>
      <c r="O6" s="49">
        <f t="shared" si="1"/>
        <v>91</v>
      </c>
      <c r="P6" s="49">
        <f t="shared" si="1"/>
        <v>91</v>
      </c>
      <c r="Q6" s="49">
        <f t="shared" si="1"/>
        <v>91</v>
      </c>
      <c r="R6" s="49"/>
      <c r="S6" s="2">
        <f>SUM(S3:S5)</f>
        <v>1274</v>
      </c>
    </row>
    <row r="7" spans="1:20" ht="15.75" customHeight="1">
      <c r="A7" s="2"/>
      <c r="B7" s="2"/>
      <c r="C7" s="2"/>
      <c r="D7" s="2"/>
      <c r="E7" s="51"/>
      <c r="F7" s="2"/>
      <c r="G7" s="51"/>
      <c r="H7" s="2"/>
      <c r="I7" s="51"/>
      <c r="J7" s="2"/>
      <c r="K7" s="51"/>
      <c r="L7" s="2"/>
      <c r="M7" s="51"/>
      <c r="N7" s="2"/>
      <c r="O7" s="51"/>
      <c r="P7" s="2"/>
      <c r="Q7" s="51"/>
      <c r="R7" s="2"/>
      <c r="S7" s="2"/>
    </row>
    <row r="8" spans="1:20" ht="15.75" customHeight="1">
      <c r="A8" s="50"/>
      <c r="B8" s="2"/>
      <c r="C8" s="2"/>
      <c r="D8" s="2"/>
      <c r="E8" s="51"/>
      <c r="F8" s="2"/>
      <c r="G8" s="51"/>
      <c r="H8" s="2"/>
      <c r="I8" s="51"/>
      <c r="J8" s="2"/>
      <c r="K8" s="51"/>
      <c r="L8" s="2"/>
      <c r="M8" s="51"/>
      <c r="N8" s="2"/>
      <c r="O8" s="51"/>
      <c r="P8" s="2"/>
      <c r="Q8" s="51"/>
      <c r="R8" s="2"/>
      <c r="S8" s="2"/>
    </row>
    <row r="9" spans="1:20" ht="15.75" customHeight="1">
      <c r="A9" s="2"/>
      <c r="B9" s="2"/>
      <c r="C9" s="2"/>
      <c r="D9" s="2"/>
      <c r="E9" s="51"/>
      <c r="F9" s="2"/>
      <c r="G9" s="51"/>
      <c r="H9" s="2"/>
      <c r="I9" s="51"/>
      <c r="J9" s="2"/>
      <c r="K9" s="51"/>
      <c r="L9" s="2"/>
      <c r="M9" s="51"/>
      <c r="N9" s="2"/>
      <c r="O9" s="51"/>
      <c r="P9" s="2"/>
      <c r="Q9" s="51"/>
      <c r="R9" s="2"/>
      <c r="S9" s="2"/>
    </row>
    <row r="10" spans="1:20" ht="15.75" customHeight="1">
      <c r="A10" s="2"/>
      <c r="B10" s="2"/>
      <c r="C10" s="2"/>
      <c r="D10" s="2"/>
      <c r="E10" s="51"/>
      <c r="F10" s="2"/>
      <c r="G10" s="51"/>
      <c r="H10" s="2"/>
      <c r="I10" s="51"/>
      <c r="J10" s="2"/>
      <c r="K10" s="51"/>
      <c r="L10" s="2"/>
      <c r="M10" s="51"/>
      <c r="N10" s="2"/>
      <c r="O10" s="51"/>
      <c r="P10" s="2"/>
      <c r="Q10" s="51"/>
      <c r="R10" s="2"/>
      <c r="S10" s="2"/>
    </row>
    <row r="11" spans="1:20" ht="15.75" customHeight="1">
      <c r="A11" s="2"/>
      <c r="B11" s="2"/>
      <c r="C11" s="2"/>
      <c r="D11" s="2"/>
      <c r="E11" s="51"/>
      <c r="F11" s="2"/>
      <c r="G11" s="51"/>
      <c r="H11" s="2"/>
      <c r="I11" s="51"/>
      <c r="J11" s="2"/>
      <c r="K11" s="51"/>
      <c r="L11" s="2"/>
      <c r="M11" s="51"/>
      <c r="N11" s="2"/>
      <c r="O11" s="51"/>
      <c r="P11" s="2"/>
      <c r="Q11" s="51"/>
      <c r="R11" s="2"/>
      <c r="S11" s="2"/>
    </row>
    <row r="12" spans="1:20" ht="15.75" customHeight="1">
      <c r="A12" s="2"/>
      <c r="B12" s="2"/>
      <c r="C12" s="2"/>
      <c r="D12" s="2"/>
      <c r="E12" s="51"/>
      <c r="F12" s="2"/>
      <c r="G12" s="51"/>
      <c r="H12" s="2"/>
      <c r="I12" s="51"/>
      <c r="J12" s="2"/>
      <c r="K12" s="51"/>
      <c r="L12" s="2"/>
      <c r="M12" s="51"/>
      <c r="N12" s="2"/>
      <c r="O12" s="51"/>
      <c r="P12" s="2"/>
      <c r="Q12" s="51"/>
      <c r="R12" s="2"/>
      <c r="S12" s="2"/>
    </row>
    <row r="13" spans="1:20" ht="15.75" customHeight="1">
      <c r="A13" s="2"/>
      <c r="B13" s="2"/>
      <c r="C13" s="2"/>
      <c r="D13" s="2"/>
      <c r="E13" s="51"/>
      <c r="F13" s="2"/>
      <c r="G13" s="51"/>
      <c r="H13" s="2"/>
      <c r="I13" s="51"/>
      <c r="J13" s="2"/>
      <c r="K13" s="51"/>
      <c r="L13" s="2"/>
      <c r="M13" s="51"/>
      <c r="N13" s="2"/>
      <c r="O13" s="51"/>
      <c r="P13" s="2"/>
      <c r="Q13" s="51"/>
      <c r="R13" s="2"/>
      <c r="S13" s="2"/>
    </row>
    <row r="14" spans="1:20" ht="15.75" customHeight="1">
      <c r="A14" s="2"/>
      <c r="B14" s="2"/>
      <c r="C14" s="2"/>
      <c r="D14" s="2"/>
      <c r="E14" s="51"/>
      <c r="F14" s="2"/>
      <c r="G14" s="51"/>
      <c r="H14" s="2"/>
      <c r="I14" s="51"/>
      <c r="J14" s="2"/>
      <c r="K14" s="51"/>
      <c r="L14" s="2"/>
      <c r="M14" s="51"/>
      <c r="N14" s="2"/>
      <c r="O14" s="51"/>
      <c r="P14" s="2"/>
      <c r="Q14" s="51"/>
      <c r="R14" s="2"/>
      <c r="S14" s="2"/>
    </row>
    <row r="15" spans="1:20" ht="15.75" customHeight="1">
      <c r="A15" s="2"/>
      <c r="B15" s="2"/>
      <c r="C15" s="2"/>
      <c r="D15" s="2"/>
      <c r="E15" s="51"/>
      <c r="F15" s="2"/>
      <c r="G15" s="51"/>
      <c r="H15" s="2"/>
      <c r="I15" s="51"/>
      <c r="J15" s="2"/>
      <c r="K15" s="51"/>
      <c r="L15" s="2"/>
      <c r="M15" s="51"/>
      <c r="N15" s="2"/>
      <c r="O15" s="51"/>
      <c r="P15" s="2"/>
      <c r="Q15" s="51"/>
      <c r="R15" s="2"/>
      <c r="S15" s="2"/>
    </row>
    <row r="16" spans="1:20" ht="15.75" customHeight="1">
      <c r="A16" s="2"/>
      <c r="B16" s="2"/>
      <c r="C16" s="2"/>
      <c r="D16" s="2"/>
      <c r="E16" s="51"/>
      <c r="F16" s="2"/>
      <c r="G16" s="51"/>
      <c r="H16" s="2"/>
      <c r="I16" s="51"/>
      <c r="J16" s="2"/>
      <c r="K16" s="51"/>
      <c r="L16" s="2"/>
      <c r="M16" s="51"/>
      <c r="N16" s="2"/>
      <c r="O16" s="51"/>
      <c r="P16" s="2"/>
      <c r="Q16" s="51"/>
      <c r="R16" s="2"/>
      <c r="S16" s="2"/>
    </row>
    <row r="17" spans="1:19" ht="15.75" customHeight="1">
      <c r="A17" s="2"/>
      <c r="B17" s="2"/>
      <c r="C17" s="2"/>
      <c r="D17" s="2"/>
      <c r="E17" s="51"/>
      <c r="F17" s="2"/>
      <c r="G17" s="51"/>
      <c r="H17" s="2"/>
      <c r="I17" s="51"/>
      <c r="J17" s="2"/>
      <c r="K17" s="51"/>
      <c r="L17" s="2"/>
      <c r="M17" s="51"/>
      <c r="N17" s="2"/>
      <c r="O17" s="51"/>
      <c r="P17" s="2"/>
      <c r="Q17" s="51"/>
      <c r="R17" s="2"/>
      <c r="S17" s="2"/>
    </row>
    <row r="18" spans="1:19" ht="15.75" customHeight="1">
      <c r="A18" s="2"/>
      <c r="B18" s="2"/>
      <c r="C18" s="2"/>
      <c r="D18" s="2"/>
      <c r="E18" s="51"/>
      <c r="F18" s="2"/>
      <c r="G18" s="51"/>
      <c r="H18" s="2"/>
      <c r="I18" s="51"/>
      <c r="J18" s="2"/>
      <c r="K18" s="51"/>
      <c r="L18" s="2"/>
      <c r="M18" s="51"/>
      <c r="N18" s="2"/>
      <c r="O18" s="51"/>
      <c r="P18" s="2"/>
      <c r="Q18" s="51"/>
      <c r="R18" s="2"/>
      <c r="S18" s="2"/>
    </row>
    <row r="19" spans="1:19" ht="15.75" customHeight="1">
      <c r="A19" s="2"/>
      <c r="B19" s="2"/>
      <c r="C19" s="2"/>
      <c r="D19" s="2"/>
      <c r="E19" s="51"/>
      <c r="F19" s="2"/>
      <c r="G19" s="51"/>
      <c r="H19" s="2"/>
      <c r="I19" s="51"/>
      <c r="J19" s="2"/>
      <c r="K19" s="51"/>
      <c r="L19" s="2"/>
      <c r="M19" s="51"/>
      <c r="N19" s="2"/>
      <c r="O19" s="51"/>
      <c r="P19" s="2"/>
      <c r="Q19" s="51"/>
      <c r="R19" s="2"/>
      <c r="S19" s="2"/>
    </row>
    <row r="20" spans="1:19" ht="15.75" customHeight="1">
      <c r="A20" s="2"/>
      <c r="B20" s="2"/>
      <c r="C20" s="2"/>
      <c r="D20" s="2"/>
      <c r="E20" s="51"/>
      <c r="F20" s="2"/>
      <c r="G20" s="51"/>
      <c r="H20" s="2"/>
      <c r="I20" s="51"/>
      <c r="J20" s="2"/>
      <c r="K20" s="51"/>
      <c r="L20" s="2"/>
      <c r="M20" s="51"/>
      <c r="N20" s="2"/>
      <c r="O20" s="51"/>
      <c r="P20" s="2"/>
      <c r="Q20" s="51"/>
      <c r="R20" s="2"/>
      <c r="S20" s="2"/>
    </row>
    <row r="21" spans="1:19" ht="15.75" customHeight="1">
      <c r="A21" s="2"/>
      <c r="B21" s="2"/>
      <c r="C21" s="2"/>
      <c r="D21" s="2"/>
      <c r="E21" s="51"/>
      <c r="F21" s="2"/>
      <c r="G21" s="51"/>
      <c r="H21" s="2"/>
      <c r="I21" s="51"/>
      <c r="J21" s="2"/>
      <c r="K21" s="51"/>
      <c r="L21" s="2"/>
      <c r="M21" s="51"/>
      <c r="N21" s="2"/>
      <c r="O21" s="51"/>
      <c r="P21" s="2"/>
      <c r="Q21" s="51"/>
      <c r="R21" s="2"/>
      <c r="S21" s="2"/>
    </row>
    <row r="22" spans="1:19" ht="15.75" customHeight="1">
      <c r="A22" s="2"/>
      <c r="B22" s="2"/>
      <c r="C22" s="2"/>
      <c r="D22" s="2"/>
      <c r="E22" s="51"/>
      <c r="F22" s="2"/>
      <c r="G22" s="51"/>
      <c r="H22" s="2"/>
      <c r="I22" s="51"/>
      <c r="J22" s="2"/>
      <c r="K22" s="51"/>
      <c r="L22" s="2"/>
      <c r="M22" s="51"/>
      <c r="N22" s="2"/>
      <c r="O22" s="51"/>
      <c r="P22" s="2"/>
      <c r="Q22" s="51"/>
      <c r="R22" s="2"/>
      <c r="S22" s="2"/>
    </row>
    <row r="23" spans="1:19" ht="15.75" customHeight="1">
      <c r="A23" s="2"/>
      <c r="B23" s="2"/>
      <c r="C23" s="2"/>
      <c r="D23" s="2"/>
      <c r="E23" s="51"/>
      <c r="F23" s="2"/>
      <c r="G23" s="51"/>
      <c r="H23" s="2"/>
      <c r="I23" s="51"/>
      <c r="J23" s="2"/>
      <c r="K23" s="51"/>
      <c r="L23" s="2"/>
      <c r="M23" s="51"/>
      <c r="N23" s="2"/>
      <c r="O23" s="51"/>
      <c r="P23" s="2"/>
      <c r="Q23" s="51"/>
      <c r="R23" s="2"/>
      <c r="S23" s="2"/>
    </row>
    <row r="24" spans="1:19" ht="15.75" customHeight="1">
      <c r="A24" s="2"/>
      <c r="B24" s="2"/>
      <c r="C24" s="2"/>
      <c r="D24" s="2"/>
      <c r="E24" s="51"/>
      <c r="F24" s="2"/>
      <c r="G24" s="51"/>
      <c r="H24" s="2"/>
      <c r="I24" s="51"/>
      <c r="J24" s="2"/>
      <c r="K24" s="51"/>
      <c r="L24" s="2"/>
      <c r="M24" s="51"/>
      <c r="N24" s="2"/>
      <c r="O24" s="51"/>
      <c r="P24" s="2"/>
      <c r="Q24" s="51"/>
      <c r="R24" s="2"/>
      <c r="S24" s="2"/>
    </row>
    <row r="25" spans="1:19" ht="15.75" customHeight="1">
      <c r="A25" s="2"/>
      <c r="B25" s="2"/>
      <c r="C25" s="2"/>
      <c r="D25" s="2"/>
      <c r="E25" s="51"/>
      <c r="F25" s="2"/>
      <c r="G25" s="51"/>
      <c r="H25" s="2"/>
      <c r="I25" s="51"/>
      <c r="J25" s="2"/>
      <c r="K25" s="51"/>
      <c r="L25" s="2"/>
      <c r="M25" s="51"/>
      <c r="N25" s="2"/>
      <c r="O25" s="51"/>
      <c r="P25" s="2"/>
      <c r="Q25" s="51"/>
      <c r="R25" s="2"/>
      <c r="S25" s="2"/>
    </row>
    <row r="26" spans="1:19" ht="15.75" customHeight="1">
      <c r="A26" s="2"/>
      <c r="B26" s="2"/>
      <c r="C26" s="2"/>
      <c r="D26" s="2"/>
      <c r="E26" s="51"/>
      <c r="F26" s="2"/>
      <c r="G26" s="51"/>
      <c r="H26" s="2"/>
      <c r="I26" s="51"/>
      <c r="J26" s="2"/>
      <c r="K26" s="51"/>
      <c r="L26" s="2"/>
      <c r="M26" s="51"/>
      <c r="N26" s="2"/>
      <c r="O26" s="51"/>
      <c r="P26" s="2"/>
      <c r="Q26" s="51"/>
      <c r="R26" s="2"/>
      <c r="S26" s="2"/>
    </row>
    <row r="27" spans="1:19" ht="15.75" customHeight="1">
      <c r="A27" s="2"/>
      <c r="B27" s="2"/>
      <c r="C27" s="2"/>
      <c r="D27" s="2"/>
      <c r="E27" s="51"/>
      <c r="F27" s="2"/>
      <c r="G27" s="51"/>
      <c r="H27" s="2"/>
      <c r="I27" s="51"/>
      <c r="J27" s="2"/>
      <c r="K27" s="51"/>
      <c r="L27" s="2"/>
      <c r="M27" s="51"/>
      <c r="N27" s="2"/>
      <c r="O27" s="51"/>
      <c r="P27" s="2"/>
      <c r="Q27" s="51"/>
      <c r="R27" s="2"/>
      <c r="S27" s="2"/>
    </row>
    <row r="28" spans="1:19" ht="15.75" customHeight="1">
      <c r="A28" s="2"/>
      <c r="B28" s="2"/>
      <c r="C28" s="2"/>
      <c r="D28" s="2"/>
      <c r="E28" s="51"/>
      <c r="F28" s="2"/>
      <c r="G28" s="51"/>
      <c r="H28" s="2"/>
      <c r="I28" s="51"/>
      <c r="J28" s="2"/>
      <c r="K28" s="51"/>
      <c r="L28" s="2"/>
      <c r="M28" s="51"/>
      <c r="N28" s="2"/>
      <c r="O28" s="51"/>
      <c r="P28" s="2"/>
      <c r="Q28" s="51"/>
      <c r="R28" s="2"/>
      <c r="S28" s="2"/>
    </row>
    <row r="29" spans="1:19" ht="15.75" customHeight="1">
      <c r="A29" s="2"/>
      <c r="B29" s="2"/>
      <c r="C29" s="2"/>
      <c r="D29" s="2"/>
      <c r="E29" s="51"/>
      <c r="F29" s="2"/>
      <c r="G29" s="51"/>
      <c r="H29" s="2"/>
      <c r="I29" s="51"/>
      <c r="J29" s="2"/>
      <c r="K29" s="51"/>
      <c r="L29" s="2"/>
      <c r="M29" s="51"/>
      <c r="N29" s="2"/>
      <c r="O29" s="51"/>
      <c r="P29" s="2"/>
      <c r="Q29" s="51"/>
      <c r="R29" s="2"/>
      <c r="S29" s="2"/>
    </row>
  </sheetData>
  <mergeCells count="5">
    <mergeCell ref="B3:C3"/>
    <mergeCell ref="B4:C4"/>
    <mergeCell ref="B5:C5"/>
    <mergeCell ref="B6:C6"/>
    <mergeCell ref="A2:C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Attendance</vt:lpstr>
      <vt:lpstr>Statistieken (Regulier)</vt:lpstr>
      <vt:lpstr>Statistieken Deventer</vt:lpstr>
      <vt:lpstr>Statistieken Enschede</vt:lpstr>
      <vt:lpstr>Statistieken Internationaal</vt:lpstr>
      <vt:lpstr>Aanwezigheid overzicht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Frank van Doorn</cp:lastModifiedBy>
  <dcterms:modified xsi:type="dcterms:W3CDTF">2016-11-16T19:29:42Z</dcterms:modified>
</cp:coreProperties>
</file>