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uhan1\Documents\DataScience\covid\mobility_experimentation\output\"/>
    </mc:Choice>
  </mc:AlternateContent>
  <xr:revisionPtr revIDLastSave="0" documentId="13_ncr:40009_{982BDE7E-F92A-44BE-B6D5-7B77EF709AF4}" xr6:coauthVersionLast="36" xr6:coauthVersionMax="36" xr10:uidLastSave="{00000000-0000-0000-0000-000000000000}"/>
  <bookViews>
    <workbookView xWindow="0" yWindow="0" windowWidth="17256" windowHeight="5700" tabRatio="768"/>
  </bookViews>
  <sheets>
    <sheet name="SSEs" sheetId="2" r:id="rId1"/>
    <sheet name="skewed gaussian mob adj params" sheetId="3" r:id="rId2"/>
    <sheet name="skewed gaussian params" sheetId="5" r:id="rId3"/>
    <sheet name="gamma params" sheetId="6" r:id="rId4"/>
    <sheet name="gmma mob adj params" sheetId="4" r:id="rId5"/>
    <sheet name="model_comparison raw data" sheetId="1" r:id="rId6"/>
  </sheets>
  <definedNames>
    <definedName name="_xlnm._FilterDatabase" localSheetId="3" hidden="1">'gamma params'!$A$1:$I$57</definedName>
    <definedName name="_xlnm._FilterDatabase" localSheetId="4" hidden="1">'gmma mob adj params'!$A$1:$J$57</definedName>
    <definedName name="_xlnm._FilterDatabase" localSheetId="1" hidden="1">'skewed gaussian mob adj params'!$A$1:$J$57</definedName>
    <definedName name="_xlnm._FilterDatabase" localSheetId="2" hidden="1">'skewed gaussian params'!$A$1:$I$57</definedName>
  </definedNames>
  <calcPr calcId="0"/>
  <pivotCaches>
    <pivotCache cacheId="9" r:id="rId7"/>
  </pivotCaches>
</workbook>
</file>

<file path=xl/calcChain.xml><?xml version="1.0" encoding="utf-8"?>
<calcChain xmlns="http://schemas.openxmlformats.org/spreadsheetml/2006/main">
  <c r="I60" i="2" l="1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61" i="2" l="1"/>
  <c r="I61" i="2"/>
</calcChain>
</file>

<file path=xl/sharedStrings.xml><?xml version="1.0" encoding="utf-8"?>
<sst xmlns="http://schemas.openxmlformats.org/spreadsheetml/2006/main" count="1014" uniqueCount="83">
  <si>
    <t>state</t>
  </si>
  <si>
    <t>model</t>
  </si>
  <si>
    <t>sse</t>
  </si>
  <si>
    <t>p1</t>
  </si>
  <si>
    <t>p2</t>
  </si>
  <si>
    <t>p3</t>
  </si>
  <si>
    <t>p4</t>
  </si>
  <si>
    <t>p5</t>
  </si>
  <si>
    <t>Delaware</t>
  </si>
  <si>
    <t>gamma</t>
  </si>
  <si>
    <t>mob adj gamma</t>
  </si>
  <si>
    <t>skewed gaussian</t>
  </si>
  <si>
    <t>mob adj skewed gaussian</t>
  </si>
  <si>
    <t>Alaska</t>
  </si>
  <si>
    <t>Georgia</t>
  </si>
  <si>
    <t>Kansas</t>
  </si>
  <si>
    <t>Kentucky</t>
  </si>
  <si>
    <t>Ohio</t>
  </si>
  <si>
    <t>Oklahoma</t>
  </si>
  <si>
    <t>South Carolina</t>
  </si>
  <si>
    <t>Tennessee</t>
  </si>
  <si>
    <t>Vermont</t>
  </si>
  <si>
    <t>New York</t>
  </si>
  <si>
    <t>Wyoming</t>
  </si>
  <si>
    <t>Virginia</t>
  </si>
  <si>
    <t>Pennsylvania</t>
  </si>
  <si>
    <t>Texas</t>
  </si>
  <si>
    <t>North Carolina</t>
  </si>
  <si>
    <t>Florida</t>
  </si>
  <si>
    <t>Northern Mariana Islands</t>
  </si>
  <si>
    <t>Illinois</t>
  </si>
  <si>
    <t>New Hampshire</t>
  </si>
  <si>
    <t>North Dakota</t>
  </si>
  <si>
    <t>Nebraska</t>
  </si>
  <si>
    <t>Missouri</t>
  </si>
  <si>
    <t>Wisconsin</t>
  </si>
  <si>
    <t>Hawaii</t>
  </si>
  <si>
    <t>Louisiana</t>
  </si>
  <si>
    <t>Michigan</t>
  </si>
  <si>
    <t>Indiana</t>
  </si>
  <si>
    <t>Grand Princess</t>
  </si>
  <si>
    <t>Virgin Islands</t>
  </si>
  <si>
    <t>Iowa</t>
  </si>
  <si>
    <t>Oregon</t>
  </si>
  <si>
    <t>Puerto Rico</t>
  </si>
  <si>
    <t>Arkansas</t>
  </si>
  <si>
    <t>Maine</t>
  </si>
  <si>
    <t>Guam</t>
  </si>
  <si>
    <t>Montana</t>
  </si>
  <si>
    <t>West Virginia</t>
  </si>
  <si>
    <t>New Mexico</t>
  </si>
  <si>
    <t>Maryland</t>
  </si>
  <si>
    <t>Connecticut</t>
  </si>
  <si>
    <t>Nevada</t>
  </si>
  <si>
    <t>Massachusetts</t>
  </si>
  <si>
    <t>District of Columbia</t>
  </si>
  <si>
    <t>Mississippi</t>
  </si>
  <si>
    <t>Washington</t>
  </si>
  <si>
    <t>New Jersey</t>
  </si>
  <si>
    <t>South Dakota</t>
  </si>
  <si>
    <t>Arizona</t>
  </si>
  <si>
    <t>Alabama</t>
  </si>
  <si>
    <t>Colorado</t>
  </si>
  <si>
    <t>Idaho</t>
  </si>
  <si>
    <t>Rhode Island</t>
  </si>
  <si>
    <t>California</t>
  </si>
  <si>
    <t>Utah</t>
  </si>
  <si>
    <t>Minnesota</t>
  </si>
  <si>
    <t>Grand Total</t>
  </si>
  <si>
    <t>Sum of sse</t>
  </si>
  <si>
    <t>Skewed Gaussian</t>
  </si>
  <si>
    <t>n points</t>
  </si>
  <si>
    <t>max deaths</t>
  </si>
  <si>
    <t>Skewed Gaussian (mob adj)</t>
  </si>
  <si>
    <t>has lower SSE</t>
  </si>
  <si>
    <t>alpha</t>
  </si>
  <si>
    <t>loc</t>
  </si>
  <si>
    <t>scale</t>
  </si>
  <si>
    <t>factor</t>
  </si>
  <si>
    <t>mobility</t>
  </si>
  <si>
    <t>skew</t>
  </si>
  <si>
    <t>mean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</si>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</sst>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33" borderId="14" xfId="1" applyFont="1" applyFill="1" applyBorder="1"/>
    <xf numFmtId="9" fontId="0" fillId="33" borderId="15" xfId="1" applyFont="1" applyFill="1" applyBorder="1"/>
    <xf numFmtId="0" fontId="0" fillId="0" borderId="14" xfId="0" applyBorder="1"/>
    <xf numFmtId="0" fontId="0" fillId="0" borderId="15" xfId="0" applyBorder="1"/>
    <xf numFmtId="0" fontId="16" fillId="0" borderId="0" xfId="0" applyFont="1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6" xfId="0" applyFont="1" applyFill="1" applyBorder="1"/>
    <xf numFmtId="0" fontId="16" fillId="33" borderId="17" xfId="0" applyFont="1" applyFill="1" applyBorder="1"/>
    <xf numFmtId="0" fontId="16" fillId="0" borderId="0" xfId="0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deep Chauhan (Contractor)" refreshedDate="44007.570224884257" createdVersion="6" refreshedVersion="6" minRefreshableVersion="3" recordCount="224">
  <cacheSource type="worksheet">
    <worksheetSource ref="A1:H225" sheet="model_comparison raw data"/>
  </cacheSource>
  <cacheFields count="8">
    <cacheField name="state" numFmtId="0">
      <sharedItems count="56">
        <s v="Delaware"/>
        <s v="Alaska"/>
        <s v="Georgia"/>
        <s v="Kansas"/>
        <s v="Kentucky"/>
        <s v="Ohio"/>
        <s v="Oklahoma"/>
        <s v="South Carolina"/>
        <s v="Tennessee"/>
        <s v="Vermont"/>
        <s v="New York"/>
        <s v="Wyoming"/>
        <s v="Virginia"/>
        <s v="Pennsylvania"/>
        <s v="Texas"/>
        <s v="North Carolina"/>
        <s v="Florida"/>
        <s v="Northern Mariana Islands"/>
        <s v="Illinois"/>
        <s v="New Hampshire"/>
        <s v="North Dakota"/>
        <s v="Nebraska"/>
        <s v="Missouri"/>
        <s v="Wisconsin"/>
        <s v="Hawaii"/>
        <s v="Louisiana"/>
        <s v="Michigan"/>
        <s v="Indiana"/>
        <s v="Grand Princess"/>
        <s v="Virgin Islands"/>
        <s v="Iowa"/>
        <s v="Oregon"/>
        <s v="Puerto Rico"/>
        <s v="Arkansas"/>
        <s v="Maine"/>
        <s v="Guam"/>
        <s v="Montana"/>
        <s v="West Virginia"/>
        <s v="New Mexico"/>
        <s v="Maryland"/>
        <s v="Connecticut"/>
        <s v="Nevada"/>
        <s v="Massachusetts"/>
        <s v="District of Columbia"/>
        <s v="Mississippi"/>
        <s v="Washington"/>
        <s v="New Jersey"/>
        <s v="South Dakota"/>
        <s v="Arizona"/>
        <s v="Alabama"/>
        <s v="Colorado"/>
        <s v="Idaho"/>
        <s v="Rhode Island"/>
        <s v="California"/>
        <s v="Utah"/>
        <s v="Minnesota"/>
      </sharedItems>
    </cacheField>
    <cacheField name="model" numFmtId="0">
      <sharedItems count="4">
        <s v="gamma"/>
        <s v="mob adj gamma"/>
        <s v="skewed gaussian"/>
        <s v="mob adj skewed gaussian"/>
      </sharedItems>
    </cacheField>
    <cacheField name="n points" numFmtId="0">
      <sharedItems containsSemiMixedTypes="0" containsString="0" containsNumber="1" containsInteger="1" minValue="0" maxValue="94" count="28">
        <n v="24"/>
        <n v="69"/>
        <n v="82"/>
        <n v="81"/>
        <n v="78"/>
        <n v="74"/>
        <n v="75"/>
        <n v="50"/>
        <n v="80"/>
        <n v="76"/>
        <n v="77"/>
        <n v="86"/>
        <n v="0"/>
        <n v="71"/>
        <n v="55"/>
        <n v="66"/>
        <n v="63"/>
        <n v="79"/>
        <n v="70"/>
        <n v="67"/>
        <n v="64"/>
        <n v="73"/>
        <n v="94"/>
        <n v="84"/>
        <n v="83"/>
        <n v="38"/>
        <n v="90"/>
        <n v="72"/>
      </sharedItems>
    </cacheField>
    <cacheField name="max deaths" numFmtId="0">
      <sharedItems containsSemiMixedTypes="0" containsString="0" containsNumber="1" containsInteger="1" minValue="0" maxValue="30825" count="52">
        <n v="159"/>
        <n v="12"/>
        <n v="2451"/>
        <n v="245"/>
        <n v="499"/>
        <n v="2559"/>
        <n v="360"/>
        <n v="600"/>
        <n v="474"/>
        <n v="55"/>
        <n v="30825"/>
        <n v="18"/>
        <n v="1546"/>
        <n v="6215"/>
        <n v="1984"/>
        <n v="1132"/>
        <n v="2931"/>
        <n v="0"/>
        <n v="6308"/>
        <n v="320"/>
        <n v="65"/>
        <n v="215"/>
        <n v="885"/>
        <n v="692"/>
        <n v="17"/>
        <n v="3014"/>
        <n v="6016"/>
        <n v="2422"/>
        <n v="652"/>
        <n v="176"/>
        <n v="179"/>
        <n v="100"/>
        <n v="19"/>
        <n v="88"/>
        <n v="435"/>
        <n v="2939"/>
        <n v="4201"/>
        <n v="463"/>
        <n v="7624"/>
        <n v="515"/>
        <n v="891"/>
        <n v="1217"/>
        <n v="12659"/>
        <n v="75"/>
        <n v="1191"/>
        <n v="773"/>
        <n v="1598"/>
        <n v="72"/>
        <n v="833"/>
        <n v="5099"/>
        <n v="139"/>
        <n v="1329"/>
      </sharedItems>
    </cacheField>
    <cacheField name="sse" numFmtId="0">
      <sharedItems containsString="0" containsBlank="1" containsNumber="1" containsInteger="1" minValue="4" maxValue="2228580"/>
    </cacheField>
    <cacheField name="p1" numFmtId="0">
      <sharedItems containsString="0" containsBlank="1" containsNumber="1" minValue="0" maxValue="1772.42"/>
    </cacheField>
    <cacheField name="p2" numFmtId="0">
      <sharedItems containsString="0" containsBlank="1" containsNumber="1" minValue="-1.9666439358264E+16" maxValue="11176296.16"/>
    </cacheField>
    <cacheField name="p3" numFmtId="0">
      <sharedItems containsString="0" containsBlank="1" containsNumber="1" minValue="-25.5" maxValue="1192454.64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x v="0"/>
    <x v="0"/>
    <x v="0"/>
    <x v="0"/>
    <n v="386"/>
    <n v="1.03"/>
    <n v="12"/>
    <n v="128.49"/>
  </r>
  <r>
    <x v="0"/>
    <x v="1"/>
    <x v="0"/>
    <x v="0"/>
    <n v="243"/>
    <n v="1.0900000000000001"/>
    <n v="4"/>
    <n v="1192454.6499999999"/>
  </r>
  <r>
    <x v="0"/>
    <x v="2"/>
    <x v="0"/>
    <x v="0"/>
    <n v="183"/>
    <n v="11.03"/>
    <n v="-5.57"/>
    <n v="26.76"/>
  </r>
  <r>
    <x v="0"/>
    <x v="3"/>
    <x v="0"/>
    <x v="0"/>
    <n v="168"/>
    <n v="5.62"/>
    <n v="15.06"/>
    <n v="24.34"/>
  </r>
  <r>
    <x v="1"/>
    <x v="0"/>
    <x v="1"/>
    <x v="1"/>
    <n v="4"/>
    <n v="0.96"/>
    <n v="1"/>
    <n v="5.01"/>
  </r>
  <r>
    <x v="1"/>
    <x v="1"/>
    <x v="1"/>
    <x v="1"/>
    <n v="4"/>
    <n v="0.91"/>
    <n v="63"/>
    <n v="6.17"/>
  </r>
  <r>
    <x v="1"/>
    <x v="2"/>
    <x v="1"/>
    <x v="1"/>
    <n v="5"/>
    <n v="1.63"/>
    <n v="-9"/>
    <n v="66.010000000000005"/>
  </r>
  <r>
    <x v="1"/>
    <x v="3"/>
    <x v="1"/>
    <x v="1"/>
    <n v="4"/>
    <n v="0.38"/>
    <n v="-3876.67"/>
    <n v="8"/>
  </r>
  <r>
    <x v="2"/>
    <x v="0"/>
    <x v="2"/>
    <x v="2"/>
    <n v="34096"/>
    <n v="1.6"/>
    <n v="-0.33"/>
    <n v="55.51"/>
  </r>
  <r>
    <x v="2"/>
    <x v="1"/>
    <x v="2"/>
    <x v="2"/>
    <n v="34038"/>
    <n v="1.46"/>
    <n v="-0.31"/>
    <n v="94.48"/>
  </r>
  <r>
    <x v="2"/>
    <x v="2"/>
    <x v="2"/>
    <x v="2"/>
    <n v="33775"/>
    <n v="43.96"/>
    <n v="17.34"/>
    <n v="5.81"/>
  </r>
  <r>
    <x v="2"/>
    <x v="3"/>
    <x v="2"/>
    <x v="2"/>
    <n v="33718"/>
    <n v="40.15"/>
    <n v="6422.54"/>
    <n v="5.24"/>
  </r>
  <r>
    <x v="3"/>
    <x v="0"/>
    <x v="3"/>
    <x v="3"/>
    <n v="486"/>
    <n v="1.91"/>
    <n v="1.83"/>
    <n v="20.68"/>
  </r>
  <r>
    <x v="3"/>
    <x v="1"/>
    <x v="3"/>
    <x v="3"/>
    <n v="481"/>
    <n v="2.0499999999999998"/>
    <n v="1.66"/>
    <n v="17.05"/>
  </r>
  <r>
    <x v="3"/>
    <x v="2"/>
    <x v="3"/>
    <x v="3"/>
    <n v="483"/>
    <n v="6.54"/>
    <n v="8.16"/>
    <n v="7.34"/>
  </r>
  <r>
    <x v="3"/>
    <x v="3"/>
    <x v="3"/>
    <x v="3"/>
    <n v="480"/>
    <n v="6.04"/>
    <n v="-7.12"/>
    <n v="7.42"/>
  </r>
  <r>
    <x v="4"/>
    <x v="0"/>
    <x v="4"/>
    <x v="4"/>
    <n v="1906"/>
    <n v="1.1499999999999999"/>
    <n v="2"/>
    <n v="77.680000000000007"/>
  </r>
  <r>
    <x v="4"/>
    <x v="1"/>
    <x v="4"/>
    <x v="4"/>
    <n v="1880"/>
    <n v="1.1399999999999999"/>
    <n v="2"/>
    <n v="102.4"/>
  </r>
  <r>
    <x v="4"/>
    <x v="2"/>
    <x v="4"/>
    <x v="4"/>
    <n v="1903"/>
    <n v="9.75"/>
    <n v="28275.61"/>
    <n v="3"/>
  </r>
  <r>
    <x v="4"/>
    <x v="3"/>
    <x v="4"/>
    <x v="4"/>
    <n v="1867"/>
    <n v="10.210000000000001"/>
    <n v="70987.820000000007"/>
    <n v="2.76"/>
  </r>
  <r>
    <x v="5"/>
    <x v="0"/>
    <x v="5"/>
    <x v="5"/>
    <n v="32163"/>
    <n v="7.67"/>
    <n v="-35.880000000000003"/>
    <n v="10.63"/>
  </r>
  <r>
    <x v="5"/>
    <x v="1"/>
    <x v="5"/>
    <x v="5"/>
    <n v="32125"/>
    <n v="6.56"/>
    <n v="-32.049999999999997"/>
    <n v="12.36"/>
  </r>
  <r>
    <x v="5"/>
    <x v="2"/>
    <x v="5"/>
    <x v="5"/>
    <n v="32174"/>
    <n v="71.14"/>
    <n v="2.46"/>
    <n v="12.4"/>
  </r>
  <r>
    <x v="5"/>
    <x v="3"/>
    <x v="5"/>
    <x v="5"/>
    <n v="32133"/>
    <n v="72.86"/>
    <n v="2.71"/>
    <n v="12.36"/>
  </r>
  <r>
    <x v="6"/>
    <x v="0"/>
    <x v="6"/>
    <x v="6"/>
    <n v="888"/>
    <n v="1.95"/>
    <n v="-6.21"/>
    <n v="19.989999999999998"/>
  </r>
  <r>
    <x v="6"/>
    <x v="1"/>
    <x v="6"/>
    <x v="6"/>
    <n v="872"/>
    <n v="1.45"/>
    <n v="-5.66"/>
    <n v="43.81"/>
  </r>
  <r>
    <x v="6"/>
    <x v="2"/>
    <x v="6"/>
    <x v="6"/>
    <n v="890"/>
    <n v="10.130000000000001"/>
    <n v="4.16"/>
    <n v="-3"/>
  </r>
  <r>
    <x v="6"/>
    <x v="3"/>
    <x v="6"/>
    <x v="6"/>
    <n v="872"/>
    <n v="8.69"/>
    <n v="15.17"/>
    <n v="-2.0299999999999998"/>
  </r>
  <r>
    <x v="7"/>
    <x v="0"/>
    <x v="4"/>
    <x v="7"/>
    <n v="3277"/>
    <n v="2.57"/>
    <n v="-6.91"/>
    <n v="28.52"/>
  </r>
  <r>
    <x v="7"/>
    <x v="1"/>
    <x v="4"/>
    <x v="7"/>
    <n v="6174"/>
    <n v="0.94"/>
    <n v="68"/>
    <n v="4.84"/>
  </r>
  <r>
    <x v="7"/>
    <x v="2"/>
    <x v="4"/>
    <x v="7"/>
    <n v="3261"/>
    <n v="12.99"/>
    <n v="5.34"/>
    <n v="10.66"/>
  </r>
  <r>
    <x v="7"/>
    <x v="3"/>
    <x v="4"/>
    <x v="7"/>
    <n v="3209"/>
    <n v="14.58"/>
    <n v="-41138.29"/>
    <n v="77"/>
  </r>
  <r>
    <x v="8"/>
    <x v="0"/>
    <x v="5"/>
    <x v="8"/>
    <n v="1888"/>
    <n v="44.69"/>
    <n v="-16787.54"/>
    <n v="583.24"/>
  </r>
  <r>
    <x v="8"/>
    <x v="1"/>
    <x v="5"/>
    <x v="8"/>
    <n v="2997"/>
    <n v="0.73"/>
    <n v="38"/>
    <n v="21.01"/>
  </r>
  <r>
    <x v="8"/>
    <x v="2"/>
    <x v="5"/>
    <x v="8"/>
    <m/>
    <m/>
    <m/>
    <m/>
  </r>
  <r>
    <x v="8"/>
    <x v="3"/>
    <x v="5"/>
    <x v="8"/>
    <n v="3686"/>
    <n v="9.51"/>
    <n v="478724.46"/>
    <n v="60"/>
  </r>
  <r>
    <x v="9"/>
    <x v="0"/>
    <x v="6"/>
    <x v="9"/>
    <n v="57"/>
    <n v="1.88"/>
    <n v="7.89"/>
    <n v="7.5"/>
  </r>
  <r>
    <x v="9"/>
    <x v="1"/>
    <x v="6"/>
    <x v="9"/>
    <n v="58"/>
    <n v="1.1499999999999999"/>
    <n v="14"/>
    <n v="5.7"/>
  </r>
  <r>
    <x v="9"/>
    <x v="2"/>
    <x v="6"/>
    <x v="9"/>
    <n v="47"/>
    <n v="1.61"/>
    <n v="-1858.12"/>
    <n v="30.89"/>
  </r>
  <r>
    <x v="9"/>
    <x v="3"/>
    <x v="6"/>
    <x v="9"/>
    <n v="45"/>
    <n v="1.6"/>
    <n v="-1.9666439358264E+16"/>
    <n v="32"/>
  </r>
  <r>
    <x v="10"/>
    <x v="0"/>
    <x v="2"/>
    <x v="10"/>
    <n v="2168564"/>
    <n v="2.3199999999999998"/>
    <n v="-1.01"/>
    <n v="11.16"/>
  </r>
  <r>
    <x v="10"/>
    <x v="1"/>
    <x v="2"/>
    <x v="10"/>
    <n v="2147835"/>
    <n v="2.4900000000000002"/>
    <n v="-0.99"/>
    <n v="10.25"/>
  </r>
  <r>
    <x v="10"/>
    <x v="2"/>
    <x v="2"/>
    <x v="10"/>
    <n v="2228580"/>
    <n v="1207.51"/>
    <n v="5.16"/>
    <n v="4.2699999999999996"/>
  </r>
  <r>
    <x v="10"/>
    <x v="3"/>
    <x v="2"/>
    <x v="10"/>
    <n v="2177946"/>
    <n v="1772.42"/>
    <n v="-5.34"/>
    <n v="5.22"/>
  </r>
  <r>
    <x v="11"/>
    <x v="0"/>
    <x v="7"/>
    <x v="11"/>
    <n v="6"/>
    <n v="0.8"/>
    <n v="20"/>
    <n v="14.72"/>
  </r>
  <r>
    <x v="11"/>
    <x v="1"/>
    <x v="7"/>
    <x v="11"/>
    <n v="6"/>
    <n v="1.01"/>
    <n v="21"/>
    <n v="5.0999999999999996"/>
  </r>
  <r>
    <x v="11"/>
    <x v="2"/>
    <x v="7"/>
    <x v="11"/>
    <n v="8"/>
    <n v="1.87"/>
    <n v="7.45"/>
    <n v="20.81"/>
  </r>
  <r>
    <x v="11"/>
    <x v="3"/>
    <x v="7"/>
    <x v="11"/>
    <n v="6"/>
    <n v="0.57999999999999996"/>
    <n v="11176296.16"/>
    <n v="20"/>
  </r>
  <r>
    <x v="12"/>
    <x v="0"/>
    <x v="8"/>
    <x v="12"/>
    <n v="8483"/>
    <n v="8.67"/>
    <n v="-26.13"/>
    <n v="8.61"/>
  </r>
  <r>
    <x v="12"/>
    <x v="1"/>
    <x v="8"/>
    <x v="12"/>
    <n v="8455"/>
    <n v="6.25"/>
    <n v="-20.420000000000002"/>
    <n v="12.19"/>
  </r>
  <r>
    <x v="12"/>
    <x v="2"/>
    <x v="8"/>
    <x v="12"/>
    <n v="8516"/>
    <n v="47.15"/>
    <n v="-2.36"/>
    <n v="20.39"/>
  </r>
  <r>
    <x v="12"/>
    <x v="3"/>
    <x v="8"/>
    <x v="12"/>
    <n v="8494"/>
    <n v="46.22"/>
    <n v="2.39"/>
    <n v="21.36"/>
  </r>
  <r>
    <x v="13"/>
    <x v="0"/>
    <x v="9"/>
    <x v="13"/>
    <n v="287239"/>
    <n v="5.56"/>
    <n v="-12.76"/>
    <n v="9.58"/>
  </r>
  <r>
    <x v="13"/>
    <x v="1"/>
    <x v="9"/>
    <x v="13"/>
    <n v="287084"/>
    <n v="5.14"/>
    <n v="-11.82"/>
    <n v="10.53"/>
  </r>
  <r>
    <x v="13"/>
    <x v="2"/>
    <x v="9"/>
    <x v="13"/>
    <n v="287547"/>
    <n v="203.2"/>
    <n v="-2.63"/>
    <n v="14.68"/>
  </r>
  <r>
    <x v="13"/>
    <x v="3"/>
    <x v="9"/>
    <x v="13"/>
    <n v="287426"/>
    <n v="197.73"/>
    <n v="2.71"/>
    <n v="14.81"/>
  </r>
  <r>
    <x v="14"/>
    <x v="0"/>
    <x v="10"/>
    <x v="14"/>
    <n v="10323"/>
    <n v="2.12"/>
    <n v="-5.56"/>
    <n v="33.68"/>
  </r>
  <r>
    <x v="14"/>
    <x v="1"/>
    <x v="10"/>
    <x v="14"/>
    <n v="10189"/>
    <n v="1.88"/>
    <n v="-1.7"/>
    <n v="29.86"/>
  </r>
  <r>
    <x v="14"/>
    <x v="2"/>
    <x v="10"/>
    <x v="14"/>
    <n v="10378"/>
    <n v="45.67"/>
    <n v="3.53"/>
    <n v="6.75"/>
  </r>
  <r>
    <x v="14"/>
    <x v="3"/>
    <x v="10"/>
    <x v="14"/>
    <n v="10142"/>
    <n v="55.94"/>
    <n v="8.07"/>
    <n v="5.0599999999999996"/>
  </r>
  <r>
    <x v="15"/>
    <x v="0"/>
    <x v="1"/>
    <x v="15"/>
    <n v="6875"/>
    <n v="1.66"/>
    <n v="-3.16"/>
    <n v="49.6"/>
  </r>
  <r>
    <x v="15"/>
    <x v="1"/>
    <x v="1"/>
    <x v="15"/>
    <n v="16646"/>
    <n v="1.62"/>
    <n v="39.270000000000003"/>
    <n v="20.91"/>
  </r>
  <r>
    <x v="15"/>
    <x v="2"/>
    <x v="1"/>
    <x v="15"/>
    <n v="6839"/>
    <n v="22.85"/>
    <n v="16.16"/>
    <n v="3.25"/>
  </r>
  <r>
    <x v="15"/>
    <x v="3"/>
    <x v="1"/>
    <x v="15"/>
    <n v="6675"/>
    <n v="29.65"/>
    <n v="-54.33"/>
    <n v="67.63"/>
  </r>
  <r>
    <x v="16"/>
    <x v="0"/>
    <x v="11"/>
    <x v="16"/>
    <n v="32414"/>
    <n v="1.82"/>
    <n v="4.7"/>
    <n v="39.6"/>
  </r>
  <r>
    <x v="16"/>
    <x v="1"/>
    <x v="11"/>
    <x v="16"/>
    <n v="32179"/>
    <n v="1.52"/>
    <n v="3.61"/>
    <n v="92.64"/>
  </r>
  <r>
    <x v="16"/>
    <x v="2"/>
    <x v="11"/>
    <x v="16"/>
    <n v="32242"/>
    <n v="57.88"/>
    <n v="10.97"/>
    <n v="12.48"/>
  </r>
  <r>
    <x v="16"/>
    <x v="3"/>
    <x v="11"/>
    <x v="16"/>
    <n v="31294"/>
    <n v="13.87"/>
    <n v="30795.919999999998"/>
    <n v="85"/>
  </r>
  <r>
    <x v="17"/>
    <x v="0"/>
    <x v="12"/>
    <x v="17"/>
    <m/>
    <m/>
    <m/>
    <m/>
  </r>
  <r>
    <x v="17"/>
    <x v="1"/>
    <x v="12"/>
    <x v="17"/>
    <m/>
    <m/>
    <m/>
    <m/>
  </r>
  <r>
    <x v="17"/>
    <x v="2"/>
    <x v="12"/>
    <x v="17"/>
    <m/>
    <m/>
    <m/>
    <m/>
  </r>
  <r>
    <x v="17"/>
    <x v="3"/>
    <x v="12"/>
    <x v="17"/>
    <m/>
    <m/>
    <m/>
    <m/>
  </r>
  <r>
    <x v="18"/>
    <x v="0"/>
    <x v="10"/>
    <x v="18"/>
    <n v="89078"/>
    <n v="6.83"/>
    <n v="-30.73"/>
    <n v="11.55"/>
  </r>
  <r>
    <x v="18"/>
    <x v="1"/>
    <x v="10"/>
    <x v="18"/>
    <n v="88393"/>
    <n v="9.89"/>
    <n v="-43.01"/>
    <n v="8.7200000000000006"/>
  </r>
  <r>
    <x v="18"/>
    <x v="2"/>
    <x v="10"/>
    <x v="18"/>
    <n v="89263"/>
    <n v="178.02"/>
    <n v="2.2599999999999998"/>
    <n v="14.58"/>
  </r>
  <r>
    <x v="18"/>
    <x v="3"/>
    <x v="10"/>
    <x v="18"/>
    <n v="88522"/>
    <n v="195.98"/>
    <n v="1.97"/>
    <n v="14.07"/>
  </r>
  <r>
    <x v="19"/>
    <x v="0"/>
    <x v="13"/>
    <x v="19"/>
    <n v="1579"/>
    <n v="34.39"/>
    <n v="-121.95"/>
    <n v="5.07"/>
  </r>
  <r>
    <x v="19"/>
    <x v="1"/>
    <x v="13"/>
    <x v="19"/>
    <n v="1572"/>
    <n v="127.58"/>
    <n v="-293.02999999999997"/>
    <n v="2.76"/>
  </r>
  <r>
    <x v="19"/>
    <x v="2"/>
    <x v="13"/>
    <x v="19"/>
    <n v="1578"/>
    <n v="9.27"/>
    <n v="2.59"/>
    <n v="20.16"/>
  </r>
  <r>
    <x v="19"/>
    <x v="3"/>
    <x v="13"/>
    <x v="19"/>
    <n v="1560"/>
    <n v="11.09"/>
    <n v="-41.74"/>
    <n v="69.41"/>
  </r>
  <r>
    <x v="20"/>
    <x v="0"/>
    <x v="14"/>
    <x v="20"/>
    <n v="85"/>
    <n v="4.41"/>
    <n v="-29.46"/>
    <n v="21.45"/>
  </r>
  <r>
    <x v="20"/>
    <x v="1"/>
    <x v="14"/>
    <x v="20"/>
    <n v="85"/>
    <n v="3.91"/>
    <n v="-26.83"/>
    <n v="26.43"/>
  </r>
  <r>
    <x v="20"/>
    <x v="2"/>
    <x v="14"/>
    <x v="20"/>
    <n v="85"/>
    <n v="1.7"/>
    <n v="677.75"/>
    <n v="7.16"/>
  </r>
  <r>
    <x v="20"/>
    <x v="3"/>
    <x v="14"/>
    <x v="20"/>
    <n v="84"/>
    <n v="1.78"/>
    <n v="1725.04"/>
    <n v="8.2899999999999991"/>
  </r>
  <r>
    <x v="21"/>
    <x v="0"/>
    <x v="15"/>
    <x v="21"/>
    <n v="1477"/>
    <n v="1.56"/>
    <n v="-0.69"/>
    <n v="68.97"/>
  </r>
  <r>
    <x v="21"/>
    <x v="1"/>
    <x v="15"/>
    <x v="21"/>
    <n v="1470"/>
    <n v="1.45"/>
    <n v="-0.67"/>
    <n v="4412.17"/>
  </r>
  <r>
    <x v="21"/>
    <x v="2"/>
    <x v="15"/>
    <x v="21"/>
    <n v="1458"/>
    <n v="4.92"/>
    <n v="-192.86"/>
    <n v="63.2"/>
  </r>
  <r>
    <x v="21"/>
    <x v="3"/>
    <x v="15"/>
    <x v="21"/>
    <n v="1471"/>
    <n v="4.51"/>
    <n v="9892.94"/>
    <n v="5.85"/>
  </r>
  <r>
    <x v="22"/>
    <x v="0"/>
    <x v="9"/>
    <x v="22"/>
    <n v="1718"/>
    <n v="20.010000000000002"/>
    <n v="-70.34"/>
    <n v="5.0999999999999996"/>
  </r>
  <r>
    <x v="22"/>
    <x v="1"/>
    <x v="9"/>
    <x v="22"/>
    <n v="1712"/>
    <n v="16.899999999999999"/>
    <n v="-60.52"/>
    <n v="5.42"/>
  </r>
  <r>
    <x v="22"/>
    <x v="2"/>
    <x v="9"/>
    <x v="22"/>
    <n v="1718"/>
    <n v="31.22"/>
    <n v="1.57"/>
    <n v="9.98"/>
  </r>
  <r>
    <x v="22"/>
    <x v="3"/>
    <x v="9"/>
    <x v="22"/>
    <n v="1712"/>
    <n v="30.43"/>
    <n v="1.64"/>
    <n v="9.2799999999999994"/>
  </r>
  <r>
    <x v="23"/>
    <x v="0"/>
    <x v="6"/>
    <x v="23"/>
    <n v="1793"/>
    <n v="0.95"/>
    <n v="0"/>
    <n v="362.09"/>
  </r>
  <r>
    <x v="23"/>
    <x v="1"/>
    <x v="6"/>
    <x v="23"/>
    <n v="1792"/>
    <n v="0.97"/>
    <n v="0"/>
    <n v="176.39"/>
  </r>
  <r>
    <x v="23"/>
    <x v="2"/>
    <x v="6"/>
    <x v="23"/>
    <n v="1862"/>
    <n v="12.66"/>
    <n v="-732.79"/>
    <n v="109.83"/>
  </r>
  <r>
    <x v="23"/>
    <x v="3"/>
    <x v="6"/>
    <x v="23"/>
    <n v="1800"/>
    <n v="12.46"/>
    <n v="44564.35"/>
    <n v="0"/>
  </r>
  <r>
    <x v="24"/>
    <x v="0"/>
    <x v="16"/>
    <x v="24"/>
    <n v="6"/>
    <n v="0.97"/>
    <n v="9"/>
    <n v="2.99"/>
  </r>
  <r>
    <x v="24"/>
    <x v="1"/>
    <x v="16"/>
    <x v="24"/>
    <n v="6"/>
    <n v="6.85"/>
    <n v="3.1"/>
    <n v="1"/>
  </r>
  <r>
    <x v="24"/>
    <x v="2"/>
    <x v="16"/>
    <x v="24"/>
    <n v="12"/>
    <n v="0"/>
    <n v="10"/>
    <n v="33"/>
  </r>
  <r>
    <x v="24"/>
    <x v="3"/>
    <x v="16"/>
    <x v="24"/>
    <n v="7"/>
    <n v="7.63"/>
    <n v="46.77"/>
    <n v="13.02"/>
  </r>
  <r>
    <x v="25"/>
    <x v="0"/>
    <x v="8"/>
    <x v="25"/>
    <n v="26558"/>
    <n v="2.2599999999999998"/>
    <n v="-3.95"/>
    <n v="17.05"/>
  </r>
  <r>
    <x v="25"/>
    <x v="1"/>
    <x v="8"/>
    <x v="25"/>
    <n v="26548"/>
    <n v="2.2200000000000002"/>
    <n v="-4.16"/>
    <n v="17.93"/>
  </r>
  <r>
    <x v="25"/>
    <x v="2"/>
    <x v="8"/>
    <x v="25"/>
    <n v="26640"/>
    <n v="85.63"/>
    <n v="4.8499999999999996"/>
    <n v="3.16"/>
  </r>
  <r>
    <x v="25"/>
    <x v="3"/>
    <x v="8"/>
    <x v="25"/>
    <n v="26579"/>
    <n v="69.849999999999994"/>
    <n v="4.91"/>
    <n v="2.46"/>
  </r>
  <r>
    <x v="26"/>
    <x v="0"/>
    <x v="2"/>
    <x v="26"/>
    <n v="90588"/>
    <n v="3.08"/>
    <n v="-2.58"/>
    <n v="11.57"/>
  </r>
  <r>
    <x v="26"/>
    <x v="1"/>
    <x v="2"/>
    <x v="26"/>
    <n v="89662"/>
    <n v="2.82"/>
    <n v="-1.9"/>
    <n v="13.1"/>
  </r>
  <r>
    <x v="26"/>
    <x v="2"/>
    <x v="2"/>
    <x v="26"/>
    <n v="90708"/>
    <n v="199.14"/>
    <n v="4.53"/>
    <n v="8.35"/>
  </r>
  <r>
    <x v="26"/>
    <x v="3"/>
    <x v="2"/>
    <x v="26"/>
    <n v="89056"/>
    <n v="190.81"/>
    <n v="5.14"/>
    <n v="8.14"/>
  </r>
  <r>
    <x v="27"/>
    <x v="0"/>
    <x v="4"/>
    <x v="27"/>
    <n v="51050"/>
    <n v="6.32"/>
    <n v="-21.93"/>
    <n v="10.18"/>
  </r>
  <r>
    <x v="27"/>
    <x v="1"/>
    <x v="4"/>
    <x v="27"/>
    <n v="51050"/>
    <n v="6.28"/>
    <n v="-21.79"/>
    <n v="10.23"/>
  </r>
  <r>
    <x v="27"/>
    <x v="2"/>
    <x v="4"/>
    <x v="27"/>
    <n v="51045"/>
    <n v="72.23"/>
    <n v="2.4500000000000002"/>
    <n v="13.54"/>
  </r>
  <r>
    <x v="27"/>
    <x v="3"/>
    <x v="4"/>
    <x v="27"/>
    <n v="51045"/>
    <n v="72.22"/>
    <n v="-2.4500000000000002"/>
    <n v="13.54"/>
  </r>
  <r>
    <x v="28"/>
    <x v="0"/>
    <x v="12"/>
    <x v="17"/>
    <m/>
    <m/>
    <m/>
    <m/>
  </r>
  <r>
    <x v="28"/>
    <x v="1"/>
    <x v="12"/>
    <x v="17"/>
    <m/>
    <m/>
    <m/>
    <m/>
  </r>
  <r>
    <x v="28"/>
    <x v="2"/>
    <x v="12"/>
    <x v="17"/>
    <m/>
    <m/>
    <m/>
    <m/>
  </r>
  <r>
    <x v="28"/>
    <x v="3"/>
    <x v="12"/>
    <x v="17"/>
    <m/>
    <m/>
    <m/>
    <m/>
  </r>
  <r>
    <x v="29"/>
    <x v="0"/>
    <x v="12"/>
    <x v="17"/>
    <m/>
    <m/>
    <m/>
    <m/>
  </r>
  <r>
    <x v="29"/>
    <x v="1"/>
    <x v="12"/>
    <x v="17"/>
    <m/>
    <m/>
    <m/>
    <m/>
  </r>
  <r>
    <x v="29"/>
    <x v="2"/>
    <x v="12"/>
    <x v="17"/>
    <m/>
    <m/>
    <m/>
    <m/>
  </r>
  <r>
    <x v="29"/>
    <x v="3"/>
    <x v="12"/>
    <x v="17"/>
    <m/>
    <m/>
    <m/>
    <m/>
  </r>
  <r>
    <x v="30"/>
    <x v="0"/>
    <x v="1"/>
    <x v="28"/>
    <n v="5922"/>
    <n v="1.51"/>
    <n v="46.29"/>
    <n v="9.16"/>
  </r>
  <r>
    <x v="30"/>
    <x v="1"/>
    <x v="1"/>
    <x v="28"/>
    <n v="7875"/>
    <n v="1.06"/>
    <n v="64"/>
    <n v="2.19"/>
  </r>
  <r>
    <x v="30"/>
    <x v="2"/>
    <x v="1"/>
    <x v="28"/>
    <n v="1414"/>
    <n v="22.82"/>
    <n v="-2.2400000000000002"/>
    <n v="59.37"/>
  </r>
  <r>
    <x v="30"/>
    <x v="3"/>
    <x v="1"/>
    <x v="28"/>
    <n v="1412"/>
    <n v="20.39"/>
    <n v="-2.4700000000000002"/>
    <n v="59.08"/>
  </r>
  <r>
    <x v="31"/>
    <x v="0"/>
    <x v="17"/>
    <x v="29"/>
    <n v="299"/>
    <n v="1.68"/>
    <n v="-0.54"/>
    <n v="26.25"/>
  </r>
  <r>
    <x v="31"/>
    <x v="1"/>
    <x v="17"/>
    <x v="29"/>
    <n v="299"/>
    <n v="1.68"/>
    <n v="-0.55000000000000004"/>
    <n v="26.42"/>
  </r>
  <r>
    <x v="31"/>
    <x v="2"/>
    <x v="17"/>
    <x v="29"/>
    <n v="298"/>
    <n v="4.0999999999999996"/>
    <n v="8.89"/>
    <n v="3.91"/>
  </r>
  <r>
    <x v="31"/>
    <x v="3"/>
    <x v="17"/>
    <x v="29"/>
    <n v="298"/>
    <n v="4.09"/>
    <n v="8.8699999999999992"/>
    <n v="3.9"/>
  </r>
  <r>
    <x v="32"/>
    <x v="0"/>
    <x v="12"/>
    <x v="17"/>
    <m/>
    <m/>
    <m/>
    <m/>
  </r>
  <r>
    <x v="32"/>
    <x v="1"/>
    <x v="12"/>
    <x v="17"/>
    <m/>
    <m/>
    <m/>
    <m/>
  </r>
  <r>
    <x v="32"/>
    <x v="2"/>
    <x v="12"/>
    <x v="17"/>
    <m/>
    <m/>
    <m/>
    <m/>
  </r>
  <r>
    <x v="32"/>
    <x v="3"/>
    <x v="12"/>
    <x v="17"/>
    <m/>
    <m/>
    <m/>
    <m/>
  </r>
  <r>
    <x v="33"/>
    <x v="0"/>
    <x v="18"/>
    <x v="30"/>
    <n v="522"/>
    <n v="1.04"/>
    <n v="57"/>
    <n v="8.81"/>
  </r>
  <r>
    <x v="33"/>
    <x v="1"/>
    <x v="18"/>
    <x v="30"/>
    <n v="345"/>
    <n v="0.55000000000000004"/>
    <n v="4"/>
    <n v="98.53"/>
  </r>
  <r>
    <x v="33"/>
    <x v="2"/>
    <x v="18"/>
    <x v="30"/>
    <n v="293"/>
    <n v="1295.23"/>
    <n v="1.1599999999999999"/>
    <n v="986.04"/>
  </r>
  <r>
    <x v="33"/>
    <x v="3"/>
    <x v="18"/>
    <x v="30"/>
    <n v="295"/>
    <n v="2.54"/>
    <n v="52289.2"/>
    <n v="1.68"/>
  </r>
  <r>
    <x v="34"/>
    <x v="0"/>
    <x v="19"/>
    <x v="31"/>
    <n v="109"/>
    <n v="1.21"/>
    <n v="-1.22"/>
    <n v="41.98"/>
  </r>
  <r>
    <x v="34"/>
    <x v="1"/>
    <x v="19"/>
    <x v="31"/>
    <n v="102"/>
    <n v="0.72"/>
    <n v="5.26"/>
    <n v="55.45"/>
  </r>
  <r>
    <x v="34"/>
    <x v="2"/>
    <x v="19"/>
    <x v="31"/>
    <n v="191"/>
    <n v="1.96"/>
    <n v="24924.78"/>
    <n v="39"/>
  </r>
  <r>
    <x v="34"/>
    <x v="3"/>
    <x v="19"/>
    <x v="31"/>
    <n v="106"/>
    <n v="1.83"/>
    <n v="-4212.07"/>
    <n v="59.4"/>
  </r>
  <r>
    <x v="35"/>
    <x v="0"/>
    <x v="12"/>
    <x v="17"/>
    <m/>
    <m/>
    <m/>
    <m/>
  </r>
  <r>
    <x v="35"/>
    <x v="1"/>
    <x v="12"/>
    <x v="17"/>
    <m/>
    <m/>
    <m/>
    <m/>
  </r>
  <r>
    <x v="35"/>
    <x v="2"/>
    <x v="12"/>
    <x v="17"/>
    <m/>
    <m/>
    <m/>
    <m/>
  </r>
  <r>
    <x v="35"/>
    <x v="3"/>
    <x v="12"/>
    <x v="17"/>
    <m/>
    <m/>
    <m/>
    <m/>
  </r>
  <r>
    <x v="36"/>
    <x v="0"/>
    <x v="19"/>
    <x v="32"/>
    <n v="11"/>
    <n v="26.39"/>
    <n v="11.02"/>
    <n v="0.06"/>
  </r>
  <r>
    <x v="36"/>
    <x v="1"/>
    <x v="19"/>
    <x v="32"/>
    <n v="11"/>
    <n v="29.15"/>
    <n v="10"/>
    <n v="0.09"/>
  </r>
  <r>
    <x v="36"/>
    <x v="2"/>
    <x v="19"/>
    <x v="32"/>
    <n v="10"/>
    <n v="1.99"/>
    <n v="-9528907.2200000007"/>
    <n v="14"/>
  </r>
  <r>
    <x v="36"/>
    <x v="3"/>
    <x v="19"/>
    <x v="32"/>
    <n v="11"/>
    <n v="9.4499999999999993"/>
    <n v="-1.87"/>
    <n v="12.75"/>
  </r>
  <r>
    <x v="37"/>
    <x v="0"/>
    <x v="20"/>
    <x v="33"/>
    <n v="128"/>
    <n v="1.21"/>
    <n v="-7.0000000000000007E-2"/>
    <n v="31.03"/>
  </r>
  <r>
    <x v="37"/>
    <x v="1"/>
    <x v="20"/>
    <x v="33"/>
    <n v="127"/>
    <n v="1.35"/>
    <n v="-0.27"/>
    <n v="21.13"/>
  </r>
  <r>
    <x v="37"/>
    <x v="2"/>
    <x v="20"/>
    <x v="33"/>
    <n v="129"/>
    <n v="2.56"/>
    <n v="11.63"/>
    <n v="-0.51"/>
  </r>
  <r>
    <x v="37"/>
    <x v="3"/>
    <x v="20"/>
    <x v="33"/>
    <n v="128"/>
    <n v="2.87"/>
    <n v="9.84"/>
    <n v="-0.15"/>
  </r>
  <r>
    <x v="38"/>
    <x v="0"/>
    <x v="1"/>
    <x v="34"/>
    <n v="655"/>
    <n v="2.94"/>
    <n v="-5.88"/>
    <n v="19.79"/>
  </r>
  <r>
    <x v="38"/>
    <x v="1"/>
    <x v="1"/>
    <x v="34"/>
    <n v="654"/>
    <n v="2.77"/>
    <n v="-4.3600000000000003"/>
    <n v="18.940000000000001"/>
  </r>
  <r>
    <x v="38"/>
    <x v="2"/>
    <x v="1"/>
    <x v="34"/>
    <n v="655"/>
    <n v="11.63"/>
    <n v="4.03"/>
    <n v="11.18"/>
  </r>
  <r>
    <x v="38"/>
    <x v="3"/>
    <x v="1"/>
    <x v="34"/>
    <n v="655"/>
    <n v="11.96"/>
    <n v="3.97"/>
    <n v="10.65"/>
  </r>
  <r>
    <x v="39"/>
    <x v="0"/>
    <x v="6"/>
    <x v="35"/>
    <n v="44826"/>
    <n v="2.88"/>
    <n v="-2.7"/>
    <n v="17.399999999999999"/>
  </r>
  <r>
    <x v="39"/>
    <x v="1"/>
    <x v="6"/>
    <x v="35"/>
    <n v="44725"/>
    <n v="3.35"/>
    <n v="-3.72"/>
    <n v="13.59"/>
  </r>
  <r>
    <x v="39"/>
    <x v="2"/>
    <x v="6"/>
    <x v="35"/>
    <n v="44426"/>
    <n v="76.98"/>
    <n v="5.87"/>
    <n v="11.13"/>
  </r>
  <r>
    <x v="39"/>
    <x v="3"/>
    <x v="6"/>
    <x v="35"/>
    <n v="44383"/>
    <n v="81.8"/>
    <n v="4.99"/>
    <n v="11.46"/>
  </r>
  <r>
    <x v="40"/>
    <x v="0"/>
    <x v="9"/>
    <x v="36"/>
    <n v="54023"/>
    <n v="3.26"/>
    <n v="-3.89"/>
    <n v="11.59"/>
  </r>
  <r>
    <x v="40"/>
    <x v="1"/>
    <x v="9"/>
    <x v="36"/>
    <n v="53872"/>
    <n v="3.03"/>
    <n v="-3.31"/>
    <n v="12.81"/>
  </r>
  <r>
    <x v="40"/>
    <x v="2"/>
    <x v="9"/>
    <x v="36"/>
    <n v="53078"/>
    <n v="136.69999999999999"/>
    <n v="4.6100000000000003"/>
    <n v="8.52"/>
  </r>
  <r>
    <x v="40"/>
    <x v="3"/>
    <x v="9"/>
    <x v="36"/>
    <n v="52615"/>
    <n v="128.63"/>
    <n v="-5.52"/>
    <n v="8.27"/>
  </r>
  <r>
    <x v="41"/>
    <x v="0"/>
    <x v="4"/>
    <x v="37"/>
    <n v="2611"/>
    <n v="2.68"/>
    <n v="-13.5"/>
    <n v="20.95"/>
  </r>
  <r>
    <x v="41"/>
    <x v="1"/>
    <x v="4"/>
    <x v="37"/>
    <n v="2575"/>
    <n v="3.09"/>
    <n v="-7.69"/>
    <n v="12.55"/>
  </r>
  <r>
    <x v="41"/>
    <x v="2"/>
    <x v="4"/>
    <x v="37"/>
    <n v="2612"/>
    <n v="11.59"/>
    <n v="3.39"/>
    <n v="-0.12"/>
  </r>
  <r>
    <x v="41"/>
    <x v="3"/>
    <x v="4"/>
    <x v="37"/>
    <n v="2578"/>
    <n v="41.89"/>
    <n v="3.76"/>
    <n v="3.99"/>
  </r>
  <r>
    <x v="42"/>
    <x v="0"/>
    <x v="5"/>
    <x v="38"/>
    <n v="178660"/>
    <n v="3.2"/>
    <n v="-3.28"/>
    <n v="12.56"/>
  </r>
  <r>
    <x v="42"/>
    <x v="1"/>
    <x v="5"/>
    <x v="38"/>
    <n v="178238"/>
    <n v="3.4"/>
    <n v="-3.68"/>
    <n v="11.46"/>
  </r>
  <r>
    <x v="42"/>
    <x v="2"/>
    <x v="5"/>
    <x v="38"/>
    <n v="176093"/>
    <n v="236.78"/>
    <n v="4.5599999999999996"/>
    <n v="9.6999999999999993"/>
  </r>
  <r>
    <x v="42"/>
    <x v="3"/>
    <x v="5"/>
    <x v="38"/>
    <n v="175914"/>
    <n v="246.99"/>
    <n v="4.3600000000000003"/>
    <n v="9.8000000000000007"/>
  </r>
  <r>
    <x v="43"/>
    <x v="0"/>
    <x v="21"/>
    <x v="39"/>
    <n v="711"/>
    <n v="5.43"/>
    <n v="-13.76"/>
    <n v="9.2100000000000009"/>
  </r>
  <r>
    <x v="43"/>
    <x v="1"/>
    <x v="21"/>
    <x v="39"/>
    <n v="711"/>
    <n v="5.4"/>
    <n v="-13.76"/>
    <n v="9.2899999999999991"/>
  </r>
  <r>
    <x v="43"/>
    <x v="2"/>
    <x v="21"/>
    <x v="39"/>
    <n v="709"/>
    <n v="16.72"/>
    <n v="2.98"/>
    <n v="11.13"/>
  </r>
  <r>
    <x v="43"/>
    <x v="3"/>
    <x v="21"/>
    <x v="39"/>
    <n v="709"/>
    <n v="16.010000000000002"/>
    <n v="-2.99"/>
    <n v="11.11"/>
  </r>
  <r>
    <x v="44"/>
    <x v="0"/>
    <x v="6"/>
    <x v="40"/>
    <n v="9899"/>
    <n v="1.06"/>
    <n v="54"/>
    <n v="18.600000000000001"/>
  </r>
  <r>
    <x v="44"/>
    <x v="1"/>
    <x v="6"/>
    <x v="40"/>
    <n v="12525"/>
    <n v="1.1000000000000001"/>
    <n v="67"/>
    <n v="3.7"/>
  </r>
  <r>
    <x v="44"/>
    <x v="2"/>
    <x v="6"/>
    <x v="40"/>
    <n v="2562"/>
    <n v="24.31"/>
    <n v="-2.85"/>
    <n v="70.61"/>
  </r>
  <r>
    <x v="44"/>
    <x v="3"/>
    <x v="6"/>
    <x v="40"/>
    <n v="2540"/>
    <n v="27.14"/>
    <n v="-21.61"/>
    <n v="72.849999999999994"/>
  </r>
  <r>
    <x v="45"/>
    <x v="0"/>
    <x v="22"/>
    <x v="41"/>
    <n v="4391"/>
    <n v="2.38"/>
    <n v="-1.26"/>
    <n v="20.170000000000002"/>
  </r>
  <r>
    <x v="45"/>
    <x v="1"/>
    <x v="22"/>
    <x v="41"/>
    <n v="4235"/>
    <n v="1.63"/>
    <n v="1.86"/>
    <n v="33.76"/>
  </r>
  <r>
    <x v="45"/>
    <x v="2"/>
    <x v="22"/>
    <x v="41"/>
    <n v="4328"/>
    <n v="28.08"/>
    <n v="5.82"/>
    <n v="9.3699999999999992"/>
  </r>
  <r>
    <x v="45"/>
    <x v="3"/>
    <x v="22"/>
    <x v="41"/>
    <n v="4195"/>
    <n v="26.13"/>
    <n v="7.74"/>
    <n v="6.94"/>
  </r>
  <r>
    <x v="46"/>
    <x v="0"/>
    <x v="23"/>
    <x v="42"/>
    <n v="428276"/>
    <n v="2.97"/>
    <n v="1.69"/>
    <n v="13.22"/>
  </r>
  <r>
    <x v="46"/>
    <x v="1"/>
    <x v="23"/>
    <x v="42"/>
    <n v="427754"/>
    <n v="3.34"/>
    <n v="0.59"/>
    <n v="11.75"/>
  </r>
  <r>
    <x v="46"/>
    <x v="2"/>
    <x v="23"/>
    <x v="42"/>
    <n v="429661"/>
    <n v="386.35"/>
    <n v="4.6900000000000004"/>
    <n v="13.22"/>
  </r>
  <r>
    <x v="46"/>
    <x v="3"/>
    <x v="23"/>
    <x v="42"/>
    <n v="429613"/>
    <n v="378.07"/>
    <n v="-4.84"/>
    <n v="13.07"/>
  </r>
  <r>
    <x v="47"/>
    <x v="0"/>
    <x v="24"/>
    <x v="43"/>
    <n v="146"/>
    <n v="1.23"/>
    <n v="32.86"/>
    <n v="38.04"/>
  </r>
  <r>
    <x v="47"/>
    <x v="1"/>
    <x v="24"/>
    <x v="43"/>
    <n v="140"/>
    <n v="0.84"/>
    <n v="35"/>
    <n v="49.72"/>
  </r>
  <r>
    <x v="47"/>
    <x v="2"/>
    <x v="24"/>
    <x v="43"/>
    <n v="143"/>
    <n v="2.15"/>
    <n v="1671134.17"/>
    <n v="35"/>
  </r>
  <r>
    <x v="47"/>
    <x v="3"/>
    <x v="24"/>
    <x v="43"/>
    <n v="143"/>
    <n v="2.02"/>
    <n v="2237247.58"/>
    <n v="35"/>
  </r>
  <r>
    <x v="48"/>
    <x v="0"/>
    <x v="21"/>
    <x v="44"/>
    <n v="10357"/>
    <n v="8.92"/>
    <n v="-64.63"/>
    <n v="14.81"/>
  </r>
  <r>
    <x v="48"/>
    <x v="1"/>
    <x v="21"/>
    <x v="44"/>
    <n v="10260"/>
    <n v="117.25"/>
    <n v="-361.97"/>
    <n v="3.63"/>
  </r>
  <r>
    <x v="48"/>
    <x v="2"/>
    <x v="21"/>
    <x v="44"/>
    <n v="10111"/>
    <n v="26.72"/>
    <n v="-272.93"/>
    <n v="71.75"/>
  </r>
  <r>
    <x v="48"/>
    <x v="3"/>
    <x v="21"/>
    <x v="44"/>
    <n v="9903"/>
    <n v="20.52"/>
    <n v="-12404.21"/>
    <n v="72"/>
  </r>
  <r>
    <x v="49"/>
    <x v="0"/>
    <x v="1"/>
    <x v="45"/>
    <n v="3652"/>
    <n v="6.37"/>
    <n v="-55"/>
    <n v="16.72"/>
  </r>
  <r>
    <x v="49"/>
    <x v="1"/>
    <x v="1"/>
    <x v="45"/>
    <n v="3648"/>
    <n v="2.87"/>
    <n v="-20.93"/>
    <n v="25.36"/>
  </r>
  <r>
    <x v="49"/>
    <x v="2"/>
    <x v="1"/>
    <x v="45"/>
    <n v="3650"/>
    <n v="17.86"/>
    <n v="3.3"/>
    <n v="1.45"/>
  </r>
  <r>
    <x v="49"/>
    <x v="3"/>
    <x v="1"/>
    <x v="45"/>
    <n v="3523"/>
    <n v="18.559999999999999"/>
    <n v="-2677.63"/>
    <n v="66.989999999999995"/>
  </r>
  <r>
    <x v="50"/>
    <x v="0"/>
    <x v="2"/>
    <x v="46"/>
    <n v="20644"/>
    <n v="6.05"/>
    <n v="-22.65"/>
    <n v="11.06"/>
  </r>
  <r>
    <x v="50"/>
    <x v="1"/>
    <x v="2"/>
    <x v="46"/>
    <n v="19800"/>
    <n v="1.9"/>
    <n v="-4.8899999999999997"/>
    <n v="102.05"/>
  </r>
  <r>
    <x v="50"/>
    <x v="2"/>
    <x v="2"/>
    <x v="46"/>
    <n v="20650"/>
    <n v="43.53"/>
    <n v="-2.95"/>
    <n v="12.42"/>
  </r>
  <r>
    <x v="50"/>
    <x v="3"/>
    <x v="2"/>
    <x v="46"/>
    <n v="19839"/>
    <n v="34.299999999999997"/>
    <n v="-5221.87"/>
    <n v="13.38"/>
  </r>
  <r>
    <x v="51"/>
    <x v="0"/>
    <x v="25"/>
    <x v="47"/>
    <n v="103"/>
    <n v="0.98"/>
    <n v="2"/>
    <n v="13.9"/>
  </r>
  <r>
    <x v="51"/>
    <x v="1"/>
    <x v="25"/>
    <x v="47"/>
    <n v="106"/>
    <n v="0"/>
    <n v="0"/>
    <n v="4.49"/>
  </r>
  <r>
    <x v="51"/>
    <x v="2"/>
    <x v="25"/>
    <x v="47"/>
    <n v="96"/>
    <n v="12.25"/>
    <n v="-0.01"/>
    <n v="-25.5"/>
  </r>
  <r>
    <x v="51"/>
    <x v="3"/>
    <x v="25"/>
    <x v="47"/>
    <n v="95"/>
    <n v="3.83"/>
    <n v="30.47"/>
    <n v="-0.21"/>
  </r>
  <r>
    <x v="52"/>
    <x v="0"/>
    <x v="15"/>
    <x v="48"/>
    <n v="3291"/>
    <n v="1.44"/>
    <n v="0"/>
    <n v="49.08"/>
  </r>
  <r>
    <x v="52"/>
    <x v="1"/>
    <x v="15"/>
    <x v="48"/>
    <n v="10002"/>
    <n v="1.03"/>
    <n v="45"/>
    <n v="11.74"/>
  </r>
  <r>
    <x v="52"/>
    <x v="2"/>
    <x v="15"/>
    <x v="48"/>
    <n v="3195"/>
    <n v="19.649999999999999"/>
    <n v="-7.42"/>
    <n v="60.04"/>
  </r>
  <r>
    <x v="52"/>
    <x v="3"/>
    <x v="15"/>
    <x v="48"/>
    <n v="3094"/>
    <n v="24.53"/>
    <n v="-269.49"/>
    <n v="63.43"/>
  </r>
  <r>
    <x v="53"/>
    <x v="0"/>
    <x v="26"/>
    <x v="49"/>
    <n v="50619"/>
    <n v="2.2400000000000002"/>
    <n v="4.7300000000000004"/>
    <n v="36.5"/>
  </r>
  <r>
    <x v="53"/>
    <x v="1"/>
    <x v="26"/>
    <x v="49"/>
    <n v="50077"/>
    <n v="1.89"/>
    <n v="4.67"/>
    <n v="67.010000000000005"/>
  </r>
  <r>
    <x v="53"/>
    <x v="2"/>
    <x v="26"/>
    <x v="49"/>
    <n v="49306"/>
    <n v="98.06"/>
    <n v="10.41"/>
    <n v="18.88"/>
  </r>
  <r>
    <x v="53"/>
    <x v="3"/>
    <x v="26"/>
    <x v="49"/>
    <n v="49015"/>
    <n v="67.48"/>
    <n v="12528.33"/>
    <n v="17.809999999999999"/>
  </r>
  <r>
    <x v="54"/>
    <x v="0"/>
    <x v="27"/>
    <x v="50"/>
    <n v="311"/>
    <n v="4.01"/>
    <n v="-36.86"/>
    <n v="28.05"/>
  </r>
  <r>
    <x v="54"/>
    <x v="1"/>
    <x v="27"/>
    <x v="50"/>
    <n v="310"/>
    <n v="76.17"/>
    <n v="-342.76"/>
    <n v="5.54"/>
  </r>
  <r>
    <x v="54"/>
    <x v="2"/>
    <x v="27"/>
    <x v="50"/>
    <n v="311"/>
    <n v="2.88"/>
    <n v="5.69"/>
    <n v="4.9400000000000004"/>
  </r>
  <r>
    <x v="54"/>
    <x v="3"/>
    <x v="27"/>
    <x v="50"/>
    <n v="300"/>
    <n v="4.93"/>
    <n v="-2072607.7"/>
    <n v="70"/>
  </r>
  <r>
    <x v="55"/>
    <x v="0"/>
    <x v="21"/>
    <x v="51"/>
    <n v="3597"/>
    <n v="2.78"/>
    <n v="-3.16"/>
    <n v="25.85"/>
  </r>
  <r>
    <x v="55"/>
    <x v="1"/>
    <x v="21"/>
    <x v="51"/>
    <n v="3567"/>
    <n v="2.86"/>
    <n v="-3.71"/>
    <n v="28.07"/>
  </r>
  <r>
    <x v="55"/>
    <x v="2"/>
    <x v="21"/>
    <x v="51"/>
    <n v="3538"/>
    <n v="30.05"/>
    <n v="9.9700000000000006"/>
    <n v="14.09"/>
  </r>
  <r>
    <x v="55"/>
    <x v="3"/>
    <x v="21"/>
    <x v="51"/>
    <n v="3506"/>
    <n v="33.590000000000003"/>
    <n v="29.18"/>
    <n v="15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A3:G61" firstHeaderRow="1" firstDataRow="2" firstDataCol="3"/>
  <pivotFields count="8">
    <pivotField axis="axisRow" compact="0" outline="0" showAll="0" defaultSubtotal="0">
      <items count="56">
        <item x="49"/>
        <item x="1"/>
        <item x="48"/>
        <item x="33"/>
        <item x="53"/>
        <item x="50"/>
        <item x="40"/>
        <item x="0"/>
        <item x="43"/>
        <item x="16"/>
        <item x="2"/>
        <item x="28"/>
        <item x="35"/>
        <item x="24"/>
        <item x="51"/>
        <item x="18"/>
        <item x="27"/>
        <item x="30"/>
        <item x="3"/>
        <item x="4"/>
        <item x="25"/>
        <item x="34"/>
        <item x="39"/>
        <item x="42"/>
        <item x="26"/>
        <item x="55"/>
        <item x="44"/>
        <item x="22"/>
        <item x="36"/>
        <item x="21"/>
        <item x="41"/>
        <item x="19"/>
        <item x="46"/>
        <item x="38"/>
        <item x="10"/>
        <item x="15"/>
        <item x="20"/>
        <item x="17"/>
        <item x="5"/>
        <item x="6"/>
        <item x="31"/>
        <item x="13"/>
        <item x="32"/>
        <item x="52"/>
        <item x="7"/>
        <item x="47"/>
        <item x="8"/>
        <item x="14"/>
        <item x="54"/>
        <item x="9"/>
        <item x="29"/>
        <item x="12"/>
        <item x="45"/>
        <item x="37"/>
        <item x="23"/>
        <item x="11"/>
      </items>
    </pivotField>
    <pivotField axis="axisCol" compact="0" outline="0" showAll="0" defaultSubtotal="0">
      <items count="4">
        <item x="0"/>
        <item x="1"/>
        <item x="3"/>
        <item x="2"/>
      </items>
    </pivotField>
    <pivotField axis="axisRow" compact="0" outline="0" subtotalTop="0" showAll="0" defaultSubtotal="0">
      <items count="28">
        <item x="12"/>
        <item x="0"/>
        <item x="25"/>
        <item x="7"/>
        <item x="14"/>
        <item x="16"/>
        <item x="20"/>
        <item x="15"/>
        <item x="19"/>
        <item x="1"/>
        <item x="18"/>
        <item x="13"/>
        <item x="27"/>
        <item x="21"/>
        <item x="5"/>
        <item x="6"/>
        <item x="9"/>
        <item x="10"/>
        <item x="4"/>
        <item x="17"/>
        <item x="8"/>
        <item x="3"/>
        <item x="2"/>
        <item x="24"/>
        <item x="23"/>
        <item x="11"/>
        <item x="26"/>
        <item x="22"/>
      </items>
    </pivotField>
    <pivotField axis="axisRow" compact="0" outline="0" subtotalTop="0" showAll="0" defaultSubtotal="0">
      <items count="52">
        <item x="17"/>
        <item x="1"/>
        <item x="24"/>
        <item x="11"/>
        <item x="32"/>
        <item x="9"/>
        <item x="20"/>
        <item x="47"/>
        <item x="43"/>
        <item x="33"/>
        <item x="31"/>
        <item x="50"/>
        <item x="0"/>
        <item x="29"/>
        <item x="30"/>
        <item x="21"/>
        <item x="3"/>
        <item x="19"/>
        <item x="6"/>
        <item x="34"/>
        <item x="37"/>
        <item x="8"/>
        <item x="4"/>
        <item x="39"/>
        <item x="7"/>
        <item x="28"/>
        <item x="23"/>
        <item x="45"/>
        <item x="48"/>
        <item x="22"/>
        <item x="40"/>
        <item x="15"/>
        <item x="44"/>
        <item x="41"/>
        <item x="51"/>
        <item x="12"/>
        <item x="46"/>
        <item x="14"/>
        <item x="27"/>
        <item x="2"/>
        <item x="5"/>
        <item x="16"/>
        <item x="35"/>
        <item x="25"/>
        <item x="36"/>
        <item x="49"/>
        <item x="26"/>
        <item x="13"/>
        <item x="18"/>
        <item x="38"/>
        <item x="42"/>
        <item x="10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0"/>
    <field x="2"/>
    <field x="3"/>
  </rowFields>
  <rowItems count="57">
    <i>
      <x/>
      <x v="9"/>
      <x v="27"/>
    </i>
    <i>
      <x v="1"/>
      <x v="9"/>
      <x v="1"/>
    </i>
    <i>
      <x v="2"/>
      <x v="13"/>
      <x v="32"/>
    </i>
    <i>
      <x v="3"/>
      <x v="10"/>
      <x v="14"/>
    </i>
    <i>
      <x v="4"/>
      <x v="26"/>
      <x v="45"/>
    </i>
    <i>
      <x v="5"/>
      <x v="22"/>
      <x v="36"/>
    </i>
    <i>
      <x v="6"/>
      <x v="16"/>
      <x v="44"/>
    </i>
    <i>
      <x v="7"/>
      <x v="1"/>
      <x v="12"/>
    </i>
    <i>
      <x v="8"/>
      <x v="13"/>
      <x v="23"/>
    </i>
    <i>
      <x v="9"/>
      <x v="25"/>
      <x v="41"/>
    </i>
    <i>
      <x v="10"/>
      <x v="22"/>
      <x v="39"/>
    </i>
    <i>
      <x v="11"/>
      <x/>
      <x/>
    </i>
    <i>
      <x v="12"/>
      <x/>
      <x/>
    </i>
    <i>
      <x v="13"/>
      <x v="5"/>
      <x v="2"/>
    </i>
    <i>
      <x v="14"/>
      <x v="2"/>
      <x v="7"/>
    </i>
    <i>
      <x v="15"/>
      <x v="17"/>
      <x v="48"/>
    </i>
    <i>
      <x v="16"/>
      <x v="18"/>
      <x v="38"/>
    </i>
    <i>
      <x v="17"/>
      <x v="9"/>
      <x v="25"/>
    </i>
    <i>
      <x v="18"/>
      <x v="21"/>
      <x v="16"/>
    </i>
    <i>
      <x v="19"/>
      <x v="18"/>
      <x v="22"/>
    </i>
    <i>
      <x v="20"/>
      <x v="20"/>
      <x v="43"/>
    </i>
    <i>
      <x v="21"/>
      <x v="8"/>
      <x v="10"/>
    </i>
    <i>
      <x v="22"/>
      <x v="15"/>
      <x v="42"/>
    </i>
    <i>
      <x v="23"/>
      <x v="14"/>
      <x v="49"/>
    </i>
    <i>
      <x v="24"/>
      <x v="22"/>
      <x v="46"/>
    </i>
    <i>
      <x v="25"/>
      <x v="13"/>
      <x v="34"/>
    </i>
    <i>
      <x v="26"/>
      <x v="15"/>
      <x v="30"/>
    </i>
    <i>
      <x v="27"/>
      <x v="16"/>
      <x v="29"/>
    </i>
    <i>
      <x v="28"/>
      <x v="8"/>
      <x v="4"/>
    </i>
    <i>
      <x v="29"/>
      <x v="7"/>
      <x v="15"/>
    </i>
    <i>
      <x v="30"/>
      <x v="18"/>
      <x v="20"/>
    </i>
    <i>
      <x v="31"/>
      <x v="11"/>
      <x v="17"/>
    </i>
    <i>
      <x v="32"/>
      <x v="24"/>
      <x v="50"/>
    </i>
    <i>
      <x v="33"/>
      <x v="9"/>
      <x v="19"/>
    </i>
    <i>
      <x v="34"/>
      <x v="22"/>
      <x v="51"/>
    </i>
    <i>
      <x v="35"/>
      <x v="9"/>
      <x v="31"/>
    </i>
    <i>
      <x v="36"/>
      <x v="4"/>
      <x v="6"/>
    </i>
    <i>
      <x v="37"/>
      <x/>
      <x/>
    </i>
    <i>
      <x v="38"/>
      <x v="14"/>
      <x v="40"/>
    </i>
    <i>
      <x v="39"/>
      <x v="15"/>
      <x v="18"/>
    </i>
    <i>
      <x v="40"/>
      <x v="19"/>
      <x v="13"/>
    </i>
    <i>
      <x v="41"/>
      <x v="16"/>
      <x v="47"/>
    </i>
    <i>
      <x v="42"/>
      <x/>
      <x/>
    </i>
    <i>
      <x v="43"/>
      <x v="7"/>
      <x v="28"/>
    </i>
    <i>
      <x v="44"/>
      <x v="18"/>
      <x v="24"/>
    </i>
    <i>
      <x v="45"/>
      <x v="23"/>
      <x v="8"/>
    </i>
    <i>
      <x v="46"/>
      <x v="14"/>
      <x v="21"/>
    </i>
    <i>
      <x v="47"/>
      <x v="17"/>
      <x v="37"/>
    </i>
    <i>
      <x v="48"/>
      <x v="12"/>
      <x v="11"/>
    </i>
    <i>
      <x v="49"/>
      <x v="15"/>
      <x v="5"/>
    </i>
    <i>
      <x v="50"/>
      <x/>
      <x/>
    </i>
    <i>
      <x v="51"/>
      <x v="20"/>
      <x v="35"/>
    </i>
    <i>
      <x v="52"/>
      <x v="27"/>
      <x v="33"/>
    </i>
    <i>
      <x v="53"/>
      <x v="6"/>
      <x v="9"/>
    </i>
    <i>
      <x v="54"/>
      <x v="15"/>
      <x v="26"/>
    </i>
    <i>
      <x v="55"/>
      <x v="3"/>
      <x v="3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ss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tabSelected="1" workbookViewId="0">
      <selection activeCell="F14" activeCellId="1" sqref="C3 F14"/>
    </sheetView>
  </sheetViews>
  <sheetFormatPr defaultRowHeight="14.4" x14ac:dyDescent="0.3"/>
  <cols>
    <col min="1" max="1" width="24.6640625" bestFit="1" customWidth="1"/>
    <col min="2" max="2" width="15.5546875" bestFit="1" customWidth="1"/>
    <col min="3" max="3" width="12.88671875" bestFit="1" customWidth="1"/>
    <col min="4" max="4" width="17.21875" customWidth="1"/>
    <col min="5" max="5" width="14.88671875" bestFit="1" customWidth="1"/>
    <col min="6" max="6" width="22.77734375" bestFit="1" customWidth="1"/>
    <col min="7" max="7" width="15.109375" customWidth="1"/>
    <col min="8" max="8" width="19.44140625" customWidth="1"/>
    <col min="9" max="9" width="23.5546875" customWidth="1"/>
  </cols>
  <sheetData>
    <row r="2" spans="1:9" ht="15" thickBot="1" x14ac:dyDescent="0.35"/>
    <row r="3" spans="1:9" ht="15" thickBot="1" x14ac:dyDescent="0.35">
      <c r="A3" s="2" t="s">
        <v>69</v>
      </c>
      <c r="D3" s="2" t="s">
        <v>1</v>
      </c>
      <c r="H3" s="15" t="s">
        <v>70</v>
      </c>
      <c r="I3" s="16" t="s">
        <v>73</v>
      </c>
    </row>
    <row r="4" spans="1:9" ht="15" thickBot="1" x14ac:dyDescent="0.35">
      <c r="A4" s="2" t="s">
        <v>0</v>
      </c>
      <c r="B4" s="2" t="s">
        <v>71</v>
      </c>
      <c r="C4" s="2" t="s">
        <v>72</v>
      </c>
      <c r="D4" t="s">
        <v>9</v>
      </c>
      <c r="E4" t="s">
        <v>10</v>
      </c>
      <c r="F4" t="s">
        <v>12</v>
      </c>
      <c r="G4" t="s">
        <v>11</v>
      </c>
      <c r="H4" s="13" t="s">
        <v>74</v>
      </c>
      <c r="I4" s="14" t="s">
        <v>74</v>
      </c>
    </row>
    <row r="5" spans="1:9" x14ac:dyDescent="0.3">
      <c r="A5" t="s">
        <v>61</v>
      </c>
      <c r="B5">
        <v>69</v>
      </c>
      <c r="C5">
        <v>773</v>
      </c>
      <c r="D5" s="3">
        <v>3652</v>
      </c>
      <c r="E5" s="3">
        <v>3648</v>
      </c>
      <c r="F5" s="3">
        <v>3523</v>
      </c>
      <c r="G5" s="3">
        <v>3650</v>
      </c>
      <c r="H5" s="4">
        <f>IF(E5&gt;=F5,1,0)</f>
        <v>1</v>
      </c>
      <c r="I5" s="5">
        <f>IF(D5&gt;=G5,1,0)</f>
        <v>1</v>
      </c>
    </row>
    <row r="6" spans="1:9" x14ac:dyDescent="0.3">
      <c r="A6" t="s">
        <v>13</v>
      </c>
      <c r="B6">
        <v>69</v>
      </c>
      <c r="C6">
        <v>12</v>
      </c>
      <c r="D6" s="3">
        <v>4</v>
      </c>
      <c r="E6" s="3">
        <v>4</v>
      </c>
      <c r="F6" s="3">
        <v>4</v>
      </c>
      <c r="G6" s="3">
        <v>5</v>
      </c>
      <c r="H6" s="6">
        <f t="shared" ref="H6:H60" si="0">IF(E6&gt;=F6,1,0)</f>
        <v>1</v>
      </c>
      <c r="I6" s="7">
        <f t="shared" ref="I6:I60" si="1">IF(D6&gt;=G6,1,0)</f>
        <v>0</v>
      </c>
    </row>
    <row r="7" spans="1:9" x14ac:dyDescent="0.3">
      <c r="A7" t="s">
        <v>60</v>
      </c>
      <c r="B7">
        <v>73</v>
      </c>
      <c r="C7">
        <v>1191</v>
      </c>
      <c r="D7" s="3">
        <v>10357</v>
      </c>
      <c r="E7" s="3">
        <v>10260</v>
      </c>
      <c r="F7" s="3">
        <v>9903</v>
      </c>
      <c r="G7" s="3">
        <v>10111</v>
      </c>
      <c r="H7" s="6">
        <f t="shared" si="0"/>
        <v>1</v>
      </c>
      <c r="I7" s="7">
        <f t="shared" si="1"/>
        <v>1</v>
      </c>
    </row>
    <row r="8" spans="1:9" x14ac:dyDescent="0.3">
      <c r="A8" t="s">
        <v>45</v>
      </c>
      <c r="B8">
        <v>70</v>
      </c>
      <c r="C8">
        <v>179</v>
      </c>
      <c r="D8" s="3">
        <v>522</v>
      </c>
      <c r="E8" s="3">
        <v>345</v>
      </c>
      <c r="F8" s="3">
        <v>295</v>
      </c>
      <c r="G8" s="3">
        <v>293</v>
      </c>
      <c r="H8" s="6">
        <f t="shared" si="0"/>
        <v>1</v>
      </c>
      <c r="I8" s="7">
        <f t="shared" si="1"/>
        <v>1</v>
      </c>
    </row>
    <row r="9" spans="1:9" x14ac:dyDescent="0.3">
      <c r="A9" t="s">
        <v>65</v>
      </c>
      <c r="B9">
        <v>90</v>
      </c>
      <c r="C9">
        <v>5099</v>
      </c>
      <c r="D9" s="3">
        <v>50619</v>
      </c>
      <c r="E9" s="3">
        <v>50077</v>
      </c>
      <c r="F9" s="3">
        <v>49015</v>
      </c>
      <c r="G9" s="3">
        <v>49306</v>
      </c>
      <c r="H9" s="6">
        <f t="shared" si="0"/>
        <v>1</v>
      </c>
      <c r="I9" s="7">
        <f t="shared" si="1"/>
        <v>1</v>
      </c>
    </row>
    <row r="10" spans="1:9" x14ac:dyDescent="0.3">
      <c r="A10" t="s">
        <v>62</v>
      </c>
      <c r="B10">
        <v>82</v>
      </c>
      <c r="C10">
        <v>1598</v>
      </c>
      <c r="D10" s="3">
        <v>20644</v>
      </c>
      <c r="E10" s="3">
        <v>19800</v>
      </c>
      <c r="F10" s="3">
        <v>19839</v>
      </c>
      <c r="G10" s="3">
        <v>20650</v>
      </c>
      <c r="H10" s="6">
        <f t="shared" si="0"/>
        <v>0</v>
      </c>
      <c r="I10" s="7">
        <f t="shared" si="1"/>
        <v>0</v>
      </c>
    </row>
    <row r="11" spans="1:9" x14ac:dyDescent="0.3">
      <c r="A11" t="s">
        <v>52</v>
      </c>
      <c r="B11">
        <v>76</v>
      </c>
      <c r="C11">
        <v>4201</v>
      </c>
      <c r="D11" s="3">
        <v>54023</v>
      </c>
      <c r="E11" s="3">
        <v>53872</v>
      </c>
      <c r="F11" s="3">
        <v>52615</v>
      </c>
      <c r="G11" s="3">
        <v>53078</v>
      </c>
      <c r="H11" s="6">
        <f t="shared" si="0"/>
        <v>1</v>
      </c>
      <c r="I11" s="7">
        <f t="shared" si="1"/>
        <v>1</v>
      </c>
    </row>
    <row r="12" spans="1:9" x14ac:dyDescent="0.3">
      <c r="A12" t="s">
        <v>8</v>
      </c>
      <c r="B12">
        <v>24</v>
      </c>
      <c r="C12">
        <v>159</v>
      </c>
      <c r="D12" s="3">
        <v>386</v>
      </c>
      <c r="E12" s="3">
        <v>243</v>
      </c>
      <c r="F12" s="3">
        <v>168</v>
      </c>
      <c r="G12" s="3">
        <v>183</v>
      </c>
      <c r="H12" s="6">
        <f t="shared" si="0"/>
        <v>1</v>
      </c>
      <c r="I12" s="7">
        <f t="shared" si="1"/>
        <v>1</v>
      </c>
    </row>
    <row r="13" spans="1:9" x14ac:dyDescent="0.3">
      <c r="A13" t="s">
        <v>55</v>
      </c>
      <c r="B13">
        <v>73</v>
      </c>
      <c r="C13">
        <v>515</v>
      </c>
      <c r="D13" s="3">
        <v>711</v>
      </c>
      <c r="E13" s="3">
        <v>711</v>
      </c>
      <c r="F13" s="3">
        <v>709</v>
      </c>
      <c r="G13" s="3">
        <v>709</v>
      </c>
      <c r="H13" s="6">
        <f t="shared" si="0"/>
        <v>1</v>
      </c>
      <c r="I13" s="7">
        <f t="shared" si="1"/>
        <v>1</v>
      </c>
    </row>
    <row r="14" spans="1:9" x14ac:dyDescent="0.3">
      <c r="A14" t="s">
        <v>28</v>
      </c>
      <c r="B14">
        <v>86</v>
      </c>
      <c r="C14">
        <v>2931</v>
      </c>
      <c r="D14" s="3">
        <v>32414</v>
      </c>
      <c r="E14" s="3">
        <v>32179</v>
      </c>
      <c r="F14" s="3">
        <v>31294</v>
      </c>
      <c r="G14" s="3">
        <v>32242</v>
      </c>
      <c r="H14" s="6">
        <f t="shared" si="0"/>
        <v>1</v>
      </c>
      <c r="I14" s="7">
        <f t="shared" si="1"/>
        <v>1</v>
      </c>
    </row>
    <row r="15" spans="1:9" x14ac:dyDescent="0.3">
      <c r="A15" t="s">
        <v>14</v>
      </c>
      <c r="B15">
        <v>82</v>
      </c>
      <c r="C15">
        <v>2451</v>
      </c>
      <c r="D15" s="3">
        <v>34096</v>
      </c>
      <c r="E15" s="3">
        <v>34038</v>
      </c>
      <c r="F15" s="3">
        <v>33718</v>
      </c>
      <c r="G15" s="3">
        <v>33775</v>
      </c>
      <c r="H15" s="6">
        <f t="shared" si="0"/>
        <v>1</v>
      </c>
      <c r="I15" s="7">
        <f t="shared" si="1"/>
        <v>1</v>
      </c>
    </row>
    <row r="16" spans="1:9" x14ac:dyDescent="0.3">
      <c r="A16" t="s">
        <v>40</v>
      </c>
      <c r="B16">
        <v>0</v>
      </c>
      <c r="C16">
        <v>0</v>
      </c>
      <c r="D16" s="3"/>
      <c r="E16" s="3"/>
      <c r="F16" s="3"/>
      <c r="G16" s="3"/>
      <c r="H16" s="6">
        <f t="shared" si="0"/>
        <v>1</v>
      </c>
      <c r="I16" s="7">
        <f t="shared" si="1"/>
        <v>1</v>
      </c>
    </row>
    <row r="17" spans="1:9" x14ac:dyDescent="0.3">
      <c r="A17" t="s">
        <v>47</v>
      </c>
      <c r="B17">
        <v>0</v>
      </c>
      <c r="C17">
        <v>0</v>
      </c>
      <c r="D17" s="3"/>
      <c r="E17" s="3"/>
      <c r="F17" s="3"/>
      <c r="G17" s="3"/>
      <c r="H17" s="6">
        <f t="shared" si="0"/>
        <v>1</v>
      </c>
      <c r="I17" s="7">
        <f t="shared" si="1"/>
        <v>1</v>
      </c>
    </row>
    <row r="18" spans="1:9" x14ac:dyDescent="0.3">
      <c r="A18" t="s">
        <v>36</v>
      </c>
      <c r="B18">
        <v>63</v>
      </c>
      <c r="C18">
        <v>17</v>
      </c>
      <c r="D18" s="3">
        <v>6</v>
      </c>
      <c r="E18" s="3">
        <v>6</v>
      </c>
      <c r="F18" s="3">
        <v>7</v>
      </c>
      <c r="G18" s="3">
        <v>12</v>
      </c>
      <c r="H18" s="6">
        <f t="shared" si="0"/>
        <v>0</v>
      </c>
      <c r="I18" s="7">
        <f t="shared" si="1"/>
        <v>0</v>
      </c>
    </row>
    <row r="19" spans="1:9" x14ac:dyDescent="0.3">
      <c r="A19" t="s">
        <v>63</v>
      </c>
      <c r="B19">
        <v>38</v>
      </c>
      <c r="C19">
        <v>72</v>
      </c>
      <c r="D19" s="3">
        <v>103</v>
      </c>
      <c r="E19" s="3">
        <v>106</v>
      </c>
      <c r="F19" s="3">
        <v>95</v>
      </c>
      <c r="G19" s="3">
        <v>96</v>
      </c>
      <c r="H19" s="6">
        <f t="shared" si="0"/>
        <v>1</v>
      </c>
      <c r="I19" s="7">
        <f t="shared" si="1"/>
        <v>1</v>
      </c>
    </row>
    <row r="20" spans="1:9" x14ac:dyDescent="0.3">
      <c r="A20" t="s">
        <v>30</v>
      </c>
      <c r="B20">
        <v>77</v>
      </c>
      <c r="C20">
        <v>6308</v>
      </c>
      <c r="D20" s="3">
        <v>89078</v>
      </c>
      <c r="E20" s="3">
        <v>88393</v>
      </c>
      <c r="F20" s="3">
        <v>88522</v>
      </c>
      <c r="G20" s="3">
        <v>89263</v>
      </c>
      <c r="H20" s="6">
        <f t="shared" si="0"/>
        <v>0</v>
      </c>
      <c r="I20" s="7">
        <f t="shared" si="1"/>
        <v>0</v>
      </c>
    </row>
    <row r="21" spans="1:9" x14ac:dyDescent="0.3">
      <c r="A21" t="s">
        <v>39</v>
      </c>
      <c r="B21">
        <v>78</v>
      </c>
      <c r="C21">
        <v>2422</v>
      </c>
      <c r="D21" s="3">
        <v>51050</v>
      </c>
      <c r="E21" s="3">
        <v>51050</v>
      </c>
      <c r="F21" s="3">
        <v>51045</v>
      </c>
      <c r="G21" s="3">
        <v>51045</v>
      </c>
      <c r="H21" s="6">
        <f t="shared" si="0"/>
        <v>1</v>
      </c>
      <c r="I21" s="7">
        <f t="shared" si="1"/>
        <v>1</v>
      </c>
    </row>
    <row r="22" spans="1:9" x14ac:dyDescent="0.3">
      <c r="A22" t="s">
        <v>42</v>
      </c>
      <c r="B22">
        <v>69</v>
      </c>
      <c r="C22">
        <v>652</v>
      </c>
      <c r="D22" s="3">
        <v>5922</v>
      </c>
      <c r="E22" s="3">
        <v>7875</v>
      </c>
      <c r="F22" s="3">
        <v>1412</v>
      </c>
      <c r="G22" s="3">
        <v>1414</v>
      </c>
      <c r="H22" s="6">
        <f t="shared" si="0"/>
        <v>1</v>
      </c>
      <c r="I22" s="7">
        <f t="shared" si="1"/>
        <v>1</v>
      </c>
    </row>
    <row r="23" spans="1:9" x14ac:dyDescent="0.3">
      <c r="A23" t="s">
        <v>15</v>
      </c>
      <c r="B23">
        <v>81</v>
      </c>
      <c r="C23">
        <v>245</v>
      </c>
      <c r="D23" s="3">
        <v>486</v>
      </c>
      <c r="E23" s="3">
        <v>481</v>
      </c>
      <c r="F23" s="3">
        <v>480</v>
      </c>
      <c r="G23" s="3">
        <v>483</v>
      </c>
      <c r="H23" s="6">
        <f t="shared" si="0"/>
        <v>1</v>
      </c>
      <c r="I23" s="7">
        <f t="shared" si="1"/>
        <v>1</v>
      </c>
    </row>
    <row r="24" spans="1:9" x14ac:dyDescent="0.3">
      <c r="A24" t="s">
        <v>16</v>
      </c>
      <c r="B24">
        <v>78</v>
      </c>
      <c r="C24">
        <v>499</v>
      </c>
      <c r="D24" s="3">
        <v>1906</v>
      </c>
      <c r="E24" s="3">
        <v>1880</v>
      </c>
      <c r="F24" s="3">
        <v>1867</v>
      </c>
      <c r="G24" s="3">
        <v>1903</v>
      </c>
      <c r="H24" s="6">
        <f t="shared" si="0"/>
        <v>1</v>
      </c>
      <c r="I24" s="7">
        <f t="shared" si="1"/>
        <v>1</v>
      </c>
    </row>
    <row r="25" spans="1:9" x14ac:dyDescent="0.3">
      <c r="A25" t="s">
        <v>37</v>
      </c>
      <c r="B25">
        <v>80</v>
      </c>
      <c r="C25">
        <v>3014</v>
      </c>
      <c r="D25" s="3">
        <v>26558</v>
      </c>
      <c r="E25" s="3">
        <v>26548</v>
      </c>
      <c r="F25" s="3">
        <v>26579</v>
      </c>
      <c r="G25" s="3">
        <v>26640</v>
      </c>
      <c r="H25" s="6">
        <f t="shared" si="0"/>
        <v>0</v>
      </c>
      <c r="I25" s="7">
        <f t="shared" si="1"/>
        <v>0</v>
      </c>
    </row>
    <row r="26" spans="1:9" x14ac:dyDescent="0.3">
      <c r="A26" t="s">
        <v>46</v>
      </c>
      <c r="B26">
        <v>67</v>
      </c>
      <c r="C26">
        <v>100</v>
      </c>
      <c r="D26" s="3">
        <v>109</v>
      </c>
      <c r="E26" s="3">
        <v>102</v>
      </c>
      <c r="F26" s="3">
        <v>106</v>
      </c>
      <c r="G26" s="3">
        <v>191</v>
      </c>
      <c r="H26" s="6">
        <f t="shared" si="0"/>
        <v>0</v>
      </c>
      <c r="I26" s="7">
        <f t="shared" si="1"/>
        <v>0</v>
      </c>
    </row>
    <row r="27" spans="1:9" x14ac:dyDescent="0.3">
      <c r="A27" t="s">
        <v>51</v>
      </c>
      <c r="B27">
        <v>75</v>
      </c>
      <c r="C27">
        <v>2939</v>
      </c>
      <c r="D27" s="3">
        <v>44826</v>
      </c>
      <c r="E27" s="3">
        <v>44725</v>
      </c>
      <c r="F27" s="3">
        <v>44383</v>
      </c>
      <c r="G27" s="3">
        <v>44426</v>
      </c>
      <c r="H27" s="6">
        <f t="shared" si="0"/>
        <v>1</v>
      </c>
      <c r="I27" s="7">
        <f t="shared" si="1"/>
        <v>1</v>
      </c>
    </row>
    <row r="28" spans="1:9" x14ac:dyDescent="0.3">
      <c r="A28" t="s">
        <v>54</v>
      </c>
      <c r="B28">
        <v>74</v>
      </c>
      <c r="C28">
        <v>7624</v>
      </c>
      <c r="D28" s="3">
        <v>178660</v>
      </c>
      <c r="E28" s="3">
        <v>178238</v>
      </c>
      <c r="F28" s="3">
        <v>175914</v>
      </c>
      <c r="G28" s="3">
        <v>176093</v>
      </c>
      <c r="H28" s="6">
        <f t="shared" si="0"/>
        <v>1</v>
      </c>
      <c r="I28" s="7">
        <f t="shared" si="1"/>
        <v>1</v>
      </c>
    </row>
    <row r="29" spans="1:9" x14ac:dyDescent="0.3">
      <c r="A29" t="s">
        <v>38</v>
      </c>
      <c r="B29">
        <v>82</v>
      </c>
      <c r="C29">
        <v>6016</v>
      </c>
      <c r="D29" s="3">
        <v>90588</v>
      </c>
      <c r="E29" s="3">
        <v>89662</v>
      </c>
      <c r="F29" s="3">
        <v>89056</v>
      </c>
      <c r="G29" s="3">
        <v>90708</v>
      </c>
      <c r="H29" s="6">
        <f t="shared" si="0"/>
        <v>1</v>
      </c>
      <c r="I29" s="7">
        <f t="shared" si="1"/>
        <v>0</v>
      </c>
    </row>
    <row r="30" spans="1:9" x14ac:dyDescent="0.3">
      <c r="A30" t="s">
        <v>67</v>
      </c>
      <c r="B30">
        <v>73</v>
      </c>
      <c r="C30">
        <v>1329</v>
      </c>
      <c r="D30" s="3">
        <v>3597</v>
      </c>
      <c r="E30" s="3">
        <v>3567</v>
      </c>
      <c r="F30" s="3">
        <v>3506</v>
      </c>
      <c r="G30" s="3">
        <v>3538</v>
      </c>
      <c r="H30" s="6">
        <f t="shared" si="0"/>
        <v>1</v>
      </c>
      <c r="I30" s="7">
        <f t="shared" si="1"/>
        <v>1</v>
      </c>
    </row>
    <row r="31" spans="1:9" x14ac:dyDescent="0.3">
      <c r="A31" t="s">
        <v>56</v>
      </c>
      <c r="B31">
        <v>75</v>
      </c>
      <c r="C31">
        <v>891</v>
      </c>
      <c r="D31" s="3">
        <v>9899</v>
      </c>
      <c r="E31" s="3">
        <v>12525</v>
      </c>
      <c r="F31" s="3">
        <v>2540</v>
      </c>
      <c r="G31" s="3">
        <v>2562</v>
      </c>
      <c r="H31" s="6">
        <f t="shared" si="0"/>
        <v>1</v>
      </c>
      <c r="I31" s="7">
        <f t="shared" si="1"/>
        <v>1</v>
      </c>
    </row>
    <row r="32" spans="1:9" x14ac:dyDescent="0.3">
      <c r="A32" t="s">
        <v>34</v>
      </c>
      <c r="B32">
        <v>76</v>
      </c>
      <c r="C32">
        <v>885</v>
      </c>
      <c r="D32" s="3">
        <v>1718</v>
      </c>
      <c r="E32" s="3">
        <v>1712</v>
      </c>
      <c r="F32" s="3">
        <v>1712</v>
      </c>
      <c r="G32" s="3">
        <v>1718</v>
      </c>
      <c r="H32" s="6">
        <f t="shared" si="0"/>
        <v>1</v>
      </c>
      <c r="I32" s="7">
        <f t="shared" si="1"/>
        <v>1</v>
      </c>
    </row>
    <row r="33" spans="1:9" x14ac:dyDescent="0.3">
      <c r="A33" t="s">
        <v>48</v>
      </c>
      <c r="B33">
        <v>67</v>
      </c>
      <c r="C33">
        <v>19</v>
      </c>
      <c r="D33" s="3">
        <v>11</v>
      </c>
      <c r="E33" s="3">
        <v>11</v>
      </c>
      <c r="F33" s="3">
        <v>11</v>
      </c>
      <c r="G33" s="3">
        <v>10</v>
      </c>
      <c r="H33" s="6">
        <f t="shared" si="0"/>
        <v>1</v>
      </c>
      <c r="I33" s="7">
        <f t="shared" si="1"/>
        <v>1</v>
      </c>
    </row>
    <row r="34" spans="1:9" x14ac:dyDescent="0.3">
      <c r="A34" t="s">
        <v>33</v>
      </c>
      <c r="B34">
        <v>66</v>
      </c>
      <c r="C34">
        <v>215</v>
      </c>
      <c r="D34" s="3">
        <v>1477</v>
      </c>
      <c r="E34" s="3">
        <v>1470</v>
      </c>
      <c r="F34" s="3">
        <v>1471</v>
      </c>
      <c r="G34" s="3">
        <v>1458</v>
      </c>
      <c r="H34" s="6">
        <f t="shared" si="0"/>
        <v>0</v>
      </c>
      <c r="I34" s="7">
        <f t="shared" si="1"/>
        <v>1</v>
      </c>
    </row>
    <row r="35" spans="1:9" x14ac:dyDescent="0.3">
      <c r="A35" t="s">
        <v>53</v>
      </c>
      <c r="B35">
        <v>78</v>
      </c>
      <c r="C35">
        <v>463</v>
      </c>
      <c r="D35" s="3">
        <v>2611</v>
      </c>
      <c r="E35" s="3">
        <v>2575</v>
      </c>
      <c r="F35" s="3">
        <v>2578</v>
      </c>
      <c r="G35" s="3">
        <v>2612</v>
      </c>
      <c r="H35" s="6">
        <f t="shared" si="0"/>
        <v>0</v>
      </c>
      <c r="I35" s="7">
        <f t="shared" si="1"/>
        <v>0</v>
      </c>
    </row>
    <row r="36" spans="1:9" x14ac:dyDescent="0.3">
      <c r="A36" t="s">
        <v>31</v>
      </c>
      <c r="B36">
        <v>71</v>
      </c>
      <c r="C36">
        <v>320</v>
      </c>
      <c r="D36" s="3">
        <v>1579</v>
      </c>
      <c r="E36" s="3">
        <v>1572</v>
      </c>
      <c r="F36" s="3">
        <v>1560</v>
      </c>
      <c r="G36" s="3">
        <v>1578</v>
      </c>
      <c r="H36" s="6">
        <f t="shared" si="0"/>
        <v>1</v>
      </c>
      <c r="I36" s="7">
        <f t="shared" si="1"/>
        <v>1</v>
      </c>
    </row>
    <row r="37" spans="1:9" x14ac:dyDescent="0.3">
      <c r="A37" t="s">
        <v>58</v>
      </c>
      <c r="B37">
        <v>84</v>
      </c>
      <c r="C37">
        <v>12659</v>
      </c>
      <c r="D37" s="3">
        <v>428276</v>
      </c>
      <c r="E37" s="3">
        <v>427754</v>
      </c>
      <c r="F37" s="3">
        <v>429613</v>
      </c>
      <c r="G37" s="3">
        <v>429661</v>
      </c>
      <c r="H37" s="6">
        <f t="shared" si="0"/>
        <v>0</v>
      </c>
      <c r="I37" s="7">
        <f t="shared" si="1"/>
        <v>0</v>
      </c>
    </row>
    <row r="38" spans="1:9" x14ac:dyDescent="0.3">
      <c r="A38" t="s">
        <v>50</v>
      </c>
      <c r="B38">
        <v>69</v>
      </c>
      <c r="C38">
        <v>435</v>
      </c>
      <c r="D38" s="3">
        <v>655</v>
      </c>
      <c r="E38" s="3">
        <v>654</v>
      </c>
      <c r="F38" s="3">
        <v>655</v>
      </c>
      <c r="G38" s="3">
        <v>655</v>
      </c>
      <c r="H38" s="6">
        <f t="shared" si="0"/>
        <v>0</v>
      </c>
      <c r="I38" s="7">
        <f t="shared" si="1"/>
        <v>1</v>
      </c>
    </row>
    <row r="39" spans="1:9" x14ac:dyDescent="0.3">
      <c r="A39" t="s">
        <v>22</v>
      </c>
      <c r="B39">
        <v>82</v>
      </c>
      <c r="C39">
        <v>30825</v>
      </c>
      <c r="D39" s="3">
        <v>2168564</v>
      </c>
      <c r="E39" s="3">
        <v>2147835</v>
      </c>
      <c r="F39" s="3">
        <v>2177946</v>
      </c>
      <c r="G39" s="3">
        <v>2228580</v>
      </c>
      <c r="H39" s="6">
        <f t="shared" si="0"/>
        <v>0</v>
      </c>
      <c r="I39" s="7">
        <f t="shared" si="1"/>
        <v>0</v>
      </c>
    </row>
    <row r="40" spans="1:9" x14ac:dyDescent="0.3">
      <c r="A40" t="s">
        <v>27</v>
      </c>
      <c r="B40">
        <v>69</v>
      </c>
      <c r="C40">
        <v>1132</v>
      </c>
      <c r="D40" s="3">
        <v>6875</v>
      </c>
      <c r="E40" s="3">
        <v>16646</v>
      </c>
      <c r="F40" s="3">
        <v>6675</v>
      </c>
      <c r="G40" s="3">
        <v>6839</v>
      </c>
      <c r="H40" s="6">
        <f t="shared" si="0"/>
        <v>1</v>
      </c>
      <c r="I40" s="7">
        <f t="shared" si="1"/>
        <v>1</v>
      </c>
    </row>
    <row r="41" spans="1:9" x14ac:dyDescent="0.3">
      <c r="A41" t="s">
        <v>32</v>
      </c>
      <c r="B41">
        <v>55</v>
      </c>
      <c r="C41">
        <v>65</v>
      </c>
      <c r="D41" s="3">
        <v>85</v>
      </c>
      <c r="E41" s="3">
        <v>85</v>
      </c>
      <c r="F41" s="3">
        <v>84</v>
      </c>
      <c r="G41" s="3">
        <v>85</v>
      </c>
      <c r="H41" s="6">
        <f t="shared" si="0"/>
        <v>1</v>
      </c>
      <c r="I41" s="7">
        <f t="shared" si="1"/>
        <v>1</v>
      </c>
    </row>
    <row r="42" spans="1:9" x14ac:dyDescent="0.3">
      <c r="A42" t="s">
        <v>29</v>
      </c>
      <c r="B42">
        <v>0</v>
      </c>
      <c r="C42">
        <v>0</v>
      </c>
      <c r="D42" s="3"/>
      <c r="E42" s="3"/>
      <c r="F42" s="3"/>
      <c r="G42" s="3"/>
      <c r="H42" s="6">
        <f t="shared" si="0"/>
        <v>1</v>
      </c>
      <c r="I42" s="7">
        <f t="shared" si="1"/>
        <v>1</v>
      </c>
    </row>
    <row r="43" spans="1:9" x14ac:dyDescent="0.3">
      <c r="A43" t="s">
        <v>17</v>
      </c>
      <c r="B43">
        <v>74</v>
      </c>
      <c r="C43">
        <v>2559</v>
      </c>
      <c r="D43" s="3">
        <v>32163</v>
      </c>
      <c r="E43" s="3">
        <v>32125</v>
      </c>
      <c r="F43" s="3">
        <v>32133</v>
      </c>
      <c r="G43" s="3">
        <v>32174</v>
      </c>
      <c r="H43" s="6">
        <f t="shared" si="0"/>
        <v>0</v>
      </c>
      <c r="I43" s="7">
        <f t="shared" si="1"/>
        <v>0</v>
      </c>
    </row>
    <row r="44" spans="1:9" x14ac:dyDescent="0.3">
      <c r="A44" t="s">
        <v>18</v>
      </c>
      <c r="B44">
        <v>75</v>
      </c>
      <c r="C44">
        <v>360</v>
      </c>
      <c r="D44" s="3">
        <v>888</v>
      </c>
      <c r="E44" s="3">
        <v>872</v>
      </c>
      <c r="F44" s="3">
        <v>872</v>
      </c>
      <c r="G44" s="3">
        <v>890</v>
      </c>
      <c r="H44" s="6">
        <f t="shared" si="0"/>
        <v>1</v>
      </c>
      <c r="I44" s="7">
        <f t="shared" si="1"/>
        <v>0</v>
      </c>
    </row>
    <row r="45" spans="1:9" x14ac:dyDescent="0.3">
      <c r="A45" t="s">
        <v>43</v>
      </c>
      <c r="B45">
        <v>79</v>
      </c>
      <c r="C45">
        <v>176</v>
      </c>
      <c r="D45" s="3">
        <v>299</v>
      </c>
      <c r="E45" s="3">
        <v>299</v>
      </c>
      <c r="F45" s="3">
        <v>298</v>
      </c>
      <c r="G45" s="3">
        <v>298</v>
      </c>
      <c r="H45" s="6">
        <f t="shared" si="0"/>
        <v>1</v>
      </c>
      <c r="I45" s="7">
        <f t="shared" si="1"/>
        <v>1</v>
      </c>
    </row>
    <row r="46" spans="1:9" x14ac:dyDescent="0.3">
      <c r="A46" t="s">
        <v>25</v>
      </c>
      <c r="B46">
        <v>76</v>
      </c>
      <c r="C46">
        <v>6215</v>
      </c>
      <c r="D46" s="3">
        <v>287239</v>
      </c>
      <c r="E46" s="3">
        <v>287084</v>
      </c>
      <c r="F46" s="3">
        <v>287426</v>
      </c>
      <c r="G46" s="3">
        <v>287547</v>
      </c>
      <c r="H46" s="6">
        <f t="shared" si="0"/>
        <v>0</v>
      </c>
      <c r="I46" s="7">
        <f t="shared" si="1"/>
        <v>0</v>
      </c>
    </row>
    <row r="47" spans="1:9" x14ac:dyDescent="0.3">
      <c r="A47" t="s">
        <v>44</v>
      </c>
      <c r="B47">
        <v>0</v>
      </c>
      <c r="C47">
        <v>0</v>
      </c>
      <c r="D47" s="3"/>
      <c r="E47" s="3"/>
      <c r="F47" s="3"/>
      <c r="G47" s="3"/>
      <c r="H47" s="6">
        <f t="shared" si="0"/>
        <v>1</v>
      </c>
      <c r="I47" s="7">
        <f t="shared" si="1"/>
        <v>1</v>
      </c>
    </row>
    <row r="48" spans="1:9" x14ac:dyDescent="0.3">
      <c r="A48" t="s">
        <v>64</v>
      </c>
      <c r="B48">
        <v>66</v>
      </c>
      <c r="C48">
        <v>833</v>
      </c>
      <c r="D48" s="3">
        <v>3291</v>
      </c>
      <c r="E48" s="3">
        <v>10002</v>
      </c>
      <c r="F48" s="3">
        <v>3094</v>
      </c>
      <c r="G48" s="3">
        <v>3195</v>
      </c>
      <c r="H48" s="6">
        <f t="shared" si="0"/>
        <v>1</v>
      </c>
      <c r="I48" s="7">
        <f t="shared" si="1"/>
        <v>1</v>
      </c>
    </row>
    <row r="49" spans="1:9" x14ac:dyDescent="0.3">
      <c r="A49" t="s">
        <v>19</v>
      </c>
      <c r="B49">
        <v>78</v>
      </c>
      <c r="C49">
        <v>600</v>
      </c>
      <c r="D49" s="3">
        <v>3277</v>
      </c>
      <c r="E49" s="3">
        <v>6174</v>
      </c>
      <c r="F49" s="3">
        <v>3209</v>
      </c>
      <c r="G49" s="3">
        <v>3261</v>
      </c>
      <c r="H49" s="6">
        <f t="shared" si="0"/>
        <v>1</v>
      </c>
      <c r="I49" s="7">
        <f t="shared" si="1"/>
        <v>1</v>
      </c>
    </row>
    <row r="50" spans="1:9" x14ac:dyDescent="0.3">
      <c r="A50" t="s">
        <v>59</v>
      </c>
      <c r="B50">
        <v>83</v>
      </c>
      <c r="C50">
        <v>75</v>
      </c>
      <c r="D50" s="3">
        <v>146</v>
      </c>
      <c r="E50" s="3">
        <v>140</v>
      </c>
      <c r="F50" s="3">
        <v>143</v>
      </c>
      <c r="G50" s="3">
        <v>143</v>
      </c>
      <c r="H50" s="6">
        <f t="shared" si="0"/>
        <v>0</v>
      </c>
      <c r="I50" s="7">
        <f t="shared" si="1"/>
        <v>1</v>
      </c>
    </row>
    <row r="51" spans="1:9" x14ac:dyDescent="0.3">
      <c r="A51" t="s">
        <v>20</v>
      </c>
      <c r="B51">
        <v>74</v>
      </c>
      <c r="C51">
        <v>474</v>
      </c>
      <c r="D51" s="3">
        <v>1888</v>
      </c>
      <c r="E51" s="3">
        <v>2997</v>
      </c>
      <c r="F51" s="3">
        <v>3686</v>
      </c>
      <c r="G51" s="3"/>
      <c r="H51" s="6">
        <f t="shared" si="0"/>
        <v>0</v>
      </c>
      <c r="I51" s="7">
        <f t="shared" si="1"/>
        <v>1</v>
      </c>
    </row>
    <row r="52" spans="1:9" x14ac:dyDescent="0.3">
      <c r="A52" t="s">
        <v>26</v>
      </c>
      <c r="B52">
        <v>77</v>
      </c>
      <c r="C52">
        <v>1984</v>
      </c>
      <c r="D52" s="3">
        <v>10323</v>
      </c>
      <c r="E52" s="3">
        <v>10189</v>
      </c>
      <c r="F52" s="3">
        <v>10142</v>
      </c>
      <c r="G52" s="3">
        <v>10378</v>
      </c>
      <c r="H52" s="6">
        <f t="shared" si="0"/>
        <v>1</v>
      </c>
      <c r="I52" s="7">
        <f t="shared" si="1"/>
        <v>0</v>
      </c>
    </row>
    <row r="53" spans="1:9" x14ac:dyDescent="0.3">
      <c r="A53" t="s">
        <v>66</v>
      </c>
      <c r="B53">
        <v>72</v>
      </c>
      <c r="C53">
        <v>139</v>
      </c>
      <c r="D53" s="3">
        <v>311</v>
      </c>
      <c r="E53" s="3">
        <v>310</v>
      </c>
      <c r="F53" s="3">
        <v>300</v>
      </c>
      <c r="G53" s="3">
        <v>311</v>
      </c>
      <c r="H53" s="6">
        <f t="shared" si="0"/>
        <v>1</v>
      </c>
      <c r="I53" s="7">
        <f t="shared" si="1"/>
        <v>1</v>
      </c>
    </row>
    <row r="54" spans="1:9" x14ac:dyDescent="0.3">
      <c r="A54" t="s">
        <v>21</v>
      </c>
      <c r="B54">
        <v>75</v>
      </c>
      <c r="C54">
        <v>55</v>
      </c>
      <c r="D54" s="3">
        <v>57</v>
      </c>
      <c r="E54" s="3">
        <v>58</v>
      </c>
      <c r="F54" s="3">
        <v>45</v>
      </c>
      <c r="G54" s="3">
        <v>47</v>
      </c>
      <c r="H54" s="6">
        <f t="shared" si="0"/>
        <v>1</v>
      </c>
      <c r="I54" s="7">
        <f t="shared" si="1"/>
        <v>1</v>
      </c>
    </row>
    <row r="55" spans="1:9" x14ac:dyDescent="0.3">
      <c r="A55" t="s">
        <v>41</v>
      </c>
      <c r="B55">
        <v>0</v>
      </c>
      <c r="C55">
        <v>0</v>
      </c>
      <c r="D55" s="3"/>
      <c r="E55" s="3"/>
      <c r="F55" s="3"/>
      <c r="G55" s="3"/>
      <c r="H55" s="6">
        <f t="shared" si="0"/>
        <v>1</v>
      </c>
      <c r="I55" s="7">
        <f t="shared" si="1"/>
        <v>1</v>
      </c>
    </row>
    <row r="56" spans="1:9" x14ac:dyDescent="0.3">
      <c r="A56" t="s">
        <v>24</v>
      </c>
      <c r="B56">
        <v>80</v>
      </c>
      <c r="C56">
        <v>1546</v>
      </c>
      <c r="D56" s="3">
        <v>8483</v>
      </c>
      <c r="E56" s="3">
        <v>8455</v>
      </c>
      <c r="F56" s="3">
        <v>8494</v>
      </c>
      <c r="G56" s="3">
        <v>8516</v>
      </c>
      <c r="H56" s="6">
        <f t="shared" si="0"/>
        <v>0</v>
      </c>
      <c r="I56" s="7">
        <f t="shared" si="1"/>
        <v>0</v>
      </c>
    </row>
    <row r="57" spans="1:9" x14ac:dyDescent="0.3">
      <c r="A57" t="s">
        <v>57</v>
      </c>
      <c r="B57">
        <v>94</v>
      </c>
      <c r="C57">
        <v>1217</v>
      </c>
      <c r="D57" s="3">
        <v>4391</v>
      </c>
      <c r="E57" s="3">
        <v>4235</v>
      </c>
      <c r="F57" s="3">
        <v>4195</v>
      </c>
      <c r="G57" s="3">
        <v>4328</v>
      </c>
      <c r="H57" s="6">
        <f t="shared" si="0"/>
        <v>1</v>
      </c>
      <c r="I57" s="7">
        <f t="shared" si="1"/>
        <v>1</v>
      </c>
    </row>
    <row r="58" spans="1:9" x14ac:dyDescent="0.3">
      <c r="A58" t="s">
        <v>49</v>
      </c>
      <c r="B58">
        <v>64</v>
      </c>
      <c r="C58">
        <v>88</v>
      </c>
      <c r="D58" s="3">
        <v>128</v>
      </c>
      <c r="E58" s="3">
        <v>127</v>
      </c>
      <c r="F58" s="3">
        <v>128</v>
      </c>
      <c r="G58" s="3">
        <v>129</v>
      </c>
      <c r="H58" s="6">
        <f t="shared" si="0"/>
        <v>0</v>
      </c>
      <c r="I58" s="7">
        <f t="shared" si="1"/>
        <v>0</v>
      </c>
    </row>
    <row r="59" spans="1:9" x14ac:dyDescent="0.3">
      <c r="A59" t="s">
        <v>35</v>
      </c>
      <c r="B59">
        <v>75</v>
      </c>
      <c r="C59">
        <v>692</v>
      </c>
      <c r="D59" s="3">
        <v>1793</v>
      </c>
      <c r="E59" s="3">
        <v>1792</v>
      </c>
      <c r="F59" s="3">
        <v>1800</v>
      </c>
      <c r="G59" s="3">
        <v>1862</v>
      </c>
      <c r="H59" s="6">
        <f t="shared" si="0"/>
        <v>0</v>
      </c>
      <c r="I59" s="7">
        <f t="shared" si="1"/>
        <v>0</v>
      </c>
    </row>
    <row r="60" spans="1:9" ht="15" thickBot="1" x14ac:dyDescent="0.35">
      <c r="A60" t="s">
        <v>23</v>
      </c>
      <c r="B60">
        <v>50</v>
      </c>
      <c r="C60">
        <v>18</v>
      </c>
      <c r="D60" s="3">
        <v>6</v>
      </c>
      <c r="E60" s="3">
        <v>6</v>
      </c>
      <c r="F60" s="3">
        <v>6</v>
      </c>
      <c r="G60" s="3">
        <v>8</v>
      </c>
      <c r="H60" s="10">
        <f t="shared" si="0"/>
        <v>1</v>
      </c>
      <c r="I60" s="11">
        <f t="shared" si="1"/>
        <v>0</v>
      </c>
    </row>
    <row r="61" spans="1:9" ht="15" thickBot="1" x14ac:dyDescent="0.35">
      <c r="A61" t="s">
        <v>68</v>
      </c>
      <c r="D61" s="3">
        <v>3676750</v>
      </c>
      <c r="E61" s="3">
        <v>3675514</v>
      </c>
      <c r="F61" s="3">
        <v>3664871</v>
      </c>
      <c r="G61" s="3">
        <v>3718659</v>
      </c>
      <c r="H61" s="8">
        <f>AVERAGE(H5:H60)</f>
        <v>0.6964285714285714</v>
      </c>
      <c r="I61" s="9">
        <f>AVERAGE(I5:I60)</f>
        <v>0.6785714285714286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F1" sqref="F1:I1"/>
    </sheetView>
  </sheetViews>
  <sheetFormatPr defaultRowHeight="14.4" x14ac:dyDescent="0.3"/>
  <cols>
    <col min="1" max="1" width="22" bestFit="1" customWidth="1"/>
    <col min="2" max="2" width="21.77734375" bestFit="1" customWidth="1"/>
    <col min="3" max="3" width="9.6640625" bestFit="1" customWidth="1"/>
    <col min="4" max="10" width="14" customWidth="1"/>
  </cols>
  <sheetData>
    <row r="1" spans="1:10" x14ac:dyDescent="0.3">
      <c r="A1" s="12" t="s">
        <v>0</v>
      </c>
      <c r="B1" s="12" t="s">
        <v>1</v>
      </c>
      <c r="C1" s="17" t="s">
        <v>71</v>
      </c>
      <c r="D1" s="17" t="s">
        <v>72</v>
      </c>
      <c r="E1" s="17" t="s">
        <v>2</v>
      </c>
      <c r="F1" s="17" t="s">
        <v>78</v>
      </c>
      <c r="G1" s="17" t="s">
        <v>80</v>
      </c>
      <c r="H1" s="17" t="s">
        <v>81</v>
      </c>
      <c r="I1" s="17" t="s">
        <v>82</v>
      </c>
      <c r="J1" s="17" t="s">
        <v>79</v>
      </c>
    </row>
    <row r="2" spans="1:10" x14ac:dyDescent="0.3">
      <c r="A2" t="s">
        <v>8</v>
      </c>
      <c r="B2" t="s">
        <v>12</v>
      </c>
      <c r="C2">
        <v>24</v>
      </c>
      <c r="D2">
        <v>159</v>
      </c>
      <c r="E2">
        <v>168</v>
      </c>
      <c r="F2">
        <v>5.62</v>
      </c>
      <c r="G2">
        <v>15.06</v>
      </c>
      <c r="H2">
        <v>24.34</v>
      </c>
      <c r="I2">
        <v>-21.51</v>
      </c>
      <c r="J2">
        <v>-8.26</v>
      </c>
    </row>
    <row r="3" spans="1:10" x14ac:dyDescent="0.3">
      <c r="A3" t="s">
        <v>13</v>
      </c>
      <c r="B3" t="s">
        <v>12</v>
      </c>
      <c r="C3">
        <v>69</v>
      </c>
      <c r="D3">
        <v>12</v>
      </c>
      <c r="E3">
        <v>4</v>
      </c>
      <c r="F3">
        <v>0.38</v>
      </c>
      <c r="G3">
        <v>-3876.67</v>
      </c>
      <c r="H3">
        <v>8</v>
      </c>
      <c r="I3">
        <v>7.08</v>
      </c>
      <c r="J3">
        <v>-11.29</v>
      </c>
    </row>
    <row r="4" spans="1:10" x14ac:dyDescent="0.3">
      <c r="A4" t="s">
        <v>14</v>
      </c>
      <c r="B4" t="s">
        <v>12</v>
      </c>
      <c r="C4">
        <v>82</v>
      </c>
      <c r="D4">
        <v>2451</v>
      </c>
      <c r="E4">
        <v>33718</v>
      </c>
      <c r="F4">
        <v>40.15</v>
      </c>
      <c r="G4">
        <v>6422.54</v>
      </c>
      <c r="H4">
        <v>5.24</v>
      </c>
      <c r="I4">
        <v>38727.57</v>
      </c>
      <c r="J4">
        <v>-0.92</v>
      </c>
    </row>
    <row r="5" spans="1:10" x14ac:dyDescent="0.3">
      <c r="A5" t="s">
        <v>15</v>
      </c>
      <c r="B5" t="s">
        <v>12</v>
      </c>
      <c r="C5">
        <v>81</v>
      </c>
      <c r="D5">
        <v>245</v>
      </c>
      <c r="E5">
        <v>480</v>
      </c>
      <c r="F5">
        <v>6.04</v>
      </c>
      <c r="G5">
        <v>-7.12</v>
      </c>
      <c r="H5">
        <v>7.42</v>
      </c>
      <c r="I5">
        <v>-35.42</v>
      </c>
      <c r="J5">
        <v>0.93</v>
      </c>
    </row>
    <row r="6" spans="1:10" x14ac:dyDescent="0.3">
      <c r="A6" t="s">
        <v>16</v>
      </c>
      <c r="B6" t="s">
        <v>12</v>
      </c>
      <c r="C6">
        <v>78</v>
      </c>
      <c r="D6">
        <v>499</v>
      </c>
      <c r="E6">
        <v>1867</v>
      </c>
      <c r="F6">
        <v>10.210000000000001</v>
      </c>
      <c r="G6">
        <v>70987.820000000007</v>
      </c>
      <c r="H6">
        <v>2.76</v>
      </c>
      <c r="I6">
        <v>14654.83</v>
      </c>
      <c r="J6">
        <v>-1.41</v>
      </c>
    </row>
    <row r="7" spans="1:10" x14ac:dyDescent="0.3">
      <c r="A7" t="s">
        <v>17</v>
      </c>
      <c r="B7" t="s">
        <v>12</v>
      </c>
      <c r="C7">
        <v>74</v>
      </c>
      <c r="D7">
        <v>2559</v>
      </c>
      <c r="E7">
        <v>32133</v>
      </c>
      <c r="F7">
        <v>72.86</v>
      </c>
      <c r="G7">
        <v>2.71</v>
      </c>
      <c r="H7">
        <v>12.36</v>
      </c>
      <c r="I7">
        <v>48.57</v>
      </c>
      <c r="J7">
        <v>-0.28999999999999998</v>
      </c>
    </row>
    <row r="8" spans="1:10" x14ac:dyDescent="0.3">
      <c r="A8" t="s">
        <v>18</v>
      </c>
      <c r="B8" t="s">
        <v>12</v>
      </c>
      <c r="C8">
        <v>75</v>
      </c>
      <c r="D8">
        <v>360</v>
      </c>
      <c r="E8">
        <v>872</v>
      </c>
      <c r="F8">
        <v>8.69</v>
      </c>
      <c r="G8">
        <v>15.17</v>
      </c>
      <c r="H8">
        <v>-2.0299999999999998</v>
      </c>
      <c r="I8">
        <v>61.96</v>
      </c>
      <c r="J8">
        <v>-1.96</v>
      </c>
    </row>
    <row r="9" spans="1:10" x14ac:dyDescent="0.3">
      <c r="A9" t="s">
        <v>19</v>
      </c>
      <c r="B9" t="s">
        <v>12</v>
      </c>
      <c r="C9">
        <v>78</v>
      </c>
      <c r="D9">
        <v>600</v>
      </c>
      <c r="E9">
        <v>3209</v>
      </c>
      <c r="F9">
        <v>14.58</v>
      </c>
      <c r="G9">
        <v>-41138.29</v>
      </c>
      <c r="H9">
        <v>77</v>
      </c>
      <c r="I9">
        <v>46.21</v>
      </c>
      <c r="J9">
        <v>-2.4900000000000002</v>
      </c>
    </row>
    <row r="10" spans="1:10" x14ac:dyDescent="0.3">
      <c r="A10" t="s">
        <v>20</v>
      </c>
      <c r="B10" t="s">
        <v>12</v>
      </c>
      <c r="C10">
        <v>74</v>
      </c>
      <c r="D10">
        <v>474</v>
      </c>
      <c r="E10">
        <v>3686</v>
      </c>
      <c r="F10">
        <v>9.51</v>
      </c>
      <c r="G10">
        <v>478724.46</v>
      </c>
      <c r="H10">
        <v>60</v>
      </c>
      <c r="I10">
        <v>15.18</v>
      </c>
      <c r="J10">
        <v>0.98</v>
      </c>
    </row>
    <row r="11" spans="1:10" x14ac:dyDescent="0.3">
      <c r="A11" t="s">
        <v>21</v>
      </c>
      <c r="B11" t="s">
        <v>12</v>
      </c>
      <c r="C11">
        <v>75</v>
      </c>
      <c r="D11">
        <v>55</v>
      </c>
      <c r="E11">
        <v>45</v>
      </c>
      <c r="F11">
        <v>1.6</v>
      </c>
      <c r="G11" s="1">
        <v>-1.9666439358264E+16</v>
      </c>
      <c r="H11">
        <v>32</v>
      </c>
      <c r="I11">
        <v>294.76</v>
      </c>
      <c r="J11">
        <v>0.47</v>
      </c>
    </row>
    <row r="12" spans="1:10" x14ac:dyDescent="0.3">
      <c r="A12" t="s">
        <v>22</v>
      </c>
      <c r="B12" t="s">
        <v>12</v>
      </c>
      <c r="C12">
        <v>82</v>
      </c>
      <c r="D12">
        <v>30825</v>
      </c>
      <c r="E12">
        <v>2177946</v>
      </c>
      <c r="F12">
        <v>1772.42</v>
      </c>
      <c r="G12">
        <v>-5.34</v>
      </c>
      <c r="H12">
        <v>5.22</v>
      </c>
      <c r="I12">
        <v>-23.47</v>
      </c>
      <c r="J12">
        <v>1.56</v>
      </c>
    </row>
    <row r="13" spans="1:10" x14ac:dyDescent="0.3">
      <c r="A13" t="s">
        <v>23</v>
      </c>
      <c r="B13" t="s">
        <v>12</v>
      </c>
      <c r="C13">
        <v>50</v>
      </c>
      <c r="D13">
        <v>18</v>
      </c>
      <c r="E13">
        <v>6</v>
      </c>
      <c r="F13">
        <v>0.57999999999999996</v>
      </c>
      <c r="G13">
        <v>11176296.16</v>
      </c>
      <c r="H13">
        <v>20</v>
      </c>
      <c r="I13">
        <v>8.56</v>
      </c>
      <c r="J13">
        <v>6.76</v>
      </c>
    </row>
    <row r="14" spans="1:10" x14ac:dyDescent="0.3">
      <c r="A14" t="s">
        <v>24</v>
      </c>
      <c r="B14" t="s">
        <v>12</v>
      </c>
      <c r="C14">
        <v>80</v>
      </c>
      <c r="D14">
        <v>1546</v>
      </c>
      <c r="E14">
        <v>8494</v>
      </c>
      <c r="F14">
        <v>46.22</v>
      </c>
      <c r="G14">
        <v>2.39</v>
      </c>
      <c r="H14">
        <v>21.36</v>
      </c>
      <c r="I14">
        <v>42.65</v>
      </c>
      <c r="J14">
        <v>-1.31</v>
      </c>
    </row>
    <row r="15" spans="1:10" x14ac:dyDescent="0.3">
      <c r="A15" t="s">
        <v>25</v>
      </c>
      <c r="B15" t="s">
        <v>12</v>
      </c>
      <c r="C15">
        <v>76</v>
      </c>
      <c r="D15">
        <v>6215</v>
      </c>
      <c r="E15">
        <v>287426</v>
      </c>
      <c r="F15">
        <v>197.73</v>
      </c>
      <c r="G15">
        <v>2.71</v>
      </c>
      <c r="H15">
        <v>14.81</v>
      </c>
      <c r="I15">
        <v>34.54</v>
      </c>
      <c r="J15">
        <v>-0.37</v>
      </c>
    </row>
    <row r="16" spans="1:10" x14ac:dyDescent="0.3">
      <c r="A16" t="s">
        <v>26</v>
      </c>
      <c r="B16" t="s">
        <v>12</v>
      </c>
      <c r="C16">
        <v>77</v>
      </c>
      <c r="D16">
        <v>1984</v>
      </c>
      <c r="E16">
        <v>10142</v>
      </c>
      <c r="F16">
        <v>55.94</v>
      </c>
      <c r="G16">
        <v>8.07</v>
      </c>
      <c r="H16">
        <v>5.0599999999999996</v>
      </c>
      <c r="I16">
        <v>51.9</v>
      </c>
      <c r="J16">
        <v>1.97</v>
      </c>
    </row>
    <row r="17" spans="1:10" x14ac:dyDescent="0.3">
      <c r="A17" t="s">
        <v>27</v>
      </c>
      <c r="B17" t="s">
        <v>12</v>
      </c>
      <c r="C17">
        <v>69</v>
      </c>
      <c r="D17">
        <v>1132</v>
      </c>
      <c r="E17">
        <v>6675</v>
      </c>
      <c r="F17">
        <v>29.65</v>
      </c>
      <c r="G17">
        <v>-54.33</v>
      </c>
      <c r="H17">
        <v>67.63</v>
      </c>
      <c r="I17">
        <v>51.07</v>
      </c>
      <c r="J17">
        <v>-2.2799999999999998</v>
      </c>
    </row>
    <row r="18" spans="1:10" x14ac:dyDescent="0.3">
      <c r="A18" t="s">
        <v>28</v>
      </c>
      <c r="B18" t="s">
        <v>12</v>
      </c>
      <c r="C18">
        <v>86</v>
      </c>
      <c r="D18">
        <v>2931</v>
      </c>
      <c r="E18">
        <v>31294</v>
      </c>
      <c r="F18">
        <v>13.87</v>
      </c>
      <c r="G18">
        <v>30795.919999999998</v>
      </c>
      <c r="H18">
        <v>85</v>
      </c>
      <c r="I18">
        <v>-70.900000000000006</v>
      </c>
      <c r="J18">
        <v>-16.09</v>
      </c>
    </row>
    <row r="19" spans="1:10" x14ac:dyDescent="0.3">
      <c r="A19" t="s">
        <v>29</v>
      </c>
      <c r="B19" t="s">
        <v>12</v>
      </c>
      <c r="C19">
        <v>0</v>
      </c>
      <c r="D19">
        <v>0</v>
      </c>
    </row>
    <row r="20" spans="1:10" x14ac:dyDescent="0.3">
      <c r="A20" t="s">
        <v>30</v>
      </c>
      <c r="B20" t="s">
        <v>12</v>
      </c>
      <c r="C20">
        <v>77</v>
      </c>
      <c r="D20">
        <v>6308</v>
      </c>
      <c r="E20">
        <v>88522</v>
      </c>
      <c r="F20">
        <v>195.98</v>
      </c>
      <c r="G20">
        <v>1.97</v>
      </c>
      <c r="H20">
        <v>14.07</v>
      </c>
      <c r="I20">
        <v>38.950000000000003</v>
      </c>
      <c r="J20">
        <v>0.94</v>
      </c>
    </row>
    <row r="21" spans="1:10" x14ac:dyDescent="0.3">
      <c r="A21" t="s">
        <v>31</v>
      </c>
      <c r="B21" t="s">
        <v>12</v>
      </c>
      <c r="C21">
        <v>71</v>
      </c>
      <c r="D21">
        <v>320</v>
      </c>
      <c r="E21">
        <v>1560</v>
      </c>
      <c r="F21">
        <v>11.09</v>
      </c>
      <c r="G21">
        <v>-41.74</v>
      </c>
      <c r="H21">
        <v>69.41</v>
      </c>
      <c r="I21">
        <v>36.24</v>
      </c>
      <c r="J21">
        <v>-0.85</v>
      </c>
    </row>
    <row r="22" spans="1:10" x14ac:dyDescent="0.3">
      <c r="A22" t="s">
        <v>32</v>
      </c>
      <c r="B22" t="s">
        <v>12</v>
      </c>
      <c r="C22">
        <v>55</v>
      </c>
      <c r="D22">
        <v>65</v>
      </c>
      <c r="E22">
        <v>84</v>
      </c>
      <c r="F22">
        <v>1.78</v>
      </c>
      <c r="G22">
        <v>1725.04</v>
      </c>
      <c r="H22">
        <v>8.2899999999999991</v>
      </c>
      <c r="I22">
        <v>24911.55</v>
      </c>
      <c r="J22">
        <v>-0.16</v>
      </c>
    </row>
    <row r="23" spans="1:10" x14ac:dyDescent="0.3">
      <c r="A23" t="s">
        <v>33</v>
      </c>
      <c r="B23" t="s">
        <v>12</v>
      </c>
      <c r="C23">
        <v>66</v>
      </c>
      <c r="D23">
        <v>215</v>
      </c>
      <c r="E23">
        <v>1471</v>
      </c>
      <c r="F23">
        <v>4.51</v>
      </c>
      <c r="G23">
        <v>9892.94</v>
      </c>
      <c r="H23">
        <v>5.85</v>
      </c>
      <c r="I23">
        <v>38251.69</v>
      </c>
      <c r="J23">
        <v>-0.33</v>
      </c>
    </row>
    <row r="24" spans="1:10" x14ac:dyDescent="0.3">
      <c r="A24" t="s">
        <v>34</v>
      </c>
      <c r="B24" t="s">
        <v>12</v>
      </c>
      <c r="C24">
        <v>76</v>
      </c>
      <c r="D24">
        <v>885</v>
      </c>
      <c r="E24">
        <v>1712</v>
      </c>
      <c r="F24">
        <v>30.43</v>
      </c>
      <c r="G24">
        <v>1.64</v>
      </c>
      <c r="H24">
        <v>9.2799999999999994</v>
      </c>
      <c r="I24">
        <v>30.86</v>
      </c>
      <c r="J24">
        <v>0.44</v>
      </c>
    </row>
    <row r="25" spans="1:10" x14ac:dyDescent="0.3">
      <c r="A25" t="s">
        <v>35</v>
      </c>
      <c r="B25" t="s">
        <v>12</v>
      </c>
      <c r="C25">
        <v>75</v>
      </c>
      <c r="D25">
        <v>692</v>
      </c>
      <c r="E25">
        <v>1800</v>
      </c>
      <c r="F25">
        <v>12.46</v>
      </c>
      <c r="G25">
        <v>44564.35</v>
      </c>
      <c r="H25">
        <v>0</v>
      </c>
      <c r="I25">
        <v>76.61</v>
      </c>
      <c r="J25">
        <v>0.23</v>
      </c>
    </row>
    <row r="26" spans="1:10" x14ac:dyDescent="0.3">
      <c r="A26" t="s">
        <v>36</v>
      </c>
      <c r="B26" t="s">
        <v>12</v>
      </c>
      <c r="C26">
        <v>63</v>
      </c>
      <c r="D26">
        <v>17</v>
      </c>
      <c r="E26">
        <v>7</v>
      </c>
      <c r="F26">
        <v>7.63</v>
      </c>
      <c r="G26">
        <v>46.77</v>
      </c>
      <c r="H26">
        <v>13.02</v>
      </c>
      <c r="I26">
        <v>0.43</v>
      </c>
      <c r="J26">
        <v>-10.74</v>
      </c>
    </row>
    <row r="27" spans="1:10" x14ac:dyDescent="0.3">
      <c r="A27" t="s">
        <v>37</v>
      </c>
      <c r="B27" t="s">
        <v>12</v>
      </c>
      <c r="C27">
        <v>80</v>
      </c>
      <c r="D27">
        <v>3014</v>
      </c>
      <c r="E27">
        <v>26579</v>
      </c>
      <c r="F27">
        <v>69.849999999999994</v>
      </c>
      <c r="G27">
        <v>4.91</v>
      </c>
      <c r="H27">
        <v>2.46</v>
      </c>
      <c r="I27">
        <v>39.64</v>
      </c>
      <c r="J27">
        <v>-1.44</v>
      </c>
    </row>
    <row r="28" spans="1:10" x14ac:dyDescent="0.3">
      <c r="A28" t="s">
        <v>38</v>
      </c>
      <c r="B28" t="s">
        <v>12</v>
      </c>
      <c r="C28">
        <v>82</v>
      </c>
      <c r="D28">
        <v>6016</v>
      </c>
      <c r="E28">
        <v>89056</v>
      </c>
      <c r="F28">
        <v>190.81</v>
      </c>
      <c r="G28">
        <v>5.14</v>
      </c>
      <c r="H28">
        <v>8.14</v>
      </c>
      <c r="I28">
        <v>33.549999999999997</v>
      </c>
      <c r="J28">
        <v>-0.68</v>
      </c>
    </row>
    <row r="29" spans="1:10" x14ac:dyDescent="0.3">
      <c r="A29" t="s">
        <v>39</v>
      </c>
      <c r="B29" t="s">
        <v>12</v>
      </c>
      <c r="C29">
        <v>78</v>
      </c>
      <c r="D29">
        <v>2422</v>
      </c>
      <c r="E29">
        <v>51045</v>
      </c>
      <c r="F29">
        <v>72.22</v>
      </c>
      <c r="G29">
        <v>-2.4500000000000002</v>
      </c>
      <c r="H29">
        <v>13.54</v>
      </c>
      <c r="I29">
        <v>-37.270000000000003</v>
      </c>
      <c r="J29">
        <v>0</v>
      </c>
    </row>
    <row r="30" spans="1:10" x14ac:dyDescent="0.3">
      <c r="A30" t="s">
        <v>40</v>
      </c>
      <c r="B30" t="s">
        <v>12</v>
      </c>
      <c r="C30">
        <v>0</v>
      </c>
      <c r="D30">
        <v>0</v>
      </c>
    </row>
    <row r="31" spans="1:10" x14ac:dyDescent="0.3">
      <c r="A31" t="s">
        <v>41</v>
      </c>
      <c r="B31" t="s">
        <v>12</v>
      </c>
      <c r="C31">
        <v>0</v>
      </c>
      <c r="D31">
        <v>0</v>
      </c>
    </row>
    <row r="32" spans="1:10" x14ac:dyDescent="0.3">
      <c r="A32" t="s">
        <v>42</v>
      </c>
      <c r="B32" t="s">
        <v>12</v>
      </c>
      <c r="C32">
        <v>69</v>
      </c>
      <c r="D32">
        <v>652</v>
      </c>
      <c r="E32">
        <v>1412</v>
      </c>
      <c r="F32">
        <v>20.39</v>
      </c>
      <c r="G32">
        <v>-2.4700000000000002</v>
      </c>
      <c r="H32">
        <v>59.08</v>
      </c>
      <c r="I32">
        <v>31.27</v>
      </c>
      <c r="J32">
        <v>0.28000000000000003</v>
      </c>
    </row>
    <row r="33" spans="1:10" x14ac:dyDescent="0.3">
      <c r="A33" t="s">
        <v>43</v>
      </c>
      <c r="B33" t="s">
        <v>12</v>
      </c>
      <c r="C33">
        <v>79</v>
      </c>
      <c r="D33">
        <v>176</v>
      </c>
      <c r="E33">
        <v>298</v>
      </c>
      <c r="F33">
        <v>4.09</v>
      </c>
      <c r="G33">
        <v>8.8699999999999992</v>
      </c>
      <c r="H33">
        <v>3.9</v>
      </c>
      <c r="I33">
        <v>44.02</v>
      </c>
      <c r="J33">
        <v>-0.05</v>
      </c>
    </row>
    <row r="34" spans="1:10" x14ac:dyDescent="0.3">
      <c r="A34" t="s">
        <v>44</v>
      </c>
      <c r="B34" t="s">
        <v>12</v>
      </c>
      <c r="C34">
        <v>0</v>
      </c>
      <c r="D34">
        <v>0</v>
      </c>
    </row>
    <row r="35" spans="1:10" x14ac:dyDescent="0.3">
      <c r="A35" t="s">
        <v>45</v>
      </c>
      <c r="B35" t="s">
        <v>12</v>
      </c>
      <c r="C35">
        <v>70</v>
      </c>
      <c r="D35">
        <v>179</v>
      </c>
      <c r="E35">
        <v>295</v>
      </c>
      <c r="F35">
        <v>2.54</v>
      </c>
      <c r="G35">
        <v>52289.2</v>
      </c>
      <c r="H35">
        <v>1.68</v>
      </c>
      <c r="I35">
        <v>99893.94</v>
      </c>
      <c r="J35">
        <v>1.1599999999999999</v>
      </c>
    </row>
    <row r="36" spans="1:10" x14ac:dyDescent="0.3">
      <c r="A36" t="s">
        <v>46</v>
      </c>
      <c r="B36" t="s">
        <v>12</v>
      </c>
      <c r="C36">
        <v>67</v>
      </c>
      <c r="D36">
        <v>100</v>
      </c>
      <c r="E36">
        <v>106</v>
      </c>
      <c r="F36">
        <v>1.83</v>
      </c>
      <c r="G36">
        <v>-4212.07</v>
      </c>
      <c r="H36">
        <v>59.4</v>
      </c>
      <c r="I36">
        <v>8304.5300000000007</v>
      </c>
      <c r="J36">
        <v>-0.17</v>
      </c>
    </row>
    <row r="37" spans="1:10" x14ac:dyDescent="0.3">
      <c r="A37" t="s">
        <v>47</v>
      </c>
      <c r="B37" t="s">
        <v>12</v>
      </c>
      <c r="C37">
        <v>0</v>
      </c>
      <c r="D37">
        <v>0</v>
      </c>
    </row>
    <row r="38" spans="1:10" x14ac:dyDescent="0.3">
      <c r="A38" t="s">
        <v>48</v>
      </c>
      <c r="B38" t="s">
        <v>12</v>
      </c>
      <c r="C38">
        <v>67</v>
      </c>
      <c r="D38">
        <v>19</v>
      </c>
      <c r="E38">
        <v>11</v>
      </c>
      <c r="F38">
        <v>9.4499999999999993</v>
      </c>
      <c r="G38">
        <v>-1.87</v>
      </c>
      <c r="H38">
        <v>12.75</v>
      </c>
      <c r="I38">
        <v>0.35</v>
      </c>
      <c r="J38">
        <v>-40.340000000000003</v>
      </c>
    </row>
    <row r="39" spans="1:10" x14ac:dyDescent="0.3">
      <c r="A39" t="s">
        <v>49</v>
      </c>
      <c r="B39" t="s">
        <v>12</v>
      </c>
      <c r="C39">
        <v>64</v>
      </c>
      <c r="D39">
        <v>88</v>
      </c>
      <c r="E39">
        <v>128</v>
      </c>
      <c r="F39">
        <v>2.87</v>
      </c>
      <c r="G39">
        <v>9.84</v>
      </c>
      <c r="H39">
        <v>-0.15</v>
      </c>
      <c r="I39">
        <v>31.09</v>
      </c>
      <c r="J39">
        <v>1.25</v>
      </c>
    </row>
    <row r="40" spans="1:10" x14ac:dyDescent="0.3">
      <c r="A40" t="s">
        <v>50</v>
      </c>
      <c r="B40" t="s">
        <v>12</v>
      </c>
      <c r="C40">
        <v>69</v>
      </c>
      <c r="D40">
        <v>435</v>
      </c>
      <c r="E40">
        <v>655</v>
      </c>
      <c r="F40">
        <v>11.96</v>
      </c>
      <c r="G40">
        <v>3.97</v>
      </c>
      <c r="H40">
        <v>10.65</v>
      </c>
      <c r="I40">
        <v>46.95</v>
      </c>
      <c r="J40">
        <v>0.5</v>
      </c>
    </row>
    <row r="41" spans="1:10" x14ac:dyDescent="0.3">
      <c r="A41" t="s">
        <v>51</v>
      </c>
      <c r="B41" t="s">
        <v>12</v>
      </c>
      <c r="C41">
        <v>75</v>
      </c>
      <c r="D41">
        <v>2939</v>
      </c>
      <c r="E41">
        <v>44383</v>
      </c>
      <c r="F41">
        <v>81.8</v>
      </c>
      <c r="G41">
        <v>4.99</v>
      </c>
      <c r="H41">
        <v>11.46</v>
      </c>
      <c r="I41">
        <v>39.33</v>
      </c>
      <c r="J41">
        <v>0.62</v>
      </c>
    </row>
    <row r="42" spans="1:10" x14ac:dyDescent="0.3">
      <c r="A42" t="s">
        <v>52</v>
      </c>
      <c r="B42" t="s">
        <v>12</v>
      </c>
      <c r="C42">
        <v>76</v>
      </c>
      <c r="D42">
        <v>4201</v>
      </c>
      <c r="E42">
        <v>52615</v>
      </c>
      <c r="F42">
        <v>128.63</v>
      </c>
      <c r="G42">
        <v>-5.52</v>
      </c>
      <c r="H42">
        <v>8.27</v>
      </c>
      <c r="I42">
        <v>-35.71</v>
      </c>
      <c r="J42">
        <v>-0.93</v>
      </c>
    </row>
    <row r="43" spans="1:10" x14ac:dyDescent="0.3">
      <c r="A43" t="s">
        <v>53</v>
      </c>
      <c r="B43" t="s">
        <v>12</v>
      </c>
      <c r="C43">
        <v>78</v>
      </c>
      <c r="D43">
        <v>463</v>
      </c>
      <c r="E43">
        <v>2578</v>
      </c>
      <c r="F43">
        <v>41.89</v>
      </c>
      <c r="G43">
        <v>3.76</v>
      </c>
      <c r="H43">
        <v>3.99</v>
      </c>
      <c r="I43">
        <v>33.270000000000003</v>
      </c>
      <c r="J43">
        <v>3.36</v>
      </c>
    </row>
    <row r="44" spans="1:10" x14ac:dyDescent="0.3">
      <c r="A44" t="s">
        <v>54</v>
      </c>
      <c r="B44" t="s">
        <v>12</v>
      </c>
      <c r="C44">
        <v>74</v>
      </c>
      <c r="D44">
        <v>7624</v>
      </c>
      <c r="E44">
        <v>175914</v>
      </c>
      <c r="F44">
        <v>246.99</v>
      </c>
      <c r="G44">
        <v>4.3600000000000003</v>
      </c>
      <c r="H44">
        <v>9.8000000000000007</v>
      </c>
      <c r="I44">
        <v>32.28</v>
      </c>
      <c r="J44">
        <v>0.36</v>
      </c>
    </row>
    <row r="45" spans="1:10" x14ac:dyDescent="0.3">
      <c r="A45" t="s">
        <v>55</v>
      </c>
      <c r="B45" t="s">
        <v>12</v>
      </c>
      <c r="C45">
        <v>73</v>
      </c>
      <c r="D45">
        <v>515</v>
      </c>
      <c r="E45">
        <v>709</v>
      </c>
      <c r="F45">
        <v>16.010000000000002</v>
      </c>
      <c r="G45">
        <v>-2.99</v>
      </c>
      <c r="H45">
        <v>11.11</v>
      </c>
      <c r="I45">
        <v>-32.54</v>
      </c>
      <c r="J45">
        <v>-0.13</v>
      </c>
    </row>
    <row r="46" spans="1:10" x14ac:dyDescent="0.3">
      <c r="A46" t="s">
        <v>56</v>
      </c>
      <c r="B46" t="s">
        <v>12</v>
      </c>
      <c r="C46">
        <v>75</v>
      </c>
      <c r="D46">
        <v>891</v>
      </c>
      <c r="E46">
        <v>2540</v>
      </c>
      <c r="F46">
        <v>27.14</v>
      </c>
      <c r="G46">
        <v>-21.61</v>
      </c>
      <c r="H46">
        <v>72.849999999999994</v>
      </c>
      <c r="I46">
        <v>39.49</v>
      </c>
      <c r="J46">
        <v>-2.4700000000000002</v>
      </c>
    </row>
    <row r="47" spans="1:10" x14ac:dyDescent="0.3">
      <c r="A47" t="s">
        <v>57</v>
      </c>
      <c r="B47" t="s">
        <v>12</v>
      </c>
      <c r="C47">
        <v>94</v>
      </c>
      <c r="D47">
        <v>1217</v>
      </c>
      <c r="E47">
        <v>4195</v>
      </c>
      <c r="F47">
        <v>26.13</v>
      </c>
      <c r="G47">
        <v>7.74</v>
      </c>
      <c r="H47">
        <v>6.94</v>
      </c>
      <c r="I47">
        <v>52.67</v>
      </c>
      <c r="J47">
        <v>-1.26</v>
      </c>
    </row>
    <row r="48" spans="1:10" x14ac:dyDescent="0.3">
      <c r="A48" t="s">
        <v>58</v>
      </c>
      <c r="B48" t="s">
        <v>12</v>
      </c>
      <c r="C48">
        <v>84</v>
      </c>
      <c r="D48">
        <v>12659</v>
      </c>
      <c r="E48">
        <v>429613</v>
      </c>
      <c r="F48">
        <v>378.07</v>
      </c>
      <c r="G48">
        <v>-4.84</v>
      </c>
      <c r="H48">
        <v>13.07</v>
      </c>
      <c r="I48">
        <v>-34.53</v>
      </c>
      <c r="J48">
        <v>-0.09</v>
      </c>
    </row>
    <row r="49" spans="1:10" x14ac:dyDescent="0.3">
      <c r="A49" t="s">
        <v>59</v>
      </c>
      <c r="B49" t="s">
        <v>12</v>
      </c>
      <c r="C49">
        <v>83</v>
      </c>
      <c r="D49">
        <v>75</v>
      </c>
      <c r="E49">
        <v>143</v>
      </c>
      <c r="F49">
        <v>2.02</v>
      </c>
      <c r="G49">
        <v>2237247.58</v>
      </c>
      <c r="H49">
        <v>35</v>
      </c>
      <c r="I49">
        <v>34.270000000000003</v>
      </c>
      <c r="J49">
        <v>0.28000000000000003</v>
      </c>
    </row>
    <row r="50" spans="1:10" x14ac:dyDescent="0.3">
      <c r="A50" t="s">
        <v>60</v>
      </c>
      <c r="B50" t="s">
        <v>12</v>
      </c>
      <c r="C50">
        <v>73</v>
      </c>
      <c r="D50">
        <v>1191</v>
      </c>
      <c r="E50">
        <v>9903</v>
      </c>
      <c r="F50">
        <v>20.52</v>
      </c>
      <c r="G50">
        <v>-12404.21</v>
      </c>
      <c r="H50">
        <v>72</v>
      </c>
      <c r="I50">
        <v>43.84</v>
      </c>
      <c r="J50">
        <v>-4.47</v>
      </c>
    </row>
    <row r="51" spans="1:10" x14ac:dyDescent="0.3">
      <c r="A51" t="s">
        <v>61</v>
      </c>
      <c r="B51" t="s">
        <v>12</v>
      </c>
      <c r="C51">
        <v>69</v>
      </c>
      <c r="D51">
        <v>773</v>
      </c>
      <c r="E51">
        <v>3523</v>
      </c>
      <c r="F51">
        <v>18.559999999999999</v>
      </c>
      <c r="G51">
        <v>-2677.63</v>
      </c>
      <c r="H51">
        <v>66.989999999999995</v>
      </c>
      <c r="I51">
        <v>54.53</v>
      </c>
      <c r="J51">
        <v>-1.4</v>
      </c>
    </row>
    <row r="52" spans="1:10" x14ac:dyDescent="0.3">
      <c r="A52" t="s">
        <v>62</v>
      </c>
      <c r="B52" t="s">
        <v>12</v>
      </c>
      <c r="C52">
        <v>82</v>
      </c>
      <c r="D52">
        <v>1598</v>
      </c>
      <c r="E52">
        <v>19839</v>
      </c>
      <c r="F52">
        <v>34.299999999999997</v>
      </c>
      <c r="G52">
        <v>-5221.87</v>
      </c>
      <c r="H52">
        <v>13.38</v>
      </c>
      <c r="I52">
        <v>-107693.49</v>
      </c>
      <c r="J52">
        <v>-3.13</v>
      </c>
    </row>
    <row r="53" spans="1:10" x14ac:dyDescent="0.3">
      <c r="A53" t="s">
        <v>63</v>
      </c>
      <c r="B53" t="s">
        <v>12</v>
      </c>
      <c r="C53">
        <v>38</v>
      </c>
      <c r="D53">
        <v>72</v>
      </c>
      <c r="E53">
        <v>95</v>
      </c>
      <c r="F53">
        <v>3.83</v>
      </c>
      <c r="G53">
        <v>30.47</v>
      </c>
      <c r="H53">
        <v>-0.21</v>
      </c>
      <c r="I53">
        <v>20.37</v>
      </c>
      <c r="J53">
        <v>-1.55</v>
      </c>
    </row>
    <row r="54" spans="1:10" x14ac:dyDescent="0.3">
      <c r="A54" t="s">
        <v>64</v>
      </c>
      <c r="B54" t="s">
        <v>12</v>
      </c>
      <c r="C54">
        <v>66</v>
      </c>
      <c r="D54">
        <v>833</v>
      </c>
      <c r="E54">
        <v>3094</v>
      </c>
      <c r="F54">
        <v>24.53</v>
      </c>
      <c r="G54">
        <v>-269.49</v>
      </c>
      <c r="H54">
        <v>63.43</v>
      </c>
      <c r="I54">
        <v>47.69</v>
      </c>
      <c r="J54">
        <v>-0.88</v>
      </c>
    </row>
    <row r="55" spans="1:10" x14ac:dyDescent="0.3">
      <c r="A55" t="s">
        <v>65</v>
      </c>
      <c r="B55" t="s">
        <v>12</v>
      </c>
      <c r="C55">
        <v>90</v>
      </c>
      <c r="D55">
        <v>5099</v>
      </c>
      <c r="E55">
        <v>49015</v>
      </c>
      <c r="F55">
        <v>67.48</v>
      </c>
      <c r="G55">
        <v>12528.33</v>
      </c>
      <c r="H55">
        <v>17.809999999999999</v>
      </c>
      <c r="I55">
        <v>122908.07</v>
      </c>
      <c r="J55">
        <v>-1.9</v>
      </c>
    </row>
    <row r="56" spans="1:10" x14ac:dyDescent="0.3">
      <c r="A56" t="s">
        <v>66</v>
      </c>
      <c r="B56" t="s">
        <v>12</v>
      </c>
      <c r="C56">
        <v>72</v>
      </c>
      <c r="D56">
        <v>139</v>
      </c>
      <c r="E56">
        <v>300</v>
      </c>
      <c r="F56">
        <v>4.93</v>
      </c>
      <c r="G56">
        <v>-2072607.7</v>
      </c>
      <c r="H56">
        <v>70</v>
      </c>
      <c r="I56">
        <v>40.46</v>
      </c>
      <c r="J56">
        <v>-1.03</v>
      </c>
    </row>
    <row r="57" spans="1:10" x14ac:dyDescent="0.3">
      <c r="A57" t="s">
        <v>67</v>
      </c>
      <c r="B57" t="s">
        <v>12</v>
      </c>
      <c r="C57">
        <v>73</v>
      </c>
      <c r="D57">
        <v>1329</v>
      </c>
      <c r="E57">
        <v>3506</v>
      </c>
      <c r="F57">
        <v>33.590000000000003</v>
      </c>
      <c r="G57">
        <v>29.18</v>
      </c>
      <c r="H57">
        <v>15.6</v>
      </c>
      <c r="I57">
        <v>295.91000000000003</v>
      </c>
      <c r="J57">
        <v>-0.56000000000000005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9" workbookViewId="0">
      <selection activeCell="G49" sqref="G49"/>
    </sheetView>
  </sheetViews>
  <sheetFormatPr defaultRowHeight="14.4" x14ac:dyDescent="0.3"/>
  <cols>
    <col min="1" max="1" width="22" bestFit="1" customWidth="1"/>
    <col min="2" max="2" width="21.77734375" bestFit="1" customWidth="1"/>
    <col min="3" max="9" width="12.6640625" customWidth="1"/>
  </cols>
  <sheetData>
    <row r="1" spans="1:9" x14ac:dyDescent="0.3">
      <c r="A1" s="12" t="s">
        <v>0</v>
      </c>
      <c r="B1" s="12" t="s">
        <v>1</v>
      </c>
      <c r="C1" s="17" t="s">
        <v>71</v>
      </c>
      <c r="D1" s="17" t="s">
        <v>72</v>
      </c>
      <c r="E1" s="17" t="s">
        <v>2</v>
      </c>
      <c r="F1" s="17" t="s">
        <v>78</v>
      </c>
      <c r="G1" s="17" t="s">
        <v>80</v>
      </c>
      <c r="H1" s="17" t="s">
        <v>81</v>
      </c>
      <c r="I1" s="17" t="s">
        <v>82</v>
      </c>
    </row>
    <row r="2" spans="1:9" x14ac:dyDescent="0.3">
      <c r="A2" t="s">
        <v>8</v>
      </c>
      <c r="B2" t="s">
        <v>11</v>
      </c>
      <c r="C2">
        <v>24</v>
      </c>
      <c r="D2">
        <v>159</v>
      </c>
      <c r="E2">
        <v>183</v>
      </c>
      <c r="F2">
        <v>11.03</v>
      </c>
      <c r="G2">
        <v>-5.57</v>
      </c>
      <c r="H2">
        <v>26.76</v>
      </c>
      <c r="I2">
        <v>18.11</v>
      </c>
    </row>
    <row r="3" spans="1:9" x14ac:dyDescent="0.3">
      <c r="A3" t="s">
        <v>13</v>
      </c>
      <c r="B3" t="s">
        <v>11</v>
      </c>
      <c r="C3">
        <v>69</v>
      </c>
      <c r="D3">
        <v>12</v>
      </c>
      <c r="E3">
        <v>5</v>
      </c>
      <c r="F3">
        <v>1.63</v>
      </c>
      <c r="G3">
        <v>-9</v>
      </c>
      <c r="H3">
        <v>66.010000000000005</v>
      </c>
      <c r="I3">
        <v>0.12</v>
      </c>
    </row>
    <row r="4" spans="1:9" x14ac:dyDescent="0.3">
      <c r="A4" t="s">
        <v>14</v>
      </c>
      <c r="B4" t="s">
        <v>11</v>
      </c>
      <c r="C4">
        <v>82</v>
      </c>
      <c r="D4">
        <v>2451</v>
      </c>
      <c r="E4">
        <v>33775</v>
      </c>
      <c r="F4">
        <v>43.96</v>
      </c>
      <c r="G4">
        <v>17.34</v>
      </c>
      <c r="H4">
        <v>5.81</v>
      </c>
      <c r="I4">
        <v>102.63</v>
      </c>
    </row>
    <row r="5" spans="1:9" x14ac:dyDescent="0.3">
      <c r="A5" t="s">
        <v>15</v>
      </c>
      <c r="B5" t="s">
        <v>11</v>
      </c>
      <c r="C5">
        <v>81</v>
      </c>
      <c r="D5">
        <v>245</v>
      </c>
      <c r="E5">
        <v>483</v>
      </c>
      <c r="F5">
        <v>6.54</v>
      </c>
      <c r="G5">
        <v>8.16</v>
      </c>
      <c r="H5">
        <v>7.34</v>
      </c>
      <c r="I5">
        <v>39.119999999999997</v>
      </c>
    </row>
    <row r="6" spans="1:9" x14ac:dyDescent="0.3">
      <c r="A6" t="s">
        <v>16</v>
      </c>
      <c r="B6" t="s">
        <v>11</v>
      </c>
      <c r="C6">
        <v>78</v>
      </c>
      <c r="D6">
        <v>499</v>
      </c>
      <c r="E6">
        <v>1903</v>
      </c>
      <c r="F6">
        <v>9.75</v>
      </c>
      <c r="G6">
        <v>28275.61</v>
      </c>
      <c r="H6">
        <v>3</v>
      </c>
      <c r="I6">
        <v>69.349999999999994</v>
      </c>
    </row>
    <row r="7" spans="1:9" x14ac:dyDescent="0.3">
      <c r="A7" t="s">
        <v>17</v>
      </c>
      <c r="B7" t="s">
        <v>11</v>
      </c>
      <c r="C7">
        <v>74</v>
      </c>
      <c r="D7">
        <v>2559</v>
      </c>
      <c r="E7">
        <v>32174</v>
      </c>
      <c r="F7">
        <v>71.14</v>
      </c>
      <c r="G7">
        <v>2.46</v>
      </c>
      <c r="H7">
        <v>12.4</v>
      </c>
      <c r="I7">
        <v>44.19</v>
      </c>
    </row>
    <row r="8" spans="1:9" x14ac:dyDescent="0.3">
      <c r="A8" t="s">
        <v>18</v>
      </c>
      <c r="B8" t="s">
        <v>11</v>
      </c>
      <c r="C8">
        <v>75</v>
      </c>
      <c r="D8">
        <v>360</v>
      </c>
      <c r="E8">
        <v>890</v>
      </c>
      <c r="F8">
        <v>10.130000000000001</v>
      </c>
      <c r="G8">
        <v>4.16</v>
      </c>
      <c r="H8">
        <v>-3</v>
      </c>
      <c r="I8">
        <v>38.840000000000003</v>
      </c>
    </row>
    <row r="9" spans="1:9" x14ac:dyDescent="0.3">
      <c r="A9" t="s">
        <v>19</v>
      </c>
      <c r="B9" t="s">
        <v>11</v>
      </c>
      <c r="C9">
        <v>78</v>
      </c>
      <c r="D9">
        <v>600</v>
      </c>
      <c r="E9">
        <v>3261</v>
      </c>
      <c r="F9">
        <v>12.99</v>
      </c>
      <c r="G9">
        <v>5.34</v>
      </c>
      <c r="H9">
        <v>10.66</v>
      </c>
      <c r="I9">
        <v>68.599999999999994</v>
      </c>
    </row>
    <row r="10" spans="1:9" x14ac:dyDescent="0.3">
      <c r="A10" t="s">
        <v>20</v>
      </c>
      <c r="B10" t="s">
        <v>11</v>
      </c>
      <c r="C10">
        <v>74</v>
      </c>
      <c r="D10">
        <v>474</v>
      </c>
    </row>
    <row r="11" spans="1:9" x14ac:dyDescent="0.3">
      <c r="A11" t="s">
        <v>21</v>
      </c>
      <c r="B11" t="s">
        <v>11</v>
      </c>
      <c r="C11">
        <v>75</v>
      </c>
      <c r="D11">
        <v>55</v>
      </c>
      <c r="E11">
        <v>47</v>
      </c>
      <c r="F11">
        <v>1.61</v>
      </c>
      <c r="G11">
        <v>-1858.12</v>
      </c>
      <c r="H11">
        <v>30.89</v>
      </c>
      <c r="I11">
        <v>10610.09</v>
      </c>
    </row>
    <row r="12" spans="1:9" x14ac:dyDescent="0.3">
      <c r="A12" t="s">
        <v>22</v>
      </c>
      <c r="B12" t="s">
        <v>11</v>
      </c>
      <c r="C12">
        <v>82</v>
      </c>
      <c r="D12">
        <v>30825</v>
      </c>
      <c r="E12">
        <v>2228580</v>
      </c>
      <c r="F12">
        <v>1207.51</v>
      </c>
      <c r="G12">
        <v>5.16</v>
      </c>
      <c r="H12">
        <v>4.2699999999999996</v>
      </c>
      <c r="I12">
        <v>24.48</v>
      </c>
    </row>
    <row r="13" spans="1:9" x14ac:dyDescent="0.3">
      <c r="A13" t="s">
        <v>23</v>
      </c>
      <c r="B13" t="s">
        <v>11</v>
      </c>
      <c r="C13">
        <v>50</v>
      </c>
      <c r="D13">
        <v>18</v>
      </c>
      <c r="E13">
        <v>8</v>
      </c>
      <c r="F13">
        <v>1.87</v>
      </c>
      <c r="G13">
        <v>7.45</v>
      </c>
      <c r="H13">
        <v>20.81</v>
      </c>
      <c r="I13">
        <v>2.75</v>
      </c>
    </row>
    <row r="14" spans="1:9" x14ac:dyDescent="0.3">
      <c r="A14" t="s">
        <v>24</v>
      </c>
      <c r="B14" t="s">
        <v>11</v>
      </c>
      <c r="C14">
        <v>80</v>
      </c>
      <c r="D14">
        <v>1546</v>
      </c>
      <c r="E14">
        <v>8516</v>
      </c>
      <c r="F14">
        <v>47.15</v>
      </c>
      <c r="G14">
        <v>-2.36</v>
      </c>
      <c r="H14">
        <v>20.39</v>
      </c>
      <c r="I14">
        <v>-37.46</v>
      </c>
    </row>
    <row r="15" spans="1:9" x14ac:dyDescent="0.3">
      <c r="A15" t="s">
        <v>25</v>
      </c>
      <c r="B15" t="s">
        <v>11</v>
      </c>
      <c r="C15">
        <v>76</v>
      </c>
      <c r="D15">
        <v>6215</v>
      </c>
      <c r="E15">
        <v>287547</v>
      </c>
      <c r="F15">
        <v>203.2</v>
      </c>
      <c r="G15">
        <v>-2.63</v>
      </c>
      <c r="H15">
        <v>14.68</v>
      </c>
      <c r="I15">
        <v>-32.97</v>
      </c>
    </row>
    <row r="16" spans="1:9" x14ac:dyDescent="0.3">
      <c r="A16" t="s">
        <v>26</v>
      </c>
      <c r="B16" t="s">
        <v>11</v>
      </c>
      <c r="C16">
        <v>77</v>
      </c>
      <c r="D16">
        <v>1984</v>
      </c>
      <c r="E16">
        <v>10378</v>
      </c>
      <c r="F16">
        <v>45.67</v>
      </c>
      <c r="G16">
        <v>3.53</v>
      </c>
      <c r="H16">
        <v>6.75</v>
      </c>
      <c r="I16">
        <v>61.23</v>
      </c>
    </row>
    <row r="17" spans="1:9" x14ac:dyDescent="0.3">
      <c r="A17" t="s">
        <v>27</v>
      </c>
      <c r="B17" t="s">
        <v>11</v>
      </c>
      <c r="C17">
        <v>69</v>
      </c>
      <c r="D17">
        <v>1132</v>
      </c>
      <c r="E17">
        <v>6839</v>
      </c>
      <c r="F17">
        <v>22.85</v>
      </c>
      <c r="G17">
        <v>16.16</v>
      </c>
      <c r="H17">
        <v>3.25</v>
      </c>
      <c r="I17">
        <v>94.79</v>
      </c>
    </row>
    <row r="18" spans="1:9" x14ac:dyDescent="0.3">
      <c r="A18" t="s">
        <v>28</v>
      </c>
      <c r="B18" t="s">
        <v>11</v>
      </c>
      <c r="C18">
        <v>86</v>
      </c>
      <c r="D18">
        <v>2931</v>
      </c>
      <c r="E18">
        <v>32242</v>
      </c>
      <c r="F18">
        <v>57.88</v>
      </c>
      <c r="G18">
        <v>10.97</v>
      </c>
      <c r="H18">
        <v>12.48</v>
      </c>
      <c r="I18">
        <v>76.86</v>
      </c>
    </row>
    <row r="19" spans="1:9" x14ac:dyDescent="0.3">
      <c r="A19" t="s">
        <v>29</v>
      </c>
      <c r="B19" t="s">
        <v>11</v>
      </c>
      <c r="C19">
        <v>0</v>
      </c>
      <c r="D19">
        <v>0</v>
      </c>
    </row>
    <row r="20" spans="1:9" x14ac:dyDescent="0.3">
      <c r="A20" t="s">
        <v>30</v>
      </c>
      <c r="B20" t="s">
        <v>11</v>
      </c>
      <c r="C20">
        <v>77</v>
      </c>
      <c r="D20">
        <v>6308</v>
      </c>
      <c r="E20">
        <v>89263</v>
      </c>
      <c r="F20">
        <v>178.02</v>
      </c>
      <c r="G20">
        <v>2.2599999999999998</v>
      </c>
      <c r="H20">
        <v>14.58</v>
      </c>
      <c r="I20">
        <v>43.33</v>
      </c>
    </row>
    <row r="21" spans="1:9" x14ac:dyDescent="0.3">
      <c r="A21" t="s">
        <v>31</v>
      </c>
      <c r="B21" t="s">
        <v>11</v>
      </c>
      <c r="C21">
        <v>71</v>
      </c>
      <c r="D21">
        <v>320</v>
      </c>
      <c r="E21">
        <v>1578</v>
      </c>
      <c r="F21">
        <v>9.27</v>
      </c>
      <c r="G21">
        <v>2.59</v>
      </c>
      <c r="H21">
        <v>20.16</v>
      </c>
      <c r="I21">
        <v>52.02</v>
      </c>
    </row>
    <row r="22" spans="1:9" x14ac:dyDescent="0.3">
      <c r="A22" t="s">
        <v>32</v>
      </c>
      <c r="B22" t="s">
        <v>11</v>
      </c>
      <c r="C22">
        <v>55</v>
      </c>
      <c r="D22">
        <v>65</v>
      </c>
      <c r="E22">
        <v>85</v>
      </c>
      <c r="F22">
        <v>1.7</v>
      </c>
      <c r="G22">
        <v>677.75</v>
      </c>
      <c r="H22">
        <v>7.16</v>
      </c>
      <c r="I22">
        <v>9418.93</v>
      </c>
    </row>
    <row r="23" spans="1:9" x14ac:dyDescent="0.3">
      <c r="A23" t="s">
        <v>33</v>
      </c>
      <c r="B23" t="s">
        <v>11</v>
      </c>
      <c r="C23">
        <v>66</v>
      </c>
      <c r="D23">
        <v>215</v>
      </c>
      <c r="E23">
        <v>1458</v>
      </c>
      <c r="F23">
        <v>4.92</v>
      </c>
      <c r="G23">
        <v>-192.86</v>
      </c>
      <c r="H23">
        <v>63.2</v>
      </c>
      <c r="I23">
        <v>53.15</v>
      </c>
    </row>
    <row r="24" spans="1:9" x14ac:dyDescent="0.3">
      <c r="A24" t="s">
        <v>34</v>
      </c>
      <c r="B24" t="s">
        <v>11</v>
      </c>
      <c r="C24">
        <v>76</v>
      </c>
      <c r="D24">
        <v>885</v>
      </c>
      <c r="E24">
        <v>1718</v>
      </c>
      <c r="F24">
        <v>31.22</v>
      </c>
      <c r="G24">
        <v>1.57</v>
      </c>
      <c r="H24">
        <v>9.98</v>
      </c>
      <c r="I24">
        <v>31.25</v>
      </c>
    </row>
    <row r="25" spans="1:9" x14ac:dyDescent="0.3">
      <c r="A25" t="s">
        <v>35</v>
      </c>
      <c r="B25" t="s">
        <v>11</v>
      </c>
      <c r="C25">
        <v>75</v>
      </c>
      <c r="D25">
        <v>692</v>
      </c>
      <c r="E25">
        <v>1862</v>
      </c>
      <c r="F25">
        <v>12.66</v>
      </c>
      <c r="G25">
        <v>-732.79</v>
      </c>
      <c r="H25">
        <v>109.83</v>
      </c>
      <c r="I25">
        <v>42452.66</v>
      </c>
    </row>
    <row r="26" spans="1:9" x14ac:dyDescent="0.3">
      <c r="A26" t="s">
        <v>36</v>
      </c>
      <c r="B26" t="s">
        <v>11</v>
      </c>
      <c r="C26">
        <v>63</v>
      </c>
      <c r="D26">
        <v>17</v>
      </c>
      <c r="E26">
        <v>12</v>
      </c>
      <c r="F26">
        <v>0</v>
      </c>
      <c r="G26">
        <v>10</v>
      </c>
      <c r="H26">
        <v>33</v>
      </c>
      <c r="I26">
        <v>1.38</v>
      </c>
    </row>
    <row r="27" spans="1:9" x14ac:dyDescent="0.3">
      <c r="A27" t="s">
        <v>37</v>
      </c>
      <c r="B27" t="s">
        <v>11</v>
      </c>
      <c r="C27">
        <v>80</v>
      </c>
      <c r="D27">
        <v>3014</v>
      </c>
      <c r="E27">
        <v>26640</v>
      </c>
      <c r="F27">
        <v>85.63</v>
      </c>
      <c r="G27">
        <v>4.8499999999999996</v>
      </c>
      <c r="H27">
        <v>3.16</v>
      </c>
      <c r="I27">
        <v>36.57</v>
      </c>
    </row>
    <row r="28" spans="1:9" x14ac:dyDescent="0.3">
      <c r="A28" t="s">
        <v>38</v>
      </c>
      <c r="B28" t="s">
        <v>11</v>
      </c>
      <c r="C28">
        <v>82</v>
      </c>
      <c r="D28">
        <v>6016</v>
      </c>
      <c r="E28">
        <v>90708</v>
      </c>
      <c r="F28">
        <v>199.14</v>
      </c>
      <c r="G28">
        <v>4.53</v>
      </c>
      <c r="H28">
        <v>8.35</v>
      </c>
      <c r="I28">
        <v>30.53</v>
      </c>
    </row>
    <row r="29" spans="1:9" x14ac:dyDescent="0.3">
      <c r="A29" t="s">
        <v>39</v>
      </c>
      <c r="B29" t="s">
        <v>11</v>
      </c>
      <c r="C29">
        <v>78</v>
      </c>
      <c r="D29">
        <v>2422</v>
      </c>
      <c r="E29">
        <v>51045</v>
      </c>
      <c r="F29">
        <v>72.23</v>
      </c>
      <c r="G29">
        <v>2.4500000000000002</v>
      </c>
      <c r="H29">
        <v>13.54</v>
      </c>
      <c r="I29">
        <v>37.28</v>
      </c>
    </row>
    <row r="30" spans="1:9" x14ac:dyDescent="0.3">
      <c r="A30" t="s">
        <v>40</v>
      </c>
      <c r="B30" t="s">
        <v>11</v>
      </c>
      <c r="C30">
        <v>0</v>
      </c>
      <c r="D30">
        <v>0</v>
      </c>
    </row>
    <row r="31" spans="1:9" x14ac:dyDescent="0.3">
      <c r="A31" t="s">
        <v>41</v>
      </c>
      <c r="B31" t="s">
        <v>11</v>
      </c>
      <c r="C31">
        <v>0</v>
      </c>
      <c r="D31">
        <v>0</v>
      </c>
    </row>
    <row r="32" spans="1:9" x14ac:dyDescent="0.3">
      <c r="A32" t="s">
        <v>42</v>
      </c>
      <c r="B32" t="s">
        <v>11</v>
      </c>
      <c r="C32">
        <v>69</v>
      </c>
      <c r="D32">
        <v>652</v>
      </c>
      <c r="E32">
        <v>1414</v>
      </c>
      <c r="F32">
        <v>22.82</v>
      </c>
      <c r="G32">
        <v>-2.2400000000000002</v>
      </c>
      <c r="H32">
        <v>59.37</v>
      </c>
      <c r="I32">
        <v>30.43</v>
      </c>
    </row>
    <row r="33" spans="1:9" x14ac:dyDescent="0.3">
      <c r="A33" t="s">
        <v>43</v>
      </c>
      <c r="B33" t="s">
        <v>11</v>
      </c>
      <c r="C33">
        <v>79</v>
      </c>
      <c r="D33">
        <v>176</v>
      </c>
      <c r="E33">
        <v>298</v>
      </c>
      <c r="F33">
        <v>4.0999999999999996</v>
      </c>
      <c r="G33">
        <v>8.89</v>
      </c>
      <c r="H33">
        <v>3.91</v>
      </c>
      <c r="I33">
        <v>43.79</v>
      </c>
    </row>
    <row r="34" spans="1:9" x14ac:dyDescent="0.3">
      <c r="A34" t="s">
        <v>44</v>
      </c>
      <c r="B34" t="s">
        <v>11</v>
      </c>
      <c r="C34">
        <v>0</v>
      </c>
      <c r="D34">
        <v>0</v>
      </c>
    </row>
    <row r="35" spans="1:9" x14ac:dyDescent="0.3">
      <c r="A35" t="s">
        <v>45</v>
      </c>
      <c r="B35" t="s">
        <v>11</v>
      </c>
      <c r="C35">
        <v>70</v>
      </c>
      <c r="D35">
        <v>179</v>
      </c>
      <c r="E35">
        <v>293</v>
      </c>
      <c r="F35">
        <v>1295.23</v>
      </c>
      <c r="G35">
        <v>1.1599999999999999</v>
      </c>
      <c r="H35">
        <v>986.04</v>
      </c>
      <c r="I35">
        <v>499.83</v>
      </c>
    </row>
    <row r="36" spans="1:9" x14ac:dyDescent="0.3">
      <c r="A36" t="s">
        <v>46</v>
      </c>
      <c r="B36" t="s">
        <v>11</v>
      </c>
      <c r="C36">
        <v>67</v>
      </c>
      <c r="D36">
        <v>100</v>
      </c>
      <c r="E36">
        <v>191</v>
      </c>
      <c r="F36">
        <v>1.96</v>
      </c>
      <c r="G36">
        <v>24924.78</v>
      </c>
      <c r="H36">
        <v>39</v>
      </c>
      <c r="I36">
        <v>17.57</v>
      </c>
    </row>
    <row r="37" spans="1:9" x14ac:dyDescent="0.3">
      <c r="A37" t="s">
        <v>47</v>
      </c>
      <c r="B37" t="s">
        <v>11</v>
      </c>
      <c r="C37">
        <v>0</v>
      </c>
      <c r="D37">
        <v>0</v>
      </c>
    </row>
    <row r="38" spans="1:9" x14ac:dyDescent="0.3">
      <c r="A38" t="s">
        <v>48</v>
      </c>
      <c r="B38" t="s">
        <v>11</v>
      </c>
      <c r="C38">
        <v>67</v>
      </c>
      <c r="D38">
        <v>19</v>
      </c>
      <c r="E38">
        <v>10</v>
      </c>
      <c r="F38">
        <v>1.99</v>
      </c>
      <c r="G38">
        <v>-9528907.2200000007</v>
      </c>
      <c r="H38">
        <v>14</v>
      </c>
      <c r="I38">
        <v>4.2300000000000004</v>
      </c>
    </row>
    <row r="39" spans="1:9" x14ac:dyDescent="0.3">
      <c r="A39" t="s">
        <v>49</v>
      </c>
      <c r="B39" t="s">
        <v>11</v>
      </c>
      <c r="C39">
        <v>64</v>
      </c>
      <c r="D39">
        <v>88</v>
      </c>
      <c r="E39">
        <v>129</v>
      </c>
      <c r="F39">
        <v>2.56</v>
      </c>
      <c r="G39">
        <v>11.63</v>
      </c>
      <c r="H39">
        <v>-0.51</v>
      </c>
      <c r="I39">
        <v>35.76</v>
      </c>
    </row>
    <row r="40" spans="1:9" x14ac:dyDescent="0.3">
      <c r="A40" t="s">
        <v>50</v>
      </c>
      <c r="B40" t="s">
        <v>11</v>
      </c>
      <c r="C40">
        <v>69</v>
      </c>
      <c r="D40">
        <v>435</v>
      </c>
      <c r="E40">
        <v>655</v>
      </c>
      <c r="F40">
        <v>11.63</v>
      </c>
      <c r="G40">
        <v>4.03</v>
      </c>
      <c r="H40">
        <v>11.18</v>
      </c>
      <c r="I40">
        <v>49.32</v>
      </c>
    </row>
    <row r="41" spans="1:9" x14ac:dyDescent="0.3">
      <c r="A41" t="s">
        <v>51</v>
      </c>
      <c r="B41" t="s">
        <v>11</v>
      </c>
      <c r="C41">
        <v>75</v>
      </c>
      <c r="D41">
        <v>2939</v>
      </c>
      <c r="E41">
        <v>44426</v>
      </c>
      <c r="F41">
        <v>76.98</v>
      </c>
      <c r="G41">
        <v>5.87</v>
      </c>
      <c r="H41">
        <v>11.13</v>
      </c>
      <c r="I41">
        <v>45.29</v>
      </c>
    </row>
    <row r="42" spans="1:9" x14ac:dyDescent="0.3">
      <c r="A42" t="s">
        <v>52</v>
      </c>
      <c r="B42" t="s">
        <v>11</v>
      </c>
      <c r="C42">
        <v>76</v>
      </c>
      <c r="D42">
        <v>4201</v>
      </c>
      <c r="E42">
        <v>53078</v>
      </c>
      <c r="F42">
        <v>136.69999999999999</v>
      </c>
      <c r="G42">
        <v>4.6100000000000003</v>
      </c>
      <c r="H42">
        <v>8.52</v>
      </c>
      <c r="I42">
        <v>31.55</v>
      </c>
    </row>
    <row r="43" spans="1:9" x14ac:dyDescent="0.3">
      <c r="A43" t="s">
        <v>53</v>
      </c>
      <c r="B43" t="s">
        <v>11</v>
      </c>
      <c r="C43">
        <v>78</v>
      </c>
      <c r="D43">
        <v>463</v>
      </c>
      <c r="E43">
        <v>2612</v>
      </c>
      <c r="F43">
        <v>11.59</v>
      </c>
      <c r="G43">
        <v>3.39</v>
      </c>
      <c r="H43">
        <v>-0.12</v>
      </c>
      <c r="I43">
        <v>48.9</v>
      </c>
    </row>
    <row r="44" spans="1:9" x14ac:dyDescent="0.3">
      <c r="A44" t="s">
        <v>54</v>
      </c>
      <c r="B44" t="s">
        <v>11</v>
      </c>
      <c r="C44">
        <v>74</v>
      </c>
      <c r="D44">
        <v>7624</v>
      </c>
      <c r="E44">
        <v>176093</v>
      </c>
      <c r="F44">
        <v>236.78</v>
      </c>
      <c r="G44">
        <v>4.5599999999999996</v>
      </c>
      <c r="H44">
        <v>9.6999999999999993</v>
      </c>
      <c r="I44">
        <v>33.64</v>
      </c>
    </row>
    <row r="45" spans="1:9" x14ac:dyDescent="0.3">
      <c r="A45" t="s">
        <v>55</v>
      </c>
      <c r="B45" t="s">
        <v>11</v>
      </c>
      <c r="C45">
        <v>73</v>
      </c>
      <c r="D45">
        <v>515</v>
      </c>
      <c r="E45">
        <v>709</v>
      </c>
      <c r="F45">
        <v>16.72</v>
      </c>
      <c r="G45">
        <v>2.98</v>
      </c>
      <c r="H45">
        <v>11.13</v>
      </c>
      <c r="I45">
        <v>32.369999999999997</v>
      </c>
    </row>
    <row r="46" spans="1:9" x14ac:dyDescent="0.3">
      <c r="A46" t="s">
        <v>56</v>
      </c>
      <c r="B46" t="s">
        <v>11</v>
      </c>
      <c r="C46">
        <v>75</v>
      </c>
      <c r="D46">
        <v>891</v>
      </c>
      <c r="E46">
        <v>2562</v>
      </c>
      <c r="F46">
        <v>24.31</v>
      </c>
      <c r="G46">
        <v>-2.85</v>
      </c>
      <c r="H46">
        <v>70.61</v>
      </c>
      <c r="I46">
        <v>43.74</v>
      </c>
    </row>
    <row r="47" spans="1:9" x14ac:dyDescent="0.3">
      <c r="A47" t="s">
        <v>57</v>
      </c>
      <c r="B47" t="s">
        <v>11</v>
      </c>
      <c r="C47">
        <v>94</v>
      </c>
      <c r="D47">
        <v>1217</v>
      </c>
      <c r="E47">
        <v>4328</v>
      </c>
      <c r="F47">
        <v>28.08</v>
      </c>
      <c r="G47">
        <v>5.82</v>
      </c>
      <c r="H47">
        <v>9.3699999999999992</v>
      </c>
      <c r="I47">
        <v>44.73</v>
      </c>
    </row>
    <row r="48" spans="1:9" x14ac:dyDescent="0.3">
      <c r="A48" t="s">
        <v>58</v>
      </c>
      <c r="B48" t="s">
        <v>11</v>
      </c>
      <c r="C48">
        <v>84</v>
      </c>
      <c r="D48">
        <v>12659</v>
      </c>
      <c r="E48">
        <v>429661</v>
      </c>
      <c r="F48">
        <v>386.35</v>
      </c>
      <c r="G48">
        <v>4.6900000000000004</v>
      </c>
      <c r="H48">
        <v>13.22</v>
      </c>
      <c r="I48">
        <v>33.94</v>
      </c>
    </row>
    <row r="49" spans="1:9" x14ac:dyDescent="0.3">
      <c r="A49" t="s">
        <v>59</v>
      </c>
      <c r="B49" t="s">
        <v>11</v>
      </c>
      <c r="C49">
        <v>83</v>
      </c>
      <c r="D49">
        <v>75</v>
      </c>
      <c r="E49">
        <v>143</v>
      </c>
      <c r="F49">
        <v>2.15</v>
      </c>
      <c r="G49">
        <v>1671134.17</v>
      </c>
      <c r="H49">
        <v>35</v>
      </c>
      <c r="I49">
        <v>38.130000000000003</v>
      </c>
    </row>
    <row r="50" spans="1:9" x14ac:dyDescent="0.3">
      <c r="A50" t="s">
        <v>60</v>
      </c>
      <c r="B50" t="s">
        <v>11</v>
      </c>
      <c r="C50">
        <v>73</v>
      </c>
      <c r="D50">
        <v>1191</v>
      </c>
      <c r="E50">
        <v>10111</v>
      </c>
      <c r="F50">
        <v>26.72</v>
      </c>
      <c r="G50">
        <v>-272.93</v>
      </c>
      <c r="H50">
        <v>71.75</v>
      </c>
      <c r="I50">
        <v>52.07</v>
      </c>
    </row>
    <row r="51" spans="1:9" x14ac:dyDescent="0.3">
      <c r="A51" t="s">
        <v>61</v>
      </c>
      <c r="B51" t="s">
        <v>11</v>
      </c>
      <c r="C51">
        <v>69</v>
      </c>
      <c r="D51">
        <v>773</v>
      </c>
      <c r="E51">
        <v>3650</v>
      </c>
      <c r="F51">
        <v>17.86</v>
      </c>
      <c r="G51">
        <v>3.3</v>
      </c>
      <c r="H51">
        <v>1.45</v>
      </c>
      <c r="I51">
        <v>69.900000000000006</v>
      </c>
    </row>
    <row r="52" spans="1:9" x14ac:dyDescent="0.3">
      <c r="A52" t="s">
        <v>62</v>
      </c>
      <c r="B52" t="s">
        <v>11</v>
      </c>
      <c r="C52">
        <v>82</v>
      </c>
      <c r="D52">
        <v>1598</v>
      </c>
      <c r="E52">
        <v>20650</v>
      </c>
      <c r="F52">
        <v>43.53</v>
      </c>
      <c r="G52">
        <v>-2.95</v>
      </c>
      <c r="H52">
        <v>12.42</v>
      </c>
      <c r="I52">
        <v>-41.45</v>
      </c>
    </row>
    <row r="53" spans="1:9" x14ac:dyDescent="0.3">
      <c r="A53" t="s">
        <v>63</v>
      </c>
      <c r="B53" t="s">
        <v>11</v>
      </c>
      <c r="C53">
        <v>38</v>
      </c>
      <c r="D53">
        <v>72</v>
      </c>
      <c r="E53">
        <v>96</v>
      </c>
      <c r="F53">
        <v>12.25</v>
      </c>
      <c r="G53">
        <v>-0.01</v>
      </c>
      <c r="H53">
        <v>-25.5</v>
      </c>
      <c r="I53">
        <v>27.83</v>
      </c>
    </row>
    <row r="54" spans="1:9" x14ac:dyDescent="0.3">
      <c r="A54" t="s">
        <v>64</v>
      </c>
      <c r="B54" t="s">
        <v>11</v>
      </c>
      <c r="C54">
        <v>66</v>
      </c>
      <c r="D54">
        <v>833</v>
      </c>
      <c r="E54">
        <v>3195</v>
      </c>
      <c r="F54">
        <v>19.649999999999999</v>
      </c>
      <c r="G54">
        <v>-7.42</v>
      </c>
      <c r="H54">
        <v>60.04</v>
      </c>
      <c r="I54">
        <v>59.76</v>
      </c>
    </row>
    <row r="55" spans="1:9" x14ac:dyDescent="0.3">
      <c r="A55" t="s">
        <v>65</v>
      </c>
      <c r="B55" t="s">
        <v>11</v>
      </c>
      <c r="C55">
        <v>90</v>
      </c>
      <c r="D55">
        <v>5099</v>
      </c>
      <c r="E55">
        <v>49306</v>
      </c>
      <c r="F55">
        <v>98.06</v>
      </c>
      <c r="G55">
        <v>10.41</v>
      </c>
      <c r="H55">
        <v>18.88</v>
      </c>
      <c r="I55">
        <v>98.4</v>
      </c>
    </row>
    <row r="56" spans="1:9" x14ac:dyDescent="0.3">
      <c r="A56" t="s">
        <v>66</v>
      </c>
      <c r="B56" t="s">
        <v>11</v>
      </c>
      <c r="C56">
        <v>72</v>
      </c>
      <c r="D56">
        <v>139</v>
      </c>
      <c r="E56">
        <v>311</v>
      </c>
      <c r="F56">
        <v>2.88</v>
      </c>
      <c r="G56">
        <v>5.69</v>
      </c>
      <c r="H56">
        <v>4.9400000000000004</v>
      </c>
      <c r="I56">
        <v>119.46</v>
      </c>
    </row>
    <row r="57" spans="1:9" x14ac:dyDescent="0.3">
      <c r="A57" t="s">
        <v>67</v>
      </c>
      <c r="B57" t="s">
        <v>11</v>
      </c>
      <c r="C57">
        <v>73</v>
      </c>
      <c r="D57">
        <v>1329</v>
      </c>
      <c r="E57">
        <v>3538</v>
      </c>
      <c r="F57">
        <v>30.05</v>
      </c>
      <c r="G57">
        <v>9.9700000000000006</v>
      </c>
      <c r="H57">
        <v>14.09</v>
      </c>
      <c r="I57">
        <v>92.17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G6" sqref="G6"/>
    </sheetView>
  </sheetViews>
  <sheetFormatPr defaultRowHeight="14.4" x14ac:dyDescent="0.3"/>
  <cols>
    <col min="1" max="1" width="22" bestFit="1" customWidth="1"/>
    <col min="3" max="3" width="10.88671875" customWidth="1"/>
    <col min="4" max="4" width="13" customWidth="1"/>
    <col min="5" max="5" width="12.6640625" customWidth="1"/>
    <col min="6" max="9" width="14" customWidth="1"/>
  </cols>
  <sheetData>
    <row r="1" spans="1:9" x14ac:dyDescent="0.3">
      <c r="A1" s="12" t="s">
        <v>0</v>
      </c>
      <c r="B1" s="12" t="s">
        <v>1</v>
      </c>
      <c r="C1" s="17" t="s">
        <v>71</v>
      </c>
      <c r="D1" s="17" t="s">
        <v>72</v>
      </c>
      <c r="E1" s="17" t="s">
        <v>2</v>
      </c>
      <c r="F1" s="17" t="s">
        <v>75</v>
      </c>
      <c r="G1" s="17" t="s">
        <v>76</v>
      </c>
      <c r="H1" s="17" t="s">
        <v>77</v>
      </c>
      <c r="I1" s="17" t="s">
        <v>78</v>
      </c>
    </row>
    <row r="2" spans="1:9" x14ac:dyDescent="0.3">
      <c r="A2" t="s">
        <v>8</v>
      </c>
      <c r="B2" t="s">
        <v>9</v>
      </c>
      <c r="C2">
        <v>24</v>
      </c>
      <c r="D2">
        <v>159</v>
      </c>
      <c r="E2">
        <v>386</v>
      </c>
      <c r="F2">
        <v>1.03</v>
      </c>
      <c r="G2">
        <v>12</v>
      </c>
      <c r="H2">
        <v>128.49</v>
      </c>
      <c r="I2">
        <v>1147.93</v>
      </c>
    </row>
    <row r="3" spans="1:9" x14ac:dyDescent="0.3">
      <c r="A3" t="s">
        <v>13</v>
      </c>
      <c r="B3" t="s">
        <v>9</v>
      </c>
      <c r="C3">
        <v>69</v>
      </c>
      <c r="D3">
        <v>12</v>
      </c>
      <c r="E3">
        <v>4</v>
      </c>
      <c r="F3">
        <v>0.96</v>
      </c>
      <c r="G3">
        <v>1</v>
      </c>
      <c r="H3">
        <v>5.01</v>
      </c>
      <c r="I3">
        <v>2.06</v>
      </c>
    </row>
    <row r="4" spans="1:9" x14ac:dyDescent="0.3">
      <c r="A4" t="s">
        <v>14</v>
      </c>
      <c r="B4" t="s">
        <v>9</v>
      </c>
      <c r="C4">
        <v>82</v>
      </c>
      <c r="D4">
        <v>2451</v>
      </c>
      <c r="E4">
        <v>34096</v>
      </c>
      <c r="F4">
        <v>1.6</v>
      </c>
      <c r="G4">
        <v>-0.33</v>
      </c>
      <c r="H4">
        <v>55.51</v>
      </c>
      <c r="I4">
        <v>4271.67</v>
      </c>
    </row>
    <row r="5" spans="1:9" x14ac:dyDescent="0.3">
      <c r="A5" t="s">
        <v>15</v>
      </c>
      <c r="B5" t="s">
        <v>9</v>
      </c>
      <c r="C5">
        <v>81</v>
      </c>
      <c r="D5">
        <v>245</v>
      </c>
      <c r="E5">
        <v>486</v>
      </c>
      <c r="F5">
        <v>1.91</v>
      </c>
      <c r="G5">
        <v>1.83</v>
      </c>
      <c r="H5">
        <v>20.68</v>
      </c>
      <c r="I5">
        <v>264.16000000000003</v>
      </c>
    </row>
    <row r="6" spans="1:9" x14ac:dyDescent="0.3">
      <c r="A6" t="s">
        <v>16</v>
      </c>
      <c r="B6" t="s">
        <v>9</v>
      </c>
      <c r="C6">
        <v>78</v>
      </c>
      <c r="D6">
        <v>499</v>
      </c>
      <c r="E6">
        <v>1906</v>
      </c>
      <c r="F6">
        <v>1.1499999999999999</v>
      </c>
      <c r="G6">
        <v>2</v>
      </c>
      <c r="H6">
        <v>77.680000000000007</v>
      </c>
      <c r="I6">
        <v>879.98</v>
      </c>
    </row>
    <row r="7" spans="1:9" x14ac:dyDescent="0.3">
      <c r="A7" t="s">
        <v>17</v>
      </c>
      <c r="B7" t="s">
        <v>9</v>
      </c>
      <c r="C7">
        <v>74</v>
      </c>
      <c r="D7">
        <v>2559</v>
      </c>
      <c r="E7">
        <v>32163</v>
      </c>
      <c r="F7">
        <v>7.67</v>
      </c>
      <c r="G7">
        <v>-35.880000000000003</v>
      </c>
      <c r="H7">
        <v>10.63</v>
      </c>
      <c r="I7">
        <v>3095.5</v>
      </c>
    </row>
    <row r="8" spans="1:9" x14ac:dyDescent="0.3">
      <c r="A8" t="s">
        <v>18</v>
      </c>
      <c r="B8" t="s">
        <v>9</v>
      </c>
      <c r="C8">
        <v>75</v>
      </c>
      <c r="D8">
        <v>360</v>
      </c>
      <c r="E8">
        <v>888</v>
      </c>
      <c r="F8">
        <v>1.95</v>
      </c>
      <c r="G8">
        <v>-6.21</v>
      </c>
      <c r="H8">
        <v>19.989999999999998</v>
      </c>
      <c r="I8">
        <v>381.39</v>
      </c>
    </row>
    <row r="9" spans="1:9" x14ac:dyDescent="0.3">
      <c r="A9" t="s">
        <v>19</v>
      </c>
      <c r="B9" t="s">
        <v>9</v>
      </c>
      <c r="C9">
        <v>78</v>
      </c>
      <c r="D9">
        <v>600</v>
      </c>
      <c r="E9">
        <v>3277</v>
      </c>
      <c r="F9">
        <v>2.57</v>
      </c>
      <c r="G9">
        <v>-6.91</v>
      </c>
      <c r="H9">
        <v>28.52</v>
      </c>
      <c r="I9">
        <v>878.18</v>
      </c>
    </row>
    <row r="10" spans="1:9" x14ac:dyDescent="0.3">
      <c r="A10" t="s">
        <v>20</v>
      </c>
      <c r="B10" t="s">
        <v>9</v>
      </c>
      <c r="C10">
        <v>74</v>
      </c>
      <c r="D10">
        <v>474</v>
      </c>
      <c r="E10">
        <v>1888</v>
      </c>
      <c r="F10">
        <v>44.69</v>
      </c>
      <c r="G10">
        <v>-16787.54</v>
      </c>
      <c r="H10">
        <v>583.24</v>
      </c>
      <c r="I10">
        <v>1589735.57</v>
      </c>
    </row>
    <row r="11" spans="1:9" x14ac:dyDescent="0.3">
      <c r="A11" t="s">
        <v>21</v>
      </c>
      <c r="B11" t="s">
        <v>9</v>
      </c>
      <c r="C11">
        <v>75</v>
      </c>
      <c r="D11">
        <v>55</v>
      </c>
      <c r="E11">
        <v>57</v>
      </c>
      <c r="F11">
        <v>1.88</v>
      </c>
      <c r="G11">
        <v>7.89</v>
      </c>
      <c r="H11">
        <v>7.5</v>
      </c>
      <c r="I11">
        <v>32.200000000000003</v>
      </c>
    </row>
    <row r="12" spans="1:9" x14ac:dyDescent="0.3">
      <c r="A12" t="s">
        <v>22</v>
      </c>
      <c r="B12" t="s">
        <v>9</v>
      </c>
      <c r="C12">
        <v>82</v>
      </c>
      <c r="D12">
        <v>30825</v>
      </c>
      <c r="E12">
        <v>2168564</v>
      </c>
      <c r="F12">
        <v>2.3199999999999998</v>
      </c>
      <c r="G12">
        <v>-1.01</v>
      </c>
      <c r="H12">
        <v>11.16</v>
      </c>
      <c r="I12">
        <v>29752.639999999999</v>
      </c>
    </row>
    <row r="13" spans="1:9" x14ac:dyDescent="0.3">
      <c r="A13" t="s">
        <v>23</v>
      </c>
      <c r="B13" t="s">
        <v>9</v>
      </c>
      <c r="C13">
        <v>50</v>
      </c>
      <c r="D13">
        <v>18</v>
      </c>
      <c r="E13">
        <v>6</v>
      </c>
      <c r="F13">
        <v>0.8</v>
      </c>
      <c r="G13">
        <v>20</v>
      </c>
      <c r="H13">
        <v>14.72</v>
      </c>
      <c r="I13">
        <v>13.04</v>
      </c>
    </row>
    <row r="14" spans="1:9" x14ac:dyDescent="0.3">
      <c r="A14" t="s">
        <v>24</v>
      </c>
      <c r="B14" t="s">
        <v>9</v>
      </c>
      <c r="C14">
        <v>80</v>
      </c>
      <c r="D14">
        <v>1546</v>
      </c>
      <c r="E14">
        <v>8483</v>
      </c>
      <c r="F14">
        <v>8.67</v>
      </c>
      <c r="G14">
        <v>-26.13</v>
      </c>
      <c r="H14">
        <v>8.61</v>
      </c>
      <c r="I14">
        <v>1754.35</v>
      </c>
    </row>
    <row r="15" spans="1:9" x14ac:dyDescent="0.3">
      <c r="A15" t="s">
        <v>25</v>
      </c>
      <c r="B15" t="s">
        <v>9</v>
      </c>
      <c r="C15">
        <v>76</v>
      </c>
      <c r="D15">
        <v>6215</v>
      </c>
      <c r="E15">
        <v>287239</v>
      </c>
      <c r="F15">
        <v>5.56</v>
      </c>
      <c r="G15">
        <v>-12.76</v>
      </c>
      <c r="H15">
        <v>9.58</v>
      </c>
      <c r="I15">
        <v>6695.7</v>
      </c>
    </row>
    <row r="16" spans="1:9" x14ac:dyDescent="0.3">
      <c r="A16" t="s">
        <v>26</v>
      </c>
      <c r="B16" t="s">
        <v>9</v>
      </c>
      <c r="C16">
        <v>77</v>
      </c>
      <c r="D16">
        <v>1984</v>
      </c>
      <c r="E16">
        <v>10323</v>
      </c>
      <c r="F16">
        <v>2.12</v>
      </c>
      <c r="G16">
        <v>-5.56</v>
      </c>
      <c r="H16">
        <v>33.68</v>
      </c>
      <c r="I16">
        <v>2949.3</v>
      </c>
    </row>
    <row r="17" spans="1:9" x14ac:dyDescent="0.3">
      <c r="A17" t="s">
        <v>27</v>
      </c>
      <c r="B17" t="s">
        <v>9</v>
      </c>
      <c r="C17">
        <v>69</v>
      </c>
      <c r="D17">
        <v>1132</v>
      </c>
      <c r="E17">
        <v>6875</v>
      </c>
      <c r="F17">
        <v>1.66</v>
      </c>
      <c r="G17">
        <v>-3.16</v>
      </c>
      <c r="H17">
        <v>49.6</v>
      </c>
      <c r="I17">
        <v>2049.19</v>
      </c>
    </row>
    <row r="18" spans="1:9" x14ac:dyDescent="0.3">
      <c r="A18" t="s">
        <v>28</v>
      </c>
      <c r="B18" t="s">
        <v>9</v>
      </c>
      <c r="C18">
        <v>86</v>
      </c>
      <c r="D18">
        <v>2931</v>
      </c>
      <c r="E18">
        <v>32414</v>
      </c>
      <c r="F18">
        <v>1.82</v>
      </c>
      <c r="G18">
        <v>4.7</v>
      </c>
      <c r="H18">
        <v>39.6</v>
      </c>
      <c r="I18">
        <v>4419.41</v>
      </c>
    </row>
    <row r="19" spans="1:9" x14ac:dyDescent="0.3">
      <c r="A19" t="s">
        <v>29</v>
      </c>
      <c r="B19" t="s">
        <v>9</v>
      </c>
      <c r="C19">
        <v>0</v>
      </c>
      <c r="D19">
        <v>0</v>
      </c>
    </row>
    <row r="20" spans="1:9" x14ac:dyDescent="0.3">
      <c r="A20" t="s">
        <v>30</v>
      </c>
      <c r="B20" t="s">
        <v>9</v>
      </c>
      <c r="C20">
        <v>77</v>
      </c>
      <c r="D20">
        <v>6308</v>
      </c>
      <c r="E20">
        <v>89078</v>
      </c>
      <c r="F20">
        <v>6.83</v>
      </c>
      <c r="G20">
        <v>-30.73</v>
      </c>
      <c r="H20">
        <v>11.55</v>
      </c>
      <c r="I20">
        <v>7690.8</v>
      </c>
    </row>
    <row r="21" spans="1:9" x14ac:dyDescent="0.3">
      <c r="A21" t="s">
        <v>31</v>
      </c>
      <c r="B21" t="s">
        <v>9</v>
      </c>
      <c r="C21">
        <v>71</v>
      </c>
      <c r="D21">
        <v>320</v>
      </c>
      <c r="E21">
        <v>1579</v>
      </c>
      <c r="F21">
        <v>34.39</v>
      </c>
      <c r="G21">
        <v>-121.95</v>
      </c>
      <c r="H21">
        <v>5.07</v>
      </c>
      <c r="I21">
        <v>436.55</v>
      </c>
    </row>
    <row r="22" spans="1:9" x14ac:dyDescent="0.3">
      <c r="A22" t="s">
        <v>32</v>
      </c>
      <c r="B22" t="s">
        <v>9</v>
      </c>
      <c r="C22">
        <v>55</v>
      </c>
      <c r="D22">
        <v>65</v>
      </c>
      <c r="E22">
        <v>85</v>
      </c>
      <c r="F22">
        <v>4.41</v>
      </c>
      <c r="G22">
        <v>-29.46</v>
      </c>
      <c r="H22">
        <v>21.45</v>
      </c>
      <c r="I22">
        <v>139.13</v>
      </c>
    </row>
    <row r="23" spans="1:9" x14ac:dyDescent="0.3">
      <c r="A23" t="s">
        <v>33</v>
      </c>
      <c r="B23" t="s">
        <v>9</v>
      </c>
      <c r="C23">
        <v>66</v>
      </c>
      <c r="D23">
        <v>215</v>
      </c>
      <c r="E23">
        <v>1477</v>
      </c>
      <c r="F23">
        <v>1.56</v>
      </c>
      <c r="G23">
        <v>-0.69</v>
      </c>
      <c r="H23">
        <v>68.97</v>
      </c>
      <c r="I23">
        <v>517.84</v>
      </c>
    </row>
    <row r="24" spans="1:9" x14ac:dyDescent="0.3">
      <c r="A24" t="s">
        <v>34</v>
      </c>
      <c r="B24" t="s">
        <v>9</v>
      </c>
      <c r="C24">
        <v>76</v>
      </c>
      <c r="D24">
        <v>885</v>
      </c>
      <c r="E24">
        <v>1718</v>
      </c>
      <c r="F24">
        <v>20.010000000000002</v>
      </c>
      <c r="G24">
        <v>-70.34</v>
      </c>
      <c r="H24">
        <v>5.0999999999999996</v>
      </c>
      <c r="I24">
        <v>965.48</v>
      </c>
    </row>
    <row r="25" spans="1:9" x14ac:dyDescent="0.3">
      <c r="A25" t="s">
        <v>35</v>
      </c>
      <c r="B25" t="s">
        <v>9</v>
      </c>
      <c r="C25">
        <v>75</v>
      </c>
      <c r="D25">
        <v>692</v>
      </c>
      <c r="E25">
        <v>1793</v>
      </c>
      <c r="F25">
        <v>0.95</v>
      </c>
      <c r="G25">
        <v>0</v>
      </c>
      <c r="H25">
        <v>362.09</v>
      </c>
      <c r="I25">
        <v>3270.9</v>
      </c>
    </row>
    <row r="26" spans="1:9" x14ac:dyDescent="0.3">
      <c r="A26" t="s">
        <v>36</v>
      </c>
      <c r="B26" t="s">
        <v>9</v>
      </c>
      <c r="C26">
        <v>63</v>
      </c>
      <c r="D26">
        <v>17</v>
      </c>
      <c r="E26">
        <v>6</v>
      </c>
      <c r="F26">
        <v>0.97</v>
      </c>
      <c r="G26">
        <v>9</v>
      </c>
      <c r="H26">
        <v>2.99</v>
      </c>
      <c r="I26">
        <v>3.34</v>
      </c>
    </row>
    <row r="27" spans="1:9" x14ac:dyDescent="0.3">
      <c r="A27" t="s">
        <v>37</v>
      </c>
      <c r="B27" t="s">
        <v>9</v>
      </c>
      <c r="C27">
        <v>80</v>
      </c>
      <c r="D27">
        <v>3014</v>
      </c>
      <c r="E27">
        <v>26558</v>
      </c>
      <c r="F27">
        <v>2.2599999999999998</v>
      </c>
      <c r="G27">
        <v>-3.95</v>
      </c>
      <c r="H27">
        <v>17.05</v>
      </c>
      <c r="I27">
        <v>3140.38</v>
      </c>
    </row>
    <row r="28" spans="1:9" x14ac:dyDescent="0.3">
      <c r="A28" t="s">
        <v>38</v>
      </c>
      <c r="B28" t="s">
        <v>9</v>
      </c>
      <c r="C28">
        <v>82</v>
      </c>
      <c r="D28">
        <v>6016</v>
      </c>
      <c r="E28">
        <v>90588</v>
      </c>
      <c r="F28">
        <v>3.08</v>
      </c>
      <c r="G28">
        <v>-2.58</v>
      </c>
      <c r="H28">
        <v>11.57</v>
      </c>
      <c r="I28">
        <v>6095.93</v>
      </c>
    </row>
    <row r="29" spans="1:9" x14ac:dyDescent="0.3">
      <c r="A29" t="s">
        <v>39</v>
      </c>
      <c r="B29" t="s">
        <v>9</v>
      </c>
      <c r="C29">
        <v>78</v>
      </c>
      <c r="D29">
        <v>2422</v>
      </c>
      <c r="E29">
        <v>51050</v>
      </c>
      <c r="F29">
        <v>6.32</v>
      </c>
      <c r="G29">
        <v>-21.93</v>
      </c>
      <c r="H29">
        <v>10.18</v>
      </c>
      <c r="I29">
        <v>2682.91</v>
      </c>
    </row>
    <row r="30" spans="1:9" x14ac:dyDescent="0.3">
      <c r="A30" t="s">
        <v>40</v>
      </c>
      <c r="B30" t="s">
        <v>9</v>
      </c>
      <c r="C30">
        <v>0</v>
      </c>
      <c r="D30">
        <v>0</v>
      </c>
    </row>
    <row r="31" spans="1:9" x14ac:dyDescent="0.3">
      <c r="A31" t="s">
        <v>41</v>
      </c>
      <c r="B31" t="s">
        <v>9</v>
      </c>
      <c r="C31">
        <v>0</v>
      </c>
      <c r="D31">
        <v>0</v>
      </c>
    </row>
    <row r="32" spans="1:9" x14ac:dyDescent="0.3">
      <c r="A32" t="s">
        <v>42</v>
      </c>
      <c r="B32" t="s">
        <v>9</v>
      </c>
      <c r="C32">
        <v>69</v>
      </c>
      <c r="D32">
        <v>652</v>
      </c>
      <c r="E32">
        <v>5922</v>
      </c>
      <c r="F32">
        <v>1.51</v>
      </c>
      <c r="G32">
        <v>46.29</v>
      </c>
      <c r="H32">
        <v>9.16</v>
      </c>
      <c r="I32">
        <v>253.1</v>
      </c>
    </row>
    <row r="33" spans="1:9" x14ac:dyDescent="0.3">
      <c r="A33" t="s">
        <v>43</v>
      </c>
      <c r="B33" t="s">
        <v>9</v>
      </c>
      <c r="C33">
        <v>79</v>
      </c>
      <c r="D33">
        <v>176</v>
      </c>
      <c r="E33">
        <v>299</v>
      </c>
      <c r="F33">
        <v>1.68</v>
      </c>
      <c r="G33">
        <v>-0.54</v>
      </c>
      <c r="H33">
        <v>26.25</v>
      </c>
      <c r="I33">
        <v>188.83</v>
      </c>
    </row>
    <row r="34" spans="1:9" x14ac:dyDescent="0.3">
      <c r="A34" t="s">
        <v>44</v>
      </c>
      <c r="B34" t="s">
        <v>9</v>
      </c>
      <c r="C34">
        <v>0</v>
      </c>
      <c r="D34">
        <v>0</v>
      </c>
    </row>
    <row r="35" spans="1:9" x14ac:dyDescent="0.3">
      <c r="A35" t="s">
        <v>45</v>
      </c>
      <c r="B35" t="s">
        <v>9</v>
      </c>
      <c r="C35">
        <v>70</v>
      </c>
      <c r="D35">
        <v>179</v>
      </c>
      <c r="E35">
        <v>522</v>
      </c>
      <c r="F35">
        <v>1.04</v>
      </c>
      <c r="G35">
        <v>57</v>
      </c>
      <c r="H35">
        <v>8.81</v>
      </c>
      <c r="I35">
        <v>58.52</v>
      </c>
    </row>
    <row r="36" spans="1:9" x14ac:dyDescent="0.3">
      <c r="A36" t="s">
        <v>46</v>
      </c>
      <c r="B36" t="s">
        <v>9</v>
      </c>
      <c r="C36">
        <v>67</v>
      </c>
      <c r="D36">
        <v>100</v>
      </c>
      <c r="E36">
        <v>109</v>
      </c>
      <c r="F36">
        <v>1.21</v>
      </c>
      <c r="G36">
        <v>-1.22</v>
      </c>
      <c r="H36">
        <v>41.98</v>
      </c>
      <c r="I36">
        <v>117.45</v>
      </c>
    </row>
    <row r="37" spans="1:9" x14ac:dyDescent="0.3">
      <c r="A37" t="s">
        <v>47</v>
      </c>
      <c r="B37" t="s">
        <v>9</v>
      </c>
      <c r="C37">
        <v>0</v>
      </c>
      <c r="D37">
        <v>0</v>
      </c>
    </row>
    <row r="38" spans="1:9" x14ac:dyDescent="0.3">
      <c r="A38" t="s">
        <v>48</v>
      </c>
      <c r="B38" t="s">
        <v>9</v>
      </c>
      <c r="C38">
        <v>67</v>
      </c>
      <c r="D38">
        <v>19</v>
      </c>
      <c r="E38">
        <v>11</v>
      </c>
      <c r="F38">
        <v>26.39</v>
      </c>
      <c r="G38">
        <v>11.02</v>
      </c>
      <c r="H38">
        <v>0.06</v>
      </c>
      <c r="I38">
        <v>6.76</v>
      </c>
    </row>
    <row r="39" spans="1:9" x14ac:dyDescent="0.3">
      <c r="A39" t="s">
        <v>49</v>
      </c>
      <c r="B39" t="s">
        <v>9</v>
      </c>
      <c r="C39">
        <v>64</v>
      </c>
      <c r="D39">
        <v>88</v>
      </c>
      <c r="E39">
        <v>128</v>
      </c>
      <c r="F39">
        <v>1.21</v>
      </c>
      <c r="G39">
        <v>-7.0000000000000007E-2</v>
      </c>
      <c r="H39">
        <v>31.03</v>
      </c>
      <c r="I39">
        <v>99.89</v>
      </c>
    </row>
    <row r="40" spans="1:9" x14ac:dyDescent="0.3">
      <c r="A40" t="s">
        <v>50</v>
      </c>
      <c r="B40" t="s">
        <v>9</v>
      </c>
      <c r="C40">
        <v>69</v>
      </c>
      <c r="D40">
        <v>435</v>
      </c>
      <c r="E40">
        <v>655</v>
      </c>
      <c r="F40">
        <v>2.94</v>
      </c>
      <c r="G40">
        <v>-5.88</v>
      </c>
      <c r="H40">
        <v>19.79</v>
      </c>
      <c r="I40">
        <v>576.73</v>
      </c>
    </row>
    <row r="41" spans="1:9" x14ac:dyDescent="0.3">
      <c r="A41" t="s">
        <v>51</v>
      </c>
      <c r="B41" t="s">
        <v>9</v>
      </c>
      <c r="C41">
        <v>75</v>
      </c>
      <c r="D41">
        <v>2939</v>
      </c>
      <c r="E41">
        <v>44826</v>
      </c>
      <c r="F41">
        <v>2.88</v>
      </c>
      <c r="G41">
        <v>-2.7</v>
      </c>
      <c r="H41">
        <v>17.399999999999999</v>
      </c>
      <c r="I41">
        <v>3480.95</v>
      </c>
    </row>
    <row r="42" spans="1:9" x14ac:dyDescent="0.3">
      <c r="A42" t="s">
        <v>52</v>
      </c>
      <c r="B42" t="s">
        <v>9</v>
      </c>
      <c r="C42">
        <v>76</v>
      </c>
      <c r="D42">
        <v>4201</v>
      </c>
      <c r="E42">
        <v>54023</v>
      </c>
      <c r="F42">
        <v>3.26</v>
      </c>
      <c r="G42">
        <v>-3.89</v>
      </c>
      <c r="H42">
        <v>11.59</v>
      </c>
      <c r="I42">
        <v>4332.16</v>
      </c>
    </row>
    <row r="43" spans="1:9" x14ac:dyDescent="0.3">
      <c r="A43" t="s">
        <v>53</v>
      </c>
      <c r="B43" t="s">
        <v>9</v>
      </c>
      <c r="C43">
        <v>78</v>
      </c>
      <c r="D43">
        <v>463</v>
      </c>
      <c r="E43">
        <v>2611</v>
      </c>
      <c r="F43">
        <v>2.68</v>
      </c>
      <c r="G43">
        <v>-13.5</v>
      </c>
      <c r="H43">
        <v>20.95</v>
      </c>
      <c r="I43">
        <v>558.98</v>
      </c>
    </row>
    <row r="44" spans="1:9" x14ac:dyDescent="0.3">
      <c r="A44" t="s">
        <v>54</v>
      </c>
      <c r="B44" t="s">
        <v>9</v>
      </c>
      <c r="C44">
        <v>74</v>
      </c>
      <c r="D44">
        <v>7624</v>
      </c>
      <c r="E44">
        <v>178660</v>
      </c>
      <c r="F44">
        <v>3.2</v>
      </c>
      <c r="G44">
        <v>-3.28</v>
      </c>
      <c r="H44">
        <v>12.56</v>
      </c>
      <c r="I44">
        <v>8013.63</v>
      </c>
    </row>
    <row r="45" spans="1:9" x14ac:dyDescent="0.3">
      <c r="A45" t="s">
        <v>55</v>
      </c>
      <c r="B45" t="s">
        <v>9</v>
      </c>
      <c r="C45">
        <v>73</v>
      </c>
      <c r="D45">
        <v>515</v>
      </c>
      <c r="E45">
        <v>711</v>
      </c>
      <c r="F45">
        <v>5.43</v>
      </c>
      <c r="G45">
        <v>-13.76</v>
      </c>
      <c r="H45">
        <v>9.2100000000000009</v>
      </c>
      <c r="I45">
        <v>538.34</v>
      </c>
    </row>
    <row r="46" spans="1:9" x14ac:dyDescent="0.3">
      <c r="A46" t="s">
        <v>56</v>
      </c>
      <c r="B46" t="s">
        <v>9</v>
      </c>
      <c r="C46">
        <v>75</v>
      </c>
      <c r="D46">
        <v>891</v>
      </c>
      <c r="E46">
        <v>9899</v>
      </c>
      <c r="F46">
        <v>1.06</v>
      </c>
      <c r="G46">
        <v>54</v>
      </c>
      <c r="H46">
        <v>18.600000000000001</v>
      </c>
      <c r="I46">
        <v>411.88</v>
      </c>
    </row>
    <row r="47" spans="1:9" x14ac:dyDescent="0.3">
      <c r="A47" t="s">
        <v>57</v>
      </c>
      <c r="B47" t="s">
        <v>9</v>
      </c>
      <c r="C47">
        <v>94</v>
      </c>
      <c r="D47">
        <v>1217</v>
      </c>
      <c r="E47">
        <v>4391</v>
      </c>
      <c r="F47">
        <v>2.38</v>
      </c>
      <c r="G47">
        <v>-1.26</v>
      </c>
      <c r="H47">
        <v>20.170000000000002</v>
      </c>
      <c r="I47">
        <v>1277.46</v>
      </c>
    </row>
    <row r="48" spans="1:9" x14ac:dyDescent="0.3">
      <c r="A48" t="s">
        <v>58</v>
      </c>
      <c r="B48" t="s">
        <v>9</v>
      </c>
      <c r="C48">
        <v>84</v>
      </c>
      <c r="D48">
        <v>12659</v>
      </c>
      <c r="E48">
        <v>428276</v>
      </c>
      <c r="F48">
        <v>2.97</v>
      </c>
      <c r="G48">
        <v>1.69</v>
      </c>
      <c r="H48">
        <v>13.22</v>
      </c>
      <c r="I48">
        <v>13209.12</v>
      </c>
    </row>
    <row r="49" spans="1:9" x14ac:dyDescent="0.3">
      <c r="A49" t="s">
        <v>59</v>
      </c>
      <c r="B49" t="s">
        <v>9</v>
      </c>
      <c r="C49">
        <v>83</v>
      </c>
      <c r="D49">
        <v>75</v>
      </c>
      <c r="E49">
        <v>146</v>
      </c>
      <c r="F49">
        <v>1.23</v>
      </c>
      <c r="G49">
        <v>32.86</v>
      </c>
      <c r="H49">
        <v>38.04</v>
      </c>
      <c r="I49">
        <v>100</v>
      </c>
    </row>
    <row r="50" spans="1:9" x14ac:dyDescent="0.3">
      <c r="A50" t="s">
        <v>60</v>
      </c>
      <c r="B50" t="s">
        <v>9</v>
      </c>
      <c r="C50">
        <v>73</v>
      </c>
      <c r="D50">
        <v>1191</v>
      </c>
      <c r="E50">
        <v>10357</v>
      </c>
      <c r="F50">
        <v>8.92</v>
      </c>
      <c r="G50">
        <v>-64.63</v>
      </c>
      <c r="H50">
        <v>14.81</v>
      </c>
      <c r="I50">
        <v>2087.6999999999998</v>
      </c>
    </row>
    <row r="51" spans="1:9" x14ac:dyDescent="0.3">
      <c r="A51" t="s">
        <v>61</v>
      </c>
      <c r="B51" t="s">
        <v>9</v>
      </c>
      <c r="C51">
        <v>69</v>
      </c>
      <c r="D51">
        <v>773</v>
      </c>
      <c r="E51">
        <v>3652</v>
      </c>
      <c r="F51">
        <v>6.37</v>
      </c>
      <c r="G51">
        <v>-55</v>
      </c>
      <c r="H51">
        <v>16.72</v>
      </c>
      <c r="I51">
        <v>1179.92</v>
      </c>
    </row>
    <row r="52" spans="1:9" x14ac:dyDescent="0.3">
      <c r="A52" t="s">
        <v>62</v>
      </c>
      <c r="B52" t="s">
        <v>9</v>
      </c>
      <c r="C52">
        <v>82</v>
      </c>
      <c r="D52">
        <v>1598</v>
      </c>
      <c r="E52">
        <v>20644</v>
      </c>
      <c r="F52">
        <v>6.05</v>
      </c>
      <c r="G52">
        <v>-22.65</v>
      </c>
      <c r="H52">
        <v>11.06</v>
      </c>
      <c r="I52">
        <v>1789.77</v>
      </c>
    </row>
    <row r="53" spans="1:9" x14ac:dyDescent="0.3">
      <c r="A53" t="s">
        <v>63</v>
      </c>
      <c r="B53" t="s">
        <v>9</v>
      </c>
      <c r="C53">
        <v>38</v>
      </c>
      <c r="D53">
        <v>72</v>
      </c>
      <c r="E53">
        <v>103</v>
      </c>
      <c r="F53">
        <v>0.98</v>
      </c>
      <c r="G53">
        <v>2</v>
      </c>
      <c r="H53">
        <v>13.9</v>
      </c>
      <c r="I53">
        <v>48.67</v>
      </c>
    </row>
    <row r="54" spans="1:9" x14ac:dyDescent="0.3">
      <c r="A54" t="s">
        <v>64</v>
      </c>
      <c r="B54" t="s">
        <v>9</v>
      </c>
      <c r="C54">
        <v>66</v>
      </c>
      <c r="D54">
        <v>833</v>
      </c>
      <c r="E54">
        <v>3291</v>
      </c>
      <c r="F54">
        <v>1.44</v>
      </c>
      <c r="G54">
        <v>0</v>
      </c>
      <c r="H54">
        <v>49.08</v>
      </c>
      <c r="I54">
        <v>1369.7</v>
      </c>
    </row>
    <row r="55" spans="1:9" x14ac:dyDescent="0.3">
      <c r="A55" t="s">
        <v>65</v>
      </c>
      <c r="B55" t="s">
        <v>9</v>
      </c>
      <c r="C55">
        <v>90</v>
      </c>
      <c r="D55">
        <v>5099</v>
      </c>
      <c r="E55">
        <v>50619</v>
      </c>
      <c r="F55">
        <v>2.2400000000000002</v>
      </c>
      <c r="G55">
        <v>4.7300000000000004</v>
      </c>
      <c r="H55">
        <v>36.5</v>
      </c>
      <c r="I55">
        <v>8299.31</v>
      </c>
    </row>
    <row r="56" spans="1:9" x14ac:dyDescent="0.3">
      <c r="A56" t="s">
        <v>66</v>
      </c>
      <c r="B56" t="s">
        <v>9</v>
      </c>
      <c r="C56">
        <v>72</v>
      </c>
      <c r="D56">
        <v>139</v>
      </c>
      <c r="E56">
        <v>311</v>
      </c>
      <c r="F56">
        <v>4.01</v>
      </c>
      <c r="G56">
        <v>-36.86</v>
      </c>
      <c r="H56">
        <v>28.05</v>
      </c>
      <c r="I56">
        <v>266.76</v>
      </c>
    </row>
    <row r="57" spans="1:9" x14ac:dyDescent="0.3">
      <c r="A57" t="s">
        <v>67</v>
      </c>
      <c r="B57" t="s">
        <v>9</v>
      </c>
      <c r="C57">
        <v>73</v>
      </c>
      <c r="D57">
        <v>1329</v>
      </c>
      <c r="E57">
        <v>3597</v>
      </c>
      <c r="F57">
        <v>2.78</v>
      </c>
      <c r="G57">
        <v>-3.16</v>
      </c>
      <c r="H57">
        <v>25.85</v>
      </c>
      <c r="I57">
        <v>2139.87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F3" sqref="F3"/>
    </sheetView>
  </sheetViews>
  <sheetFormatPr defaultRowHeight="14.4" x14ac:dyDescent="0.3"/>
  <cols>
    <col min="1" max="1" width="22" bestFit="1" customWidth="1"/>
    <col min="2" max="2" width="14.109375" bestFit="1" customWidth="1"/>
    <col min="4" max="10" width="11.44140625" customWidth="1"/>
  </cols>
  <sheetData>
    <row r="1" spans="1:10" x14ac:dyDescent="0.3">
      <c r="A1" s="12" t="s">
        <v>0</v>
      </c>
      <c r="B1" s="12" t="s">
        <v>1</v>
      </c>
      <c r="C1" s="12" t="s">
        <v>71</v>
      </c>
      <c r="D1" s="12" t="s">
        <v>72</v>
      </c>
      <c r="E1" s="17" t="s">
        <v>2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</row>
    <row r="2" spans="1:10" x14ac:dyDescent="0.3">
      <c r="A2" t="s">
        <v>8</v>
      </c>
      <c r="B2" t="s">
        <v>10</v>
      </c>
      <c r="C2">
        <v>24</v>
      </c>
      <c r="D2">
        <v>159</v>
      </c>
      <c r="E2">
        <v>243</v>
      </c>
      <c r="F2">
        <v>1.0900000000000001</v>
      </c>
      <c r="G2">
        <v>4</v>
      </c>
      <c r="H2">
        <v>1192454.6499999999</v>
      </c>
      <c r="I2">
        <v>12625632.68</v>
      </c>
      <c r="J2">
        <v>-7.96</v>
      </c>
    </row>
    <row r="3" spans="1:10" x14ac:dyDescent="0.3">
      <c r="A3" t="s">
        <v>13</v>
      </c>
      <c r="B3" t="s">
        <v>10</v>
      </c>
      <c r="C3">
        <v>69</v>
      </c>
      <c r="D3">
        <v>12</v>
      </c>
      <c r="E3">
        <v>4</v>
      </c>
      <c r="F3">
        <v>0.91</v>
      </c>
      <c r="G3">
        <v>63</v>
      </c>
      <c r="H3">
        <v>6.17</v>
      </c>
      <c r="I3">
        <v>6.56</v>
      </c>
      <c r="J3">
        <v>-1.59</v>
      </c>
    </row>
    <row r="4" spans="1:10" x14ac:dyDescent="0.3">
      <c r="A4" t="s">
        <v>14</v>
      </c>
      <c r="B4" t="s">
        <v>10</v>
      </c>
      <c r="C4">
        <v>82</v>
      </c>
      <c r="D4">
        <v>2451</v>
      </c>
      <c r="E4">
        <v>34038</v>
      </c>
      <c r="F4">
        <v>1.46</v>
      </c>
      <c r="G4">
        <v>-0.31</v>
      </c>
      <c r="H4">
        <v>94.48</v>
      </c>
      <c r="I4">
        <v>6325.5</v>
      </c>
      <c r="J4">
        <v>-0.97</v>
      </c>
    </row>
    <row r="5" spans="1:10" x14ac:dyDescent="0.3">
      <c r="A5" t="s">
        <v>15</v>
      </c>
      <c r="B5" t="s">
        <v>10</v>
      </c>
      <c r="C5">
        <v>81</v>
      </c>
      <c r="D5">
        <v>245</v>
      </c>
      <c r="E5">
        <v>481</v>
      </c>
      <c r="F5">
        <v>2.0499999999999998</v>
      </c>
      <c r="G5">
        <v>1.66</v>
      </c>
      <c r="H5">
        <v>17.05</v>
      </c>
      <c r="I5">
        <v>203.76</v>
      </c>
      <c r="J5">
        <v>1.37</v>
      </c>
    </row>
    <row r="6" spans="1:10" x14ac:dyDescent="0.3">
      <c r="A6" t="s">
        <v>16</v>
      </c>
      <c r="B6" t="s">
        <v>10</v>
      </c>
      <c r="C6">
        <v>78</v>
      </c>
      <c r="D6">
        <v>499</v>
      </c>
      <c r="E6">
        <v>1880</v>
      </c>
      <c r="F6">
        <v>1.1399999999999999</v>
      </c>
      <c r="G6">
        <v>2</v>
      </c>
      <c r="H6">
        <v>102.4</v>
      </c>
      <c r="I6">
        <v>1219.29</v>
      </c>
      <c r="J6">
        <v>-0.92</v>
      </c>
    </row>
    <row r="7" spans="1:10" x14ac:dyDescent="0.3">
      <c r="A7" t="s">
        <v>17</v>
      </c>
      <c r="B7" t="s">
        <v>10</v>
      </c>
      <c r="C7">
        <v>74</v>
      </c>
      <c r="D7">
        <v>2559</v>
      </c>
      <c r="E7">
        <v>32125</v>
      </c>
      <c r="F7">
        <v>6.56</v>
      </c>
      <c r="G7">
        <v>-32.049999999999997</v>
      </c>
      <c r="H7">
        <v>12.36</v>
      </c>
      <c r="I7">
        <v>3445.05</v>
      </c>
      <c r="J7">
        <v>-0.28000000000000003</v>
      </c>
    </row>
    <row r="8" spans="1:10" x14ac:dyDescent="0.3">
      <c r="A8" t="s">
        <v>18</v>
      </c>
      <c r="B8" t="s">
        <v>10</v>
      </c>
      <c r="C8">
        <v>75</v>
      </c>
      <c r="D8">
        <v>360</v>
      </c>
      <c r="E8">
        <v>872</v>
      </c>
      <c r="F8">
        <v>1.45</v>
      </c>
      <c r="G8">
        <v>-5.66</v>
      </c>
      <c r="H8">
        <v>43.81</v>
      </c>
      <c r="I8">
        <v>586.51</v>
      </c>
      <c r="J8">
        <v>-1.89</v>
      </c>
    </row>
    <row r="9" spans="1:10" x14ac:dyDescent="0.3">
      <c r="A9" t="s">
        <v>19</v>
      </c>
      <c r="B9" t="s">
        <v>10</v>
      </c>
      <c r="C9">
        <v>78</v>
      </c>
      <c r="D9">
        <v>600</v>
      </c>
      <c r="E9">
        <v>6174</v>
      </c>
      <c r="F9">
        <v>0.94</v>
      </c>
      <c r="G9">
        <v>68</v>
      </c>
      <c r="H9">
        <v>4.84</v>
      </c>
      <c r="I9">
        <v>17.420000000000002</v>
      </c>
      <c r="J9">
        <v>19.21</v>
      </c>
    </row>
    <row r="10" spans="1:10" x14ac:dyDescent="0.3">
      <c r="A10" t="s">
        <v>20</v>
      </c>
      <c r="B10" t="s">
        <v>10</v>
      </c>
      <c r="C10">
        <v>74</v>
      </c>
      <c r="D10">
        <v>474</v>
      </c>
      <c r="E10">
        <v>2997</v>
      </c>
      <c r="F10">
        <v>0.73</v>
      </c>
      <c r="G10">
        <v>38</v>
      </c>
      <c r="H10">
        <v>21.01</v>
      </c>
      <c r="I10">
        <v>-59.28</v>
      </c>
      <c r="J10">
        <v>-47.56</v>
      </c>
    </row>
    <row r="11" spans="1:10" x14ac:dyDescent="0.3">
      <c r="A11" t="s">
        <v>21</v>
      </c>
      <c r="B11" t="s">
        <v>10</v>
      </c>
      <c r="C11">
        <v>75</v>
      </c>
      <c r="D11">
        <v>55</v>
      </c>
      <c r="E11">
        <v>58</v>
      </c>
      <c r="F11">
        <v>1.1499999999999999</v>
      </c>
      <c r="G11">
        <v>14</v>
      </c>
      <c r="H11">
        <v>5.7</v>
      </c>
      <c r="I11">
        <v>45.38</v>
      </c>
      <c r="J11">
        <v>4.63</v>
      </c>
    </row>
    <row r="12" spans="1:10" x14ac:dyDescent="0.3">
      <c r="A12" t="s">
        <v>22</v>
      </c>
      <c r="B12" t="s">
        <v>10</v>
      </c>
      <c r="C12">
        <v>82</v>
      </c>
      <c r="D12">
        <v>30825</v>
      </c>
      <c r="E12">
        <v>2147835</v>
      </c>
      <c r="F12">
        <v>2.4900000000000002</v>
      </c>
      <c r="G12">
        <v>-0.99</v>
      </c>
      <c r="H12">
        <v>10.25</v>
      </c>
      <c r="I12">
        <v>37160.019999999997</v>
      </c>
      <c r="J12">
        <v>1.0900000000000001</v>
      </c>
    </row>
    <row r="13" spans="1:10" x14ac:dyDescent="0.3">
      <c r="A13" t="s">
        <v>23</v>
      </c>
      <c r="B13" t="s">
        <v>10</v>
      </c>
      <c r="C13">
        <v>50</v>
      </c>
      <c r="D13">
        <v>18</v>
      </c>
      <c r="E13">
        <v>6</v>
      </c>
      <c r="F13">
        <v>1.01</v>
      </c>
      <c r="G13">
        <v>21</v>
      </c>
      <c r="H13">
        <v>5.0999999999999996</v>
      </c>
      <c r="I13">
        <v>-1.03</v>
      </c>
      <c r="J13">
        <v>-72.66</v>
      </c>
    </row>
    <row r="14" spans="1:10" x14ac:dyDescent="0.3">
      <c r="A14" t="s">
        <v>24</v>
      </c>
      <c r="B14" t="s">
        <v>10</v>
      </c>
      <c r="C14">
        <v>80</v>
      </c>
      <c r="D14">
        <v>1546</v>
      </c>
      <c r="E14">
        <v>8455</v>
      </c>
      <c r="F14">
        <v>6.25</v>
      </c>
      <c r="G14">
        <v>-20.420000000000002</v>
      </c>
      <c r="H14">
        <v>12.19</v>
      </c>
      <c r="I14">
        <v>2023.2</v>
      </c>
      <c r="J14">
        <v>-1.47</v>
      </c>
    </row>
    <row r="15" spans="1:10" x14ac:dyDescent="0.3">
      <c r="A15" t="s">
        <v>25</v>
      </c>
      <c r="B15" t="s">
        <v>10</v>
      </c>
      <c r="C15">
        <v>76</v>
      </c>
      <c r="D15">
        <v>6215</v>
      </c>
      <c r="E15">
        <v>287084</v>
      </c>
      <c r="F15">
        <v>5.14</v>
      </c>
      <c r="G15">
        <v>-11.82</v>
      </c>
      <c r="H15">
        <v>10.53</v>
      </c>
      <c r="I15">
        <v>6864.09</v>
      </c>
      <c r="J15">
        <v>-0.42</v>
      </c>
    </row>
    <row r="16" spans="1:10" x14ac:dyDescent="0.3">
      <c r="A16" t="s">
        <v>26</v>
      </c>
      <c r="B16" t="s">
        <v>10</v>
      </c>
      <c r="C16">
        <v>77</v>
      </c>
      <c r="D16">
        <v>1984</v>
      </c>
      <c r="E16">
        <v>10189</v>
      </c>
      <c r="F16">
        <v>1.88</v>
      </c>
      <c r="G16">
        <v>-1.7</v>
      </c>
      <c r="H16">
        <v>29.86</v>
      </c>
      <c r="I16">
        <v>2997.34</v>
      </c>
      <c r="J16">
        <v>1.65</v>
      </c>
    </row>
    <row r="17" spans="1:10" x14ac:dyDescent="0.3">
      <c r="A17" t="s">
        <v>27</v>
      </c>
      <c r="B17" t="s">
        <v>10</v>
      </c>
      <c r="C17">
        <v>69</v>
      </c>
      <c r="D17">
        <v>1132</v>
      </c>
      <c r="E17">
        <v>16646</v>
      </c>
      <c r="F17">
        <v>1.62</v>
      </c>
      <c r="G17">
        <v>39.270000000000003</v>
      </c>
      <c r="H17">
        <v>20.91</v>
      </c>
      <c r="I17">
        <v>1224.77</v>
      </c>
      <c r="J17">
        <v>-2.59</v>
      </c>
    </row>
    <row r="18" spans="1:10" x14ac:dyDescent="0.3">
      <c r="A18" t="s">
        <v>28</v>
      </c>
      <c r="B18" t="s">
        <v>10</v>
      </c>
      <c r="C18">
        <v>86</v>
      </c>
      <c r="D18">
        <v>2931</v>
      </c>
      <c r="E18">
        <v>32179</v>
      </c>
      <c r="F18">
        <v>1.52</v>
      </c>
      <c r="G18">
        <v>3.61</v>
      </c>
      <c r="H18">
        <v>92.64</v>
      </c>
      <c r="I18">
        <v>4228.67</v>
      </c>
      <c r="J18">
        <v>-4.4000000000000004</v>
      </c>
    </row>
    <row r="19" spans="1:10" x14ac:dyDescent="0.3">
      <c r="A19" t="s">
        <v>29</v>
      </c>
      <c r="B19" t="s">
        <v>10</v>
      </c>
      <c r="C19">
        <v>0</v>
      </c>
      <c r="D19">
        <v>0</v>
      </c>
    </row>
    <row r="20" spans="1:10" x14ac:dyDescent="0.3">
      <c r="A20" t="s">
        <v>30</v>
      </c>
      <c r="B20" t="s">
        <v>10</v>
      </c>
      <c r="C20">
        <v>77</v>
      </c>
      <c r="D20">
        <v>6308</v>
      </c>
      <c r="E20">
        <v>88393</v>
      </c>
      <c r="F20">
        <v>9.89</v>
      </c>
      <c r="G20">
        <v>-43.01</v>
      </c>
      <c r="H20">
        <v>8.7200000000000006</v>
      </c>
      <c r="I20">
        <v>7568.06</v>
      </c>
      <c r="J20">
        <v>0.91</v>
      </c>
    </row>
    <row r="21" spans="1:10" x14ac:dyDescent="0.3">
      <c r="A21" t="s">
        <v>31</v>
      </c>
      <c r="B21" t="s">
        <v>10</v>
      </c>
      <c r="C21">
        <v>71</v>
      </c>
      <c r="D21">
        <v>320</v>
      </c>
      <c r="E21">
        <v>1572</v>
      </c>
      <c r="F21">
        <v>127.58</v>
      </c>
      <c r="G21">
        <v>-293.02999999999997</v>
      </c>
      <c r="H21">
        <v>2.76</v>
      </c>
      <c r="I21">
        <v>566.15</v>
      </c>
      <c r="J21">
        <v>-0.66</v>
      </c>
    </row>
    <row r="22" spans="1:10" x14ac:dyDescent="0.3">
      <c r="A22" t="s">
        <v>32</v>
      </c>
      <c r="B22" t="s">
        <v>10</v>
      </c>
      <c r="C22">
        <v>55</v>
      </c>
      <c r="D22">
        <v>65</v>
      </c>
      <c r="E22">
        <v>85</v>
      </c>
      <c r="F22">
        <v>3.91</v>
      </c>
      <c r="G22">
        <v>-26.83</v>
      </c>
      <c r="H22">
        <v>26.43</v>
      </c>
      <c r="I22">
        <v>170.66</v>
      </c>
      <c r="J22">
        <v>-0.23</v>
      </c>
    </row>
    <row r="23" spans="1:10" x14ac:dyDescent="0.3">
      <c r="A23" t="s">
        <v>33</v>
      </c>
      <c r="B23" t="s">
        <v>10</v>
      </c>
      <c r="C23">
        <v>66</v>
      </c>
      <c r="D23">
        <v>215</v>
      </c>
      <c r="E23">
        <v>1470</v>
      </c>
      <c r="F23">
        <v>1.45</v>
      </c>
      <c r="G23">
        <v>-0.67</v>
      </c>
      <c r="H23">
        <v>4412.17</v>
      </c>
      <c r="I23">
        <v>158370.23999999999</v>
      </c>
      <c r="J23">
        <v>-1.25</v>
      </c>
    </row>
    <row r="24" spans="1:10" x14ac:dyDescent="0.3">
      <c r="A24" t="s">
        <v>34</v>
      </c>
      <c r="B24" t="s">
        <v>10</v>
      </c>
      <c r="C24">
        <v>76</v>
      </c>
      <c r="D24">
        <v>885</v>
      </c>
      <c r="E24">
        <v>1712</v>
      </c>
      <c r="F24">
        <v>16.899999999999999</v>
      </c>
      <c r="G24">
        <v>-60.52</v>
      </c>
      <c r="H24">
        <v>5.42</v>
      </c>
      <c r="I24">
        <v>927.32</v>
      </c>
      <c r="J24">
        <v>0.45</v>
      </c>
    </row>
    <row r="25" spans="1:10" x14ac:dyDescent="0.3">
      <c r="A25" t="s">
        <v>35</v>
      </c>
      <c r="B25" t="s">
        <v>10</v>
      </c>
      <c r="C25">
        <v>75</v>
      </c>
      <c r="D25">
        <v>692</v>
      </c>
      <c r="E25">
        <v>1792</v>
      </c>
      <c r="F25">
        <v>0.97</v>
      </c>
      <c r="G25">
        <v>0</v>
      </c>
      <c r="H25">
        <v>176.39</v>
      </c>
      <c r="I25">
        <v>1773.05</v>
      </c>
      <c r="J25">
        <v>0.25</v>
      </c>
    </row>
    <row r="26" spans="1:10" x14ac:dyDescent="0.3">
      <c r="A26" t="s">
        <v>36</v>
      </c>
      <c r="B26" t="s">
        <v>10</v>
      </c>
      <c r="C26">
        <v>63</v>
      </c>
      <c r="D26">
        <v>17</v>
      </c>
      <c r="E26">
        <v>6</v>
      </c>
      <c r="F26">
        <v>6.85</v>
      </c>
      <c r="G26">
        <v>3.1</v>
      </c>
      <c r="H26">
        <v>1</v>
      </c>
      <c r="I26">
        <v>458.63</v>
      </c>
      <c r="J26">
        <v>2.98</v>
      </c>
    </row>
    <row r="27" spans="1:10" x14ac:dyDescent="0.3">
      <c r="A27" t="s">
        <v>37</v>
      </c>
      <c r="B27" t="s">
        <v>10</v>
      </c>
      <c r="C27">
        <v>80</v>
      </c>
      <c r="D27">
        <v>3014</v>
      </c>
      <c r="E27">
        <v>26548</v>
      </c>
      <c r="F27">
        <v>2.2200000000000002</v>
      </c>
      <c r="G27">
        <v>-4.16</v>
      </c>
      <c r="H27">
        <v>17.93</v>
      </c>
      <c r="I27">
        <v>2975.2</v>
      </c>
      <c r="J27">
        <v>-0.6</v>
      </c>
    </row>
    <row r="28" spans="1:10" x14ac:dyDescent="0.3">
      <c r="A28" t="s">
        <v>38</v>
      </c>
      <c r="B28" t="s">
        <v>10</v>
      </c>
      <c r="C28">
        <v>82</v>
      </c>
      <c r="D28">
        <v>6016</v>
      </c>
      <c r="E28">
        <v>89662</v>
      </c>
      <c r="F28">
        <v>2.82</v>
      </c>
      <c r="G28">
        <v>-1.9</v>
      </c>
      <c r="H28">
        <v>13.1</v>
      </c>
      <c r="I28">
        <v>6340.88</v>
      </c>
      <c r="J28">
        <v>-0.51</v>
      </c>
    </row>
    <row r="29" spans="1:10" x14ac:dyDescent="0.3">
      <c r="A29" t="s">
        <v>39</v>
      </c>
      <c r="B29" t="s">
        <v>10</v>
      </c>
      <c r="C29">
        <v>78</v>
      </c>
      <c r="D29">
        <v>2422</v>
      </c>
      <c r="E29">
        <v>51050</v>
      </c>
      <c r="F29">
        <v>6.28</v>
      </c>
      <c r="G29">
        <v>-21.79</v>
      </c>
      <c r="H29">
        <v>10.23</v>
      </c>
      <c r="I29">
        <v>2691.55</v>
      </c>
      <c r="J29">
        <v>-0.01</v>
      </c>
    </row>
    <row r="30" spans="1:10" x14ac:dyDescent="0.3">
      <c r="A30" t="s">
        <v>40</v>
      </c>
      <c r="B30" t="s">
        <v>10</v>
      </c>
      <c r="C30">
        <v>0</v>
      </c>
      <c r="D30">
        <v>0</v>
      </c>
    </row>
    <row r="31" spans="1:10" x14ac:dyDescent="0.3">
      <c r="A31" t="s">
        <v>41</v>
      </c>
      <c r="B31" t="s">
        <v>10</v>
      </c>
      <c r="C31">
        <v>0</v>
      </c>
      <c r="D31">
        <v>0</v>
      </c>
    </row>
    <row r="32" spans="1:10" x14ac:dyDescent="0.3">
      <c r="A32" t="s">
        <v>42</v>
      </c>
      <c r="B32" t="s">
        <v>10</v>
      </c>
      <c r="C32">
        <v>69</v>
      </c>
      <c r="D32">
        <v>652</v>
      </c>
      <c r="E32">
        <v>7875</v>
      </c>
      <c r="F32">
        <v>1.06</v>
      </c>
      <c r="G32">
        <v>64</v>
      </c>
      <c r="H32">
        <v>2.19</v>
      </c>
      <c r="I32">
        <v>8.91</v>
      </c>
      <c r="J32">
        <v>3.98</v>
      </c>
    </row>
    <row r="33" spans="1:10" x14ac:dyDescent="0.3">
      <c r="A33" t="s">
        <v>43</v>
      </c>
      <c r="B33" t="s">
        <v>10</v>
      </c>
      <c r="C33">
        <v>79</v>
      </c>
      <c r="D33">
        <v>176</v>
      </c>
      <c r="E33">
        <v>299</v>
      </c>
      <c r="F33">
        <v>1.68</v>
      </c>
      <c r="G33">
        <v>-0.55000000000000004</v>
      </c>
      <c r="H33">
        <v>26.42</v>
      </c>
      <c r="I33">
        <v>189.27</v>
      </c>
      <c r="J33">
        <v>-0.05</v>
      </c>
    </row>
    <row r="34" spans="1:10" x14ac:dyDescent="0.3">
      <c r="A34" t="s">
        <v>44</v>
      </c>
      <c r="B34" t="s">
        <v>10</v>
      </c>
      <c r="C34">
        <v>0</v>
      </c>
      <c r="D34">
        <v>0</v>
      </c>
    </row>
    <row r="35" spans="1:10" x14ac:dyDescent="0.3">
      <c r="A35" t="s">
        <v>45</v>
      </c>
      <c r="B35" t="s">
        <v>10</v>
      </c>
      <c r="C35">
        <v>70</v>
      </c>
      <c r="D35">
        <v>179</v>
      </c>
      <c r="E35">
        <v>345</v>
      </c>
      <c r="F35">
        <v>0.55000000000000004</v>
      </c>
      <c r="G35">
        <v>4</v>
      </c>
      <c r="H35">
        <v>98.53</v>
      </c>
      <c r="I35">
        <v>-2.83</v>
      </c>
      <c r="J35">
        <v>-703.33</v>
      </c>
    </row>
    <row r="36" spans="1:10" x14ac:dyDescent="0.3">
      <c r="A36" t="s">
        <v>46</v>
      </c>
      <c r="B36" t="s">
        <v>10</v>
      </c>
      <c r="C36">
        <v>67</v>
      </c>
      <c r="D36">
        <v>100</v>
      </c>
      <c r="E36">
        <v>102</v>
      </c>
      <c r="F36">
        <v>0.72</v>
      </c>
      <c r="G36">
        <v>5.26</v>
      </c>
      <c r="H36">
        <v>55.45</v>
      </c>
      <c r="I36">
        <v>96.17</v>
      </c>
      <c r="J36">
        <v>1.75</v>
      </c>
    </row>
    <row r="37" spans="1:10" x14ac:dyDescent="0.3">
      <c r="A37" t="s">
        <v>47</v>
      </c>
      <c r="B37" t="s">
        <v>10</v>
      </c>
      <c r="C37">
        <v>0</v>
      </c>
      <c r="D37">
        <v>0</v>
      </c>
    </row>
    <row r="38" spans="1:10" x14ac:dyDescent="0.3">
      <c r="A38" t="s">
        <v>48</v>
      </c>
      <c r="B38" t="s">
        <v>10</v>
      </c>
      <c r="C38">
        <v>67</v>
      </c>
      <c r="D38">
        <v>19</v>
      </c>
      <c r="E38">
        <v>11</v>
      </c>
      <c r="F38">
        <v>29.15</v>
      </c>
      <c r="G38">
        <v>10</v>
      </c>
      <c r="H38">
        <v>0.09</v>
      </c>
      <c r="I38">
        <v>12.71</v>
      </c>
      <c r="J38">
        <v>11.05</v>
      </c>
    </row>
    <row r="39" spans="1:10" x14ac:dyDescent="0.3">
      <c r="A39" t="s">
        <v>49</v>
      </c>
      <c r="B39" t="s">
        <v>10</v>
      </c>
      <c r="C39">
        <v>64</v>
      </c>
      <c r="D39">
        <v>88</v>
      </c>
      <c r="E39">
        <v>127</v>
      </c>
      <c r="F39">
        <v>1.35</v>
      </c>
      <c r="G39">
        <v>-0.27</v>
      </c>
      <c r="H39">
        <v>21.13</v>
      </c>
      <c r="I39">
        <v>91.99</v>
      </c>
      <c r="J39">
        <v>1.61</v>
      </c>
    </row>
    <row r="40" spans="1:10" x14ac:dyDescent="0.3">
      <c r="A40" t="s">
        <v>50</v>
      </c>
      <c r="B40" t="s">
        <v>10</v>
      </c>
      <c r="C40">
        <v>69</v>
      </c>
      <c r="D40">
        <v>435</v>
      </c>
      <c r="E40">
        <v>654</v>
      </c>
      <c r="F40">
        <v>2.77</v>
      </c>
      <c r="G40">
        <v>-4.3600000000000003</v>
      </c>
      <c r="H40">
        <v>18.940000000000001</v>
      </c>
      <c r="I40">
        <v>561.6</v>
      </c>
      <c r="J40">
        <v>1.04</v>
      </c>
    </row>
    <row r="41" spans="1:10" x14ac:dyDescent="0.3">
      <c r="A41" t="s">
        <v>51</v>
      </c>
      <c r="B41" t="s">
        <v>10</v>
      </c>
      <c r="C41">
        <v>75</v>
      </c>
      <c r="D41">
        <v>2939</v>
      </c>
      <c r="E41">
        <v>44725</v>
      </c>
      <c r="F41">
        <v>3.35</v>
      </c>
      <c r="G41">
        <v>-3.72</v>
      </c>
      <c r="H41">
        <v>13.59</v>
      </c>
      <c r="I41">
        <v>3172.9</v>
      </c>
      <c r="J41">
        <v>0.86</v>
      </c>
    </row>
    <row r="42" spans="1:10" x14ac:dyDescent="0.3">
      <c r="A42" t="s">
        <v>52</v>
      </c>
      <c r="B42" t="s">
        <v>10</v>
      </c>
      <c r="C42">
        <v>76</v>
      </c>
      <c r="D42">
        <v>4201</v>
      </c>
      <c r="E42">
        <v>53872</v>
      </c>
      <c r="F42">
        <v>3.03</v>
      </c>
      <c r="G42">
        <v>-3.31</v>
      </c>
      <c r="H42">
        <v>12.81</v>
      </c>
      <c r="I42">
        <v>4466.67</v>
      </c>
      <c r="J42">
        <v>-0.51</v>
      </c>
    </row>
    <row r="43" spans="1:10" x14ac:dyDescent="0.3">
      <c r="A43" t="s">
        <v>53</v>
      </c>
      <c r="B43" t="s">
        <v>10</v>
      </c>
      <c r="C43">
        <v>78</v>
      </c>
      <c r="D43">
        <v>463</v>
      </c>
      <c r="E43">
        <v>2575</v>
      </c>
      <c r="F43">
        <v>3.09</v>
      </c>
      <c r="G43">
        <v>-7.69</v>
      </c>
      <c r="H43">
        <v>12.55</v>
      </c>
      <c r="I43">
        <v>1441.91</v>
      </c>
      <c r="J43">
        <v>3.43</v>
      </c>
    </row>
    <row r="44" spans="1:10" x14ac:dyDescent="0.3">
      <c r="A44" t="s">
        <v>54</v>
      </c>
      <c r="B44" t="s">
        <v>10</v>
      </c>
      <c r="C44">
        <v>74</v>
      </c>
      <c r="D44">
        <v>7624</v>
      </c>
      <c r="E44">
        <v>178238</v>
      </c>
      <c r="F44">
        <v>3.4</v>
      </c>
      <c r="G44">
        <v>-3.68</v>
      </c>
      <c r="H44">
        <v>11.46</v>
      </c>
      <c r="I44">
        <v>8033.3</v>
      </c>
      <c r="J44">
        <v>0.54</v>
      </c>
    </row>
    <row r="45" spans="1:10" x14ac:dyDescent="0.3">
      <c r="A45" t="s">
        <v>55</v>
      </c>
      <c r="B45" t="s">
        <v>10</v>
      </c>
      <c r="C45">
        <v>73</v>
      </c>
      <c r="D45">
        <v>515</v>
      </c>
      <c r="E45">
        <v>711</v>
      </c>
      <c r="F45">
        <v>5.4</v>
      </c>
      <c r="G45">
        <v>-13.76</v>
      </c>
      <c r="H45">
        <v>9.2899999999999991</v>
      </c>
      <c r="I45">
        <v>517.87</v>
      </c>
      <c r="J45">
        <v>-0.13</v>
      </c>
    </row>
    <row r="46" spans="1:10" x14ac:dyDescent="0.3">
      <c r="A46" t="s">
        <v>56</v>
      </c>
      <c r="B46" t="s">
        <v>10</v>
      </c>
      <c r="C46">
        <v>75</v>
      </c>
      <c r="D46">
        <v>891</v>
      </c>
      <c r="E46">
        <v>12525</v>
      </c>
      <c r="F46">
        <v>1.1000000000000001</v>
      </c>
      <c r="G46">
        <v>67</v>
      </c>
      <c r="H46">
        <v>3.7</v>
      </c>
      <c r="I46">
        <v>91.2</v>
      </c>
      <c r="J46">
        <v>0.53</v>
      </c>
    </row>
    <row r="47" spans="1:10" x14ac:dyDescent="0.3">
      <c r="A47" t="s">
        <v>57</v>
      </c>
      <c r="B47" t="s">
        <v>10</v>
      </c>
      <c r="C47">
        <v>94</v>
      </c>
      <c r="D47">
        <v>1217</v>
      </c>
      <c r="E47">
        <v>4235</v>
      </c>
      <c r="F47">
        <v>1.63</v>
      </c>
      <c r="G47">
        <v>1.86</v>
      </c>
      <c r="H47">
        <v>33.76</v>
      </c>
      <c r="I47">
        <v>1477.1</v>
      </c>
      <c r="J47">
        <v>-1.41</v>
      </c>
    </row>
    <row r="48" spans="1:10" x14ac:dyDescent="0.3">
      <c r="A48" t="s">
        <v>58</v>
      </c>
      <c r="B48" t="s">
        <v>10</v>
      </c>
      <c r="C48">
        <v>84</v>
      </c>
      <c r="D48">
        <v>12659</v>
      </c>
      <c r="E48">
        <v>427754</v>
      </c>
      <c r="F48">
        <v>3.34</v>
      </c>
      <c r="G48">
        <v>0.59</v>
      </c>
      <c r="H48">
        <v>11.75</v>
      </c>
      <c r="I48">
        <v>13397.18</v>
      </c>
      <c r="J48">
        <v>0.28999999999999998</v>
      </c>
    </row>
    <row r="49" spans="1:10" x14ac:dyDescent="0.3">
      <c r="A49" t="s">
        <v>59</v>
      </c>
      <c r="B49" t="s">
        <v>10</v>
      </c>
      <c r="C49">
        <v>83</v>
      </c>
      <c r="D49">
        <v>75</v>
      </c>
      <c r="E49">
        <v>140</v>
      </c>
      <c r="F49">
        <v>0.84</v>
      </c>
      <c r="G49">
        <v>35</v>
      </c>
      <c r="H49">
        <v>49.72</v>
      </c>
      <c r="I49">
        <v>63.75</v>
      </c>
      <c r="J49">
        <v>1.25</v>
      </c>
    </row>
    <row r="50" spans="1:10" x14ac:dyDescent="0.3">
      <c r="A50" t="s">
        <v>60</v>
      </c>
      <c r="B50" t="s">
        <v>10</v>
      </c>
      <c r="C50">
        <v>73</v>
      </c>
      <c r="D50">
        <v>1191</v>
      </c>
      <c r="E50">
        <v>10260</v>
      </c>
      <c r="F50">
        <v>117.25</v>
      </c>
      <c r="G50">
        <v>-361.97</v>
      </c>
      <c r="H50">
        <v>3.63</v>
      </c>
      <c r="I50">
        <v>1574.39</v>
      </c>
      <c r="J50">
        <v>-3.27</v>
      </c>
    </row>
    <row r="51" spans="1:10" x14ac:dyDescent="0.3">
      <c r="A51" t="s">
        <v>61</v>
      </c>
      <c r="B51" t="s">
        <v>10</v>
      </c>
      <c r="C51">
        <v>69</v>
      </c>
      <c r="D51">
        <v>773</v>
      </c>
      <c r="E51">
        <v>3648</v>
      </c>
      <c r="F51">
        <v>2.87</v>
      </c>
      <c r="G51">
        <v>-20.93</v>
      </c>
      <c r="H51">
        <v>25.36</v>
      </c>
      <c r="I51">
        <v>1063.54</v>
      </c>
      <c r="J51">
        <v>1.07</v>
      </c>
    </row>
    <row r="52" spans="1:10" x14ac:dyDescent="0.3">
      <c r="A52" t="s">
        <v>62</v>
      </c>
      <c r="B52" t="s">
        <v>10</v>
      </c>
      <c r="C52">
        <v>82</v>
      </c>
      <c r="D52">
        <v>1598</v>
      </c>
      <c r="E52">
        <v>19800</v>
      </c>
      <c r="F52">
        <v>1.9</v>
      </c>
      <c r="G52">
        <v>-4.8899999999999997</v>
      </c>
      <c r="H52">
        <v>102.05</v>
      </c>
      <c r="I52">
        <v>7724.95</v>
      </c>
      <c r="J52">
        <v>-3.23</v>
      </c>
    </row>
    <row r="53" spans="1:10" x14ac:dyDescent="0.3">
      <c r="A53" t="s">
        <v>63</v>
      </c>
      <c r="B53" t="s">
        <v>10</v>
      </c>
      <c r="C53">
        <v>38</v>
      </c>
      <c r="D53">
        <v>72</v>
      </c>
      <c r="E53">
        <v>106</v>
      </c>
      <c r="F53">
        <v>0</v>
      </c>
      <c r="G53">
        <v>0</v>
      </c>
      <c r="H53">
        <v>4.49</v>
      </c>
      <c r="I53">
        <v>13894.43</v>
      </c>
      <c r="J53">
        <v>25.61</v>
      </c>
    </row>
    <row r="54" spans="1:10" x14ac:dyDescent="0.3">
      <c r="A54" t="s">
        <v>64</v>
      </c>
      <c r="B54" t="s">
        <v>10</v>
      </c>
      <c r="C54">
        <v>66</v>
      </c>
      <c r="D54">
        <v>833</v>
      </c>
      <c r="E54">
        <v>10002</v>
      </c>
      <c r="F54">
        <v>1.03</v>
      </c>
      <c r="G54">
        <v>45</v>
      </c>
      <c r="H54">
        <v>11.74</v>
      </c>
      <c r="I54">
        <v>502.49</v>
      </c>
      <c r="J54">
        <v>-0.99</v>
      </c>
    </row>
    <row r="55" spans="1:10" x14ac:dyDescent="0.3">
      <c r="A55" t="s">
        <v>65</v>
      </c>
      <c r="B55" t="s">
        <v>10</v>
      </c>
      <c r="C55">
        <v>90</v>
      </c>
      <c r="D55">
        <v>5099</v>
      </c>
      <c r="E55">
        <v>50077</v>
      </c>
      <c r="F55">
        <v>1.89</v>
      </c>
      <c r="G55">
        <v>4.67</v>
      </c>
      <c r="H55">
        <v>67.010000000000005</v>
      </c>
      <c r="I55">
        <v>8611.58</v>
      </c>
      <c r="J55">
        <v>-2.91</v>
      </c>
    </row>
    <row r="56" spans="1:10" x14ac:dyDescent="0.3">
      <c r="A56" t="s">
        <v>66</v>
      </c>
      <c r="B56" t="s">
        <v>10</v>
      </c>
      <c r="C56">
        <v>72</v>
      </c>
      <c r="D56">
        <v>139</v>
      </c>
      <c r="E56">
        <v>310</v>
      </c>
      <c r="F56">
        <v>76.17</v>
      </c>
      <c r="G56">
        <v>-342.76</v>
      </c>
      <c r="H56">
        <v>5.54</v>
      </c>
      <c r="I56">
        <v>440.52</v>
      </c>
      <c r="J56">
        <v>-1.02</v>
      </c>
    </row>
    <row r="57" spans="1:10" x14ac:dyDescent="0.3">
      <c r="A57" t="s">
        <v>67</v>
      </c>
      <c r="B57" t="s">
        <v>10</v>
      </c>
      <c r="C57">
        <v>73</v>
      </c>
      <c r="D57">
        <v>1329</v>
      </c>
      <c r="E57">
        <v>3567</v>
      </c>
      <c r="F57">
        <v>2.86</v>
      </c>
      <c r="G57">
        <v>-3.71</v>
      </c>
      <c r="H57">
        <v>28.07</v>
      </c>
      <c r="I57">
        <v>2715.87</v>
      </c>
      <c r="J57">
        <v>-0.49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opLeftCell="A197" workbookViewId="0">
      <selection sqref="A1:J22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71</v>
      </c>
      <c r="D1" t="s">
        <v>72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t="s">
        <v>9</v>
      </c>
      <c r="C2">
        <v>24</v>
      </c>
      <c r="D2">
        <v>159</v>
      </c>
      <c r="E2">
        <v>386</v>
      </c>
      <c r="F2">
        <v>1.03</v>
      </c>
      <c r="G2">
        <v>12</v>
      </c>
      <c r="H2">
        <v>128.49</v>
      </c>
      <c r="I2">
        <v>1147.93</v>
      </c>
    </row>
    <row r="3" spans="1:10" x14ac:dyDescent="0.3">
      <c r="A3" t="s">
        <v>8</v>
      </c>
      <c r="B3" t="s">
        <v>10</v>
      </c>
      <c r="C3">
        <v>24</v>
      </c>
      <c r="D3">
        <v>159</v>
      </c>
      <c r="E3">
        <v>243</v>
      </c>
      <c r="F3">
        <v>1.0900000000000001</v>
      </c>
      <c r="G3">
        <v>4</v>
      </c>
      <c r="H3">
        <v>1192454.6499999999</v>
      </c>
      <c r="I3">
        <v>12625632.68</v>
      </c>
      <c r="J3">
        <v>-7.96</v>
      </c>
    </row>
    <row r="4" spans="1:10" x14ac:dyDescent="0.3">
      <c r="A4" t="s">
        <v>8</v>
      </c>
      <c r="B4" t="s">
        <v>11</v>
      </c>
      <c r="C4">
        <v>24</v>
      </c>
      <c r="D4">
        <v>159</v>
      </c>
      <c r="E4">
        <v>183</v>
      </c>
      <c r="F4">
        <v>11.03</v>
      </c>
      <c r="G4">
        <v>-5.57</v>
      </c>
      <c r="H4">
        <v>26.76</v>
      </c>
      <c r="I4">
        <v>18.11</v>
      </c>
    </row>
    <row r="5" spans="1:10" x14ac:dyDescent="0.3">
      <c r="A5" t="s">
        <v>8</v>
      </c>
      <c r="B5" t="s">
        <v>12</v>
      </c>
      <c r="C5">
        <v>24</v>
      </c>
      <c r="D5">
        <v>159</v>
      </c>
      <c r="E5">
        <v>168</v>
      </c>
      <c r="F5">
        <v>5.62</v>
      </c>
      <c r="G5">
        <v>15.06</v>
      </c>
      <c r="H5">
        <v>24.34</v>
      </c>
      <c r="I5">
        <v>-21.51</v>
      </c>
      <c r="J5">
        <v>-8.26</v>
      </c>
    </row>
    <row r="6" spans="1:10" x14ac:dyDescent="0.3">
      <c r="A6" t="s">
        <v>13</v>
      </c>
      <c r="B6" t="s">
        <v>9</v>
      </c>
      <c r="C6">
        <v>69</v>
      </c>
      <c r="D6">
        <v>12</v>
      </c>
      <c r="E6">
        <v>4</v>
      </c>
      <c r="F6">
        <v>0.96</v>
      </c>
      <c r="G6">
        <v>1</v>
      </c>
      <c r="H6">
        <v>5.01</v>
      </c>
      <c r="I6">
        <v>2.06</v>
      </c>
    </row>
    <row r="7" spans="1:10" x14ac:dyDescent="0.3">
      <c r="A7" t="s">
        <v>13</v>
      </c>
      <c r="B7" t="s">
        <v>10</v>
      </c>
      <c r="C7">
        <v>69</v>
      </c>
      <c r="D7">
        <v>12</v>
      </c>
      <c r="E7">
        <v>4</v>
      </c>
      <c r="F7">
        <v>0.91</v>
      </c>
      <c r="G7">
        <v>63</v>
      </c>
      <c r="H7">
        <v>6.17</v>
      </c>
      <c r="I7">
        <v>6.56</v>
      </c>
      <c r="J7">
        <v>-1.59</v>
      </c>
    </row>
    <row r="8" spans="1:10" x14ac:dyDescent="0.3">
      <c r="A8" t="s">
        <v>13</v>
      </c>
      <c r="B8" t="s">
        <v>11</v>
      </c>
      <c r="C8">
        <v>69</v>
      </c>
      <c r="D8">
        <v>12</v>
      </c>
      <c r="E8">
        <v>5</v>
      </c>
      <c r="F8">
        <v>1.63</v>
      </c>
      <c r="G8">
        <v>-9</v>
      </c>
      <c r="H8">
        <v>66.010000000000005</v>
      </c>
      <c r="I8">
        <v>0.12</v>
      </c>
    </row>
    <row r="9" spans="1:10" x14ac:dyDescent="0.3">
      <c r="A9" t="s">
        <v>13</v>
      </c>
      <c r="B9" t="s">
        <v>12</v>
      </c>
      <c r="C9">
        <v>69</v>
      </c>
      <c r="D9">
        <v>12</v>
      </c>
      <c r="E9">
        <v>4</v>
      </c>
      <c r="F9">
        <v>0.38</v>
      </c>
      <c r="G9">
        <v>-3876.67</v>
      </c>
      <c r="H9">
        <v>8</v>
      </c>
      <c r="I9">
        <v>7.08</v>
      </c>
      <c r="J9">
        <v>-11.29</v>
      </c>
    </row>
    <row r="10" spans="1:10" x14ac:dyDescent="0.3">
      <c r="A10" t="s">
        <v>14</v>
      </c>
      <c r="B10" t="s">
        <v>9</v>
      </c>
      <c r="C10">
        <v>82</v>
      </c>
      <c r="D10">
        <v>2451</v>
      </c>
      <c r="E10">
        <v>34096</v>
      </c>
      <c r="F10">
        <v>1.6</v>
      </c>
      <c r="G10">
        <v>-0.33</v>
      </c>
      <c r="H10">
        <v>55.51</v>
      </c>
      <c r="I10">
        <v>4271.67</v>
      </c>
    </row>
    <row r="11" spans="1:10" x14ac:dyDescent="0.3">
      <c r="A11" t="s">
        <v>14</v>
      </c>
      <c r="B11" t="s">
        <v>10</v>
      </c>
      <c r="C11">
        <v>82</v>
      </c>
      <c r="D11">
        <v>2451</v>
      </c>
      <c r="E11">
        <v>34038</v>
      </c>
      <c r="F11">
        <v>1.46</v>
      </c>
      <c r="G11">
        <v>-0.31</v>
      </c>
      <c r="H11">
        <v>94.48</v>
      </c>
      <c r="I11">
        <v>6325.5</v>
      </c>
      <c r="J11">
        <v>-0.97</v>
      </c>
    </row>
    <row r="12" spans="1:10" x14ac:dyDescent="0.3">
      <c r="A12" t="s">
        <v>14</v>
      </c>
      <c r="B12" t="s">
        <v>11</v>
      </c>
      <c r="C12">
        <v>82</v>
      </c>
      <c r="D12">
        <v>2451</v>
      </c>
      <c r="E12">
        <v>33775</v>
      </c>
      <c r="F12">
        <v>43.96</v>
      </c>
      <c r="G12">
        <v>17.34</v>
      </c>
      <c r="H12">
        <v>5.81</v>
      </c>
      <c r="I12">
        <v>102.63</v>
      </c>
    </row>
    <row r="13" spans="1:10" x14ac:dyDescent="0.3">
      <c r="A13" t="s">
        <v>14</v>
      </c>
      <c r="B13" t="s">
        <v>12</v>
      </c>
      <c r="C13">
        <v>82</v>
      </c>
      <c r="D13">
        <v>2451</v>
      </c>
      <c r="E13">
        <v>33718</v>
      </c>
      <c r="F13">
        <v>40.15</v>
      </c>
      <c r="G13">
        <v>6422.54</v>
      </c>
      <c r="H13">
        <v>5.24</v>
      </c>
      <c r="I13">
        <v>38727.57</v>
      </c>
      <c r="J13">
        <v>-0.92</v>
      </c>
    </row>
    <row r="14" spans="1:10" x14ac:dyDescent="0.3">
      <c r="A14" t="s">
        <v>15</v>
      </c>
      <c r="B14" t="s">
        <v>9</v>
      </c>
      <c r="C14">
        <v>81</v>
      </c>
      <c r="D14">
        <v>245</v>
      </c>
      <c r="E14">
        <v>486</v>
      </c>
      <c r="F14">
        <v>1.91</v>
      </c>
      <c r="G14">
        <v>1.83</v>
      </c>
      <c r="H14">
        <v>20.68</v>
      </c>
      <c r="I14">
        <v>264.16000000000003</v>
      </c>
    </row>
    <row r="15" spans="1:10" x14ac:dyDescent="0.3">
      <c r="A15" t="s">
        <v>15</v>
      </c>
      <c r="B15" t="s">
        <v>10</v>
      </c>
      <c r="C15">
        <v>81</v>
      </c>
      <c r="D15">
        <v>245</v>
      </c>
      <c r="E15">
        <v>481</v>
      </c>
      <c r="F15">
        <v>2.0499999999999998</v>
      </c>
      <c r="G15">
        <v>1.66</v>
      </c>
      <c r="H15">
        <v>17.05</v>
      </c>
      <c r="I15">
        <v>203.76</v>
      </c>
      <c r="J15">
        <v>1.37</v>
      </c>
    </row>
    <row r="16" spans="1:10" x14ac:dyDescent="0.3">
      <c r="A16" t="s">
        <v>15</v>
      </c>
      <c r="B16" t="s">
        <v>11</v>
      </c>
      <c r="C16">
        <v>81</v>
      </c>
      <c r="D16">
        <v>245</v>
      </c>
      <c r="E16">
        <v>483</v>
      </c>
      <c r="F16">
        <v>6.54</v>
      </c>
      <c r="G16">
        <v>8.16</v>
      </c>
      <c r="H16">
        <v>7.34</v>
      </c>
      <c r="I16">
        <v>39.119999999999997</v>
      </c>
    </row>
    <row r="17" spans="1:10" x14ac:dyDescent="0.3">
      <c r="A17" t="s">
        <v>15</v>
      </c>
      <c r="B17" t="s">
        <v>12</v>
      </c>
      <c r="C17">
        <v>81</v>
      </c>
      <c r="D17">
        <v>245</v>
      </c>
      <c r="E17">
        <v>480</v>
      </c>
      <c r="F17">
        <v>6.04</v>
      </c>
      <c r="G17">
        <v>-7.12</v>
      </c>
      <c r="H17">
        <v>7.42</v>
      </c>
      <c r="I17">
        <v>-35.42</v>
      </c>
      <c r="J17">
        <v>0.93</v>
      </c>
    </row>
    <row r="18" spans="1:10" x14ac:dyDescent="0.3">
      <c r="A18" t="s">
        <v>16</v>
      </c>
      <c r="B18" t="s">
        <v>9</v>
      </c>
      <c r="C18">
        <v>78</v>
      </c>
      <c r="D18">
        <v>499</v>
      </c>
      <c r="E18">
        <v>1906</v>
      </c>
      <c r="F18">
        <v>1.1499999999999999</v>
      </c>
      <c r="G18">
        <v>2</v>
      </c>
      <c r="H18">
        <v>77.680000000000007</v>
      </c>
      <c r="I18">
        <v>879.98</v>
      </c>
    </row>
    <row r="19" spans="1:10" x14ac:dyDescent="0.3">
      <c r="A19" t="s">
        <v>16</v>
      </c>
      <c r="B19" t="s">
        <v>10</v>
      </c>
      <c r="C19">
        <v>78</v>
      </c>
      <c r="D19">
        <v>499</v>
      </c>
      <c r="E19">
        <v>1880</v>
      </c>
      <c r="F19">
        <v>1.1399999999999999</v>
      </c>
      <c r="G19">
        <v>2</v>
      </c>
      <c r="H19">
        <v>102.4</v>
      </c>
      <c r="I19">
        <v>1219.29</v>
      </c>
      <c r="J19">
        <v>-0.92</v>
      </c>
    </row>
    <row r="20" spans="1:10" x14ac:dyDescent="0.3">
      <c r="A20" t="s">
        <v>16</v>
      </c>
      <c r="B20" t="s">
        <v>11</v>
      </c>
      <c r="C20">
        <v>78</v>
      </c>
      <c r="D20">
        <v>499</v>
      </c>
      <c r="E20">
        <v>1903</v>
      </c>
      <c r="F20">
        <v>9.75</v>
      </c>
      <c r="G20">
        <v>28275.61</v>
      </c>
      <c r="H20">
        <v>3</v>
      </c>
      <c r="I20">
        <v>69.349999999999994</v>
      </c>
    </row>
    <row r="21" spans="1:10" x14ac:dyDescent="0.3">
      <c r="A21" t="s">
        <v>16</v>
      </c>
      <c r="B21" t="s">
        <v>12</v>
      </c>
      <c r="C21">
        <v>78</v>
      </c>
      <c r="D21">
        <v>499</v>
      </c>
      <c r="E21">
        <v>1867</v>
      </c>
      <c r="F21">
        <v>10.210000000000001</v>
      </c>
      <c r="G21">
        <v>70987.820000000007</v>
      </c>
      <c r="H21">
        <v>2.76</v>
      </c>
      <c r="I21">
        <v>14654.83</v>
      </c>
      <c r="J21">
        <v>-1.41</v>
      </c>
    </row>
    <row r="22" spans="1:10" x14ac:dyDescent="0.3">
      <c r="A22" t="s">
        <v>17</v>
      </c>
      <c r="B22" t="s">
        <v>9</v>
      </c>
      <c r="C22">
        <v>74</v>
      </c>
      <c r="D22">
        <v>2559</v>
      </c>
      <c r="E22">
        <v>32163</v>
      </c>
      <c r="F22">
        <v>7.67</v>
      </c>
      <c r="G22">
        <v>-35.880000000000003</v>
      </c>
      <c r="H22">
        <v>10.63</v>
      </c>
      <c r="I22">
        <v>3095.5</v>
      </c>
    </row>
    <row r="23" spans="1:10" x14ac:dyDescent="0.3">
      <c r="A23" t="s">
        <v>17</v>
      </c>
      <c r="B23" t="s">
        <v>10</v>
      </c>
      <c r="C23">
        <v>74</v>
      </c>
      <c r="D23">
        <v>2559</v>
      </c>
      <c r="E23">
        <v>32125</v>
      </c>
      <c r="F23">
        <v>6.56</v>
      </c>
      <c r="G23">
        <v>-32.049999999999997</v>
      </c>
      <c r="H23">
        <v>12.36</v>
      </c>
      <c r="I23">
        <v>3445.05</v>
      </c>
      <c r="J23">
        <v>-0.28000000000000003</v>
      </c>
    </row>
    <row r="24" spans="1:10" x14ac:dyDescent="0.3">
      <c r="A24" t="s">
        <v>17</v>
      </c>
      <c r="B24" t="s">
        <v>11</v>
      </c>
      <c r="C24">
        <v>74</v>
      </c>
      <c r="D24">
        <v>2559</v>
      </c>
      <c r="E24">
        <v>32174</v>
      </c>
      <c r="F24">
        <v>71.14</v>
      </c>
      <c r="G24">
        <v>2.46</v>
      </c>
      <c r="H24">
        <v>12.4</v>
      </c>
      <c r="I24">
        <v>44.19</v>
      </c>
    </row>
    <row r="25" spans="1:10" x14ac:dyDescent="0.3">
      <c r="A25" t="s">
        <v>17</v>
      </c>
      <c r="B25" t="s">
        <v>12</v>
      </c>
      <c r="C25">
        <v>74</v>
      </c>
      <c r="D25">
        <v>2559</v>
      </c>
      <c r="E25">
        <v>32133</v>
      </c>
      <c r="F25">
        <v>72.86</v>
      </c>
      <c r="G25">
        <v>2.71</v>
      </c>
      <c r="H25">
        <v>12.36</v>
      </c>
      <c r="I25">
        <v>48.57</v>
      </c>
      <c r="J25">
        <v>-0.28999999999999998</v>
      </c>
    </row>
    <row r="26" spans="1:10" x14ac:dyDescent="0.3">
      <c r="A26" t="s">
        <v>18</v>
      </c>
      <c r="B26" t="s">
        <v>9</v>
      </c>
      <c r="C26">
        <v>75</v>
      </c>
      <c r="D26">
        <v>360</v>
      </c>
      <c r="E26">
        <v>888</v>
      </c>
      <c r="F26">
        <v>1.95</v>
      </c>
      <c r="G26">
        <v>-6.21</v>
      </c>
      <c r="H26">
        <v>19.989999999999998</v>
      </c>
      <c r="I26">
        <v>381.39</v>
      </c>
    </row>
    <row r="27" spans="1:10" x14ac:dyDescent="0.3">
      <c r="A27" t="s">
        <v>18</v>
      </c>
      <c r="B27" t="s">
        <v>10</v>
      </c>
      <c r="C27">
        <v>75</v>
      </c>
      <c r="D27">
        <v>360</v>
      </c>
      <c r="E27">
        <v>872</v>
      </c>
      <c r="F27">
        <v>1.45</v>
      </c>
      <c r="G27">
        <v>-5.66</v>
      </c>
      <c r="H27">
        <v>43.81</v>
      </c>
      <c r="I27">
        <v>586.51</v>
      </c>
      <c r="J27">
        <v>-1.89</v>
      </c>
    </row>
    <row r="28" spans="1:10" x14ac:dyDescent="0.3">
      <c r="A28" t="s">
        <v>18</v>
      </c>
      <c r="B28" t="s">
        <v>11</v>
      </c>
      <c r="C28">
        <v>75</v>
      </c>
      <c r="D28">
        <v>360</v>
      </c>
      <c r="E28">
        <v>890</v>
      </c>
      <c r="F28">
        <v>10.130000000000001</v>
      </c>
      <c r="G28">
        <v>4.16</v>
      </c>
      <c r="H28">
        <v>-3</v>
      </c>
      <c r="I28">
        <v>38.840000000000003</v>
      </c>
    </row>
    <row r="29" spans="1:10" x14ac:dyDescent="0.3">
      <c r="A29" t="s">
        <v>18</v>
      </c>
      <c r="B29" t="s">
        <v>12</v>
      </c>
      <c r="C29">
        <v>75</v>
      </c>
      <c r="D29">
        <v>360</v>
      </c>
      <c r="E29">
        <v>872</v>
      </c>
      <c r="F29">
        <v>8.69</v>
      </c>
      <c r="G29">
        <v>15.17</v>
      </c>
      <c r="H29">
        <v>-2.0299999999999998</v>
      </c>
      <c r="I29">
        <v>61.96</v>
      </c>
      <c r="J29">
        <v>-1.96</v>
      </c>
    </row>
    <row r="30" spans="1:10" x14ac:dyDescent="0.3">
      <c r="A30" t="s">
        <v>19</v>
      </c>
      <c r="B30" t="s">
        <v>9</v>
      </c>
      <c r="C30">
        <v>78</v>
      </c>
      <c r="D30">
        <v>600</v>
      </c>
      <c r="E30">
        <v>3277</v>
      </c>
      <c r="F30">
        <v>2.57</v>
      </c>
      <c r="G30">
        <v>-6.91</v>
      </c>
      <c r="H30">
        <v>28.52</v>
      </c>
      <c r="I30">
        <v>878.18</v>
      </c>
    </row>
    <row r="31" spans="1:10" x14ac:dyDescent="0.3">
      <c r="A31" t="s">
        <v>19</v>
      </c>
      <c r="B31" t="s">
        <v>10</v>
      </c>
      <c r="C31">
        <v>78</v>
      </c>
      <c r="D31">
        <v>600</v>
      </c>
      <c r="E31">
        <v>6174</v>
      </c>
      <c r="F31">
        <v>0.94</v>
      </c>
      <c r="G31">
        <v>68</v>
      </c>
      <c r="H31">
        <v>4.84</v>
      </c>
      <c r="I31">
        <v>17.420000000000002</v>
      </c>
      <c r="J31">
        <v>19.21</v>
      </c>
    </row>
    <row r="32" spans="1:10" x14ac:dyDescent="0.3">
      <c r="A32" t="s">
        <v>19</v>
      </c>
      <c r="B32" t="s">
        <v>11</v>
      </c>
      <c r="C32">
        <v>78</v>
      </c>
      <c r="D32">
        <v>600</v>
      </c>
      <c r="E32">
        <v>3261</v>
      </c>
      <c r="F32">
        <v>12.99</v>
      </c>
      <c r="G32">
        <v>5.34</v>
      </c>
      <c r="H32">
        <v>10.66</v>
      </c>
      <c r="I32">
        <v>68.599999999999994</v>
      </c>
    </row>
    <row r="33" spans="1:10" x14ac:dyDescent="0.3">
      <c r="A33" t="s">
        <v>19</v>
      </c>
      <c r="B33" t="s">
        <v>12</v>
      </c>
      <c r="C33">
        <v>78</v>
      </c>
      <c r="D33">
        <v>600</v>
      </c>
      <c r="E33">
        <v>3209</v>
      </c>
      <c r="F33">
        <v>14.58</v>
      </c>
      <c r="G33">
        <v>-41138.29</v>
      </c>
      <c r="H33">
        <v>77</v>
      </c>
      <c r="I33">
        <v>46.21</v>
      </c>
      <c r="J33">
        <v>-2.4900000000000002</v>
      </c>
    </row>
    <row r="34" spans="1:10" x14ac:dyDescent="0.3">
      <c r="A34" t="s">
        <v>20</v>
      </c>
      <c r="B34" t="s">
        <v>9</v>
      </c>
      <c r="C34">
        <v>74</v>
      </c>
      <c r="D34">
        <v>474</v>
      </c>
      <c r="E34">
        <v>1888</v>
      </c>
      <c r="F34">
        <v>44.69</v>
      </c>
      <c r="G34">
        <v>-16787.54</v>
      </c>
      <c r="H34">
        <v>583.24</v>
      </c>
      <c r="I34">
        <v>1589735.57</v>
      </c>
    </row>
    <row r="35" spans="1:10" x14ac:dyDescent="0.3">
      <c r="A35" t="s">
        <v>20</v>
      </c>
      <c r="B35" t="s">
        <v>10</v>
      </c>
      <c r="C35">
        <v>74</v>
      </c>
      <c r="D35">
        <v>474</v>
      </c>
      <c r="E35">
        <v>2997</v>
      </c>
      <c r="F35">
        <v>0.73</v>
      </c>
      <c r="G35">
        <v>38</v>
      </c>
      <c r="H35">
        <v>21.01</v>
      </c>
      <c r="I35">
        <v>-59.28</v>
      </c>
      <c r="J35">
        <v>-47.56</v>
      </c>
    </row>
    <row r="36" spans="1:10" x14ac:dyDescent="0.3">
      <c r="A36" t="s">
        <v>20</v>
      </c>
      <c r="B36" t="s">
        <v>11</v>
      </c>
      <c r="C36">
        <v>74</v>
      </c>
      <c r="D36">
        <v>474</v>
      </c>
    </row>
    <row r="37" spans="1:10" x14ac:dyDescent="0.3">
      <c r="A37" t="s">
        <v>20</v>
      </c>
      <c r="B37" t="s">
        <v>12</v>
      </c>
      <c r="C37">
        <v>74</v>
      </c>
      <c r="D37">
        <v>474</v>
      </c>
      <c r="E37">
        <v>3686</v>
      </c>
      <c r="F37">
        <v>9.51</v>
      </c>
      <c r="G37">
        <v>478724.46</v>
      </c>
      <c r="H37">
        <v>60</v>
      </c>
      <c r="I37">
        <v>15.18</v>
      </c>
      <c r="J37">
        <v>0.98</v>
      </c>
    </row>
    <row r="38" spans="1:10" x14ac:dyDescent="0.3">
      <c r="A38" t="s">
        <v>21</v>
      </c>
      <c r="B38" t="s">
        <v>9</v>
      </c>
      <c r="C38">
        <v>75</v>
      </c>
      <c r="D38">
        <v>55</v>
      </c>
      <c r="E38">
        <v>57</v>
      </c>
      <c r="F38">
        <v>1.88</v>
      </c>
      <c r="G38">
        <v>7.89</v>
      </c>
      <c r="H38">
        <v>7.5</v>
      </c>
      <c r="I38">
        <v>32.200000000000003</v>
      </c>
    </row>
    <row r="39" spans="1:10" x14ac:dyDescent="0.3">
      <c r="A39" t="s">
        <v>21</v>
      </c>
      <c r="B39" t="s">
        <v>10</v>
      </c>
      <c r="C39">
        <v>75</v>
      </c>
      <c r="D39">
        <v>55</v>
      </c>
      <c r="E39">
        <v>58</v>
      </c>
      <c r="F39">
        <v>1.1499999999999999</v>
      </c>
      <c r="G39">
        <v>14</v>
      </c>
      <c r="H39">
        <v>5.7</v>
      </c>
      <c r="I39">
        <v>45.38</v>
      </c>
      <c r="J39">
        <v>4.63</v>
      </c>
    </row>
    <row r="40" spans="1:10" x14ac:dyDescent="0.3">
      <c r="A40" t="s">
        <v>21</v>
      </c>
      <c r="B40" t="s">
        <v>11</v>
      </c>
      <c r="C40">
        <v>75</v>
      </c>
      <c r="D40">
        <v>55</v>
      </c>
      <c r="E40">
        <v>47</v>
      </c>
      <c r="F40">
        <v>1.61</v>
      </c>
      <c r="G40">
        <v>-1858.12</v>
      </c>
      <c r="H40">
        <v>30.89</v>
      </c>
      <c r="I40">
        <v>10610.09</v>
      </c>
    </row>
    <row r="41" spans="1:10" x14ac:dyDescent="0.3">
      <c r="A41" t="s">
        <v>21</v>
      </c>
      <c r="B41" t="s">
        <v>12</v>
      </c>
      <c r="C41">
        <v>75</v>
      </c>
      <c r="D41">
        <v>55</v>
      </c>
      <c r="E41">
        <v>45</v>
      </c>
      <c r="F41">
        <v>1.6</v>
      </c>
      <c r="G41" s="1">
        <v>-1.9666439358264E+16</v>
      </c>
      <c r="H41">
        <v>32</v>
      </c>
      <c r="I41">
        <v>294.76</v>
      </c>
      <c r="J41">
        <v>0.47</v>
      </c>
    </row>
    <row r="42" spans="1:10" x14ac:dyDescent="0.3">
      <c r="A42" t="s">
        <v>22</v>
      </c>
      <c r="B42" t="s">
        <v>9</v>
      </c>
      <c r="C42">
        <v>82</v>
      </c>
      <c r="D42">
        <v>30825</v>
      </c>
      <c r="E42">
        <v>2168564</v>
      </c>
      <c r="F42">
        <v>2.3199999999999998</v>
      </c>
      <c r="G42">
        <v>-1.01</v>
      </c>
      <c r="H42">
        <v>11.16</v>
      </c>
      <c r="I42">
        <v>29752.639999999999</v>
      </c>
    </row>
    <row r="43" spans="1:10" x14ac:dyDescent="0.3">
      <c r="A43" t="s">
        <v>22</v>
      </c>
      <c r="B43" t="s">
        <v>10</v>
      </c>
      <c r="C43">
        <v>82</v>
      </c>
      <c r="D43">
        <v>30825</v>
      </c>
      <c r="E43">
        <v>2147835</v>
      </c>
      <c r="F43">
        <v>2.4900000000000002</v>
      </c>
      <c r="G43">
        <v>-0.99</v>
      </c>
      <c r="H43">
        <v>10.25</v>
      </c>
      <c r="I43">
        <v>37160.019999999997</v>
      </c>
      <c r="J43">
        <v>1.0900000000000001</v>
      </c>
    </row>
    <row r="44" spans="1:10" x14ac:dyDescent="0.3">
      <c r="A44" t="s">
        <v>22</v>
      </c>
      <c r="B44" t="s">
        <v>11</v>
      </c>
      <c r="C44">
        <v>82</v>
      </c>
      <c r="D44">
        <v>30825</v>
      </c>
      <c r="E44">
        <v>2228580</v>
      </c>
      <c r="F44">
        <v>1207.51</v>
      </c>
      <c r="G44">
        <v>5.16</v>
      </c>
      <c r="H44">
        <v>4.2699999999999996</v>
      </c>
      <c r="I44">
        <v>24.48</v>
      </c>
    </row>
    <row r="45" spans="1:10" x14ac:dyDescent="0.3">
      <c r="A45" t="s">
        <v>22</v>
      </c>
      <c r="B45" t="s">
        <v>12</v>
      </c>
      <c r="C45">
        <v>82</v>
      </c>
      <c r="D45">
        <v>30825</v>
      </c>
      <c r="E45">
        <v>2177946</v>
      </c>
      <c r="F45">
        <v>1772.42</v>
      </c>
      <c r="G45">
        <v>-5.34</v>
      </c>
      <c r="H45">
        <v>5.22</v>
      </c>
      <c r="I45">
        <v>-23.47</v>
      </c>
      <c r="J45">
        <v>1.56</v>
      </c>
    </row>
    <row r="46" spans="1:10" x14ac:dyDescent="0.3">
      <c r="A46" t="s">
        <v>23</v>
      </c>
      <c r="B46" t="s">
        <v>9</v>
      </c>
      <c r="C46">
        <v>50</v>
      </c>
      <c r="D46">
        <v>18</v>
      </c>
      <c r="E46">
        <v>6</v>
      </c>
      <c r="F46">
        <v>0.8</v>
      </c>
      <c r="G46">
        <v>20</v>
      </c>
      <c r="H46">
        <v>14.72</v>
      </c>
      <c r="I46">
        <v>13.04</v>
      </c>
    </row>
    <row r="47" spans="1:10" x14ac:dyDescent="0.3">
      <c r="A47" t="s">
        <v>23</v>
      </c>
      <c r="B47" t="s">
        <v>10</v>
      </c>
      <c r="C47">
        <v>50</v>
      </c>
      <c r="D47">
        <v>18</v>
      </c>
      <c r="E47">
        <v>6</v>
      </c>
      <c r="F47">
        <v>1.01</v>
      </c>
      <c r="G47">
        <v>21</v>
      </c>
      <c r="H47">
        <v>5.0999999999999996</v>
      </c>
      <c r="I47">
        <v>-1.03</v>
      </c>
      <c r="J47">
        <v>-72.66</v>
      </c>
    </row>
    <row r="48" spans="1:10" x14ac:dyDescent="0.3">
      <c r="A48" t="s">
        <v>23</v>
      </c>
      <c r="B48" t="s">
        <v>11</v>
      </c>
      <c r="C48">
        <v>50</v>
      </c>
      <c r="D48">
        <v>18</v>
      </c>
      <c r="E48">
        <v>8</v>
      </c>
      <c r="F48">
        <v>1.87</v>
      </c>
      <c r="G48">
        <v>7.45</v>
      </c>
      <c r="H48">
        <v>20.81</v>
      </c>
      <c r="I48">
        <v>2.75</v>
      </c>
    </row>
    <row r="49" spans="1:10" x14ac:dyDescent="0.3">
      <c r="A49" t="s">
        <v>23</v>
      </c>
      <c r="B49" t="s">
        <v>12</v>
      </c>
      <c r="C49">
        <v>50</v>
      </c>
      <c r="D49">
        <v>18</v>
      </c>
      <c r="E49">
        <v>6</v>
      </c>
      <c r="F49">
        <v>0.57999999999999996</v>
      </c>
      <c r="G49">
        <v>11176296.16</v>
      </c>
      <c r="H49">
        <v>20</v>
      </c>
      <c r="I49">
        <v>8.56</v>
      </c>
      <c r="J49">
        <v>6.76</v>
      </c>
    </row>
    <row r="50" spans="1:10" x14ac:dyDescent="0.3">
      <c r="A50" t="s">
        <v>24</v>
      </c>
      <c r="B50" t="s">
        <v>9</v>
      </c>
      <c r="C50">
        <v>80</v>
      </c>
      <c r="D50">
        <v>1546</v>
      </c>
      <c r="E50">
        <v>8483</v>
      </c>
      <c r="F50">
        <v>8.67</v>
      </c>
      <c r="G50">
        <v>-26.13</v>
      </c>
      <c r="H50">
        <v>8.61</v>
      </c>
      <c r="I50">
        <v>1754.35</v>
      </c>
    </row>
    <row r="51" spans="1:10" x14ac:dyDescent="0.3">
      <c r="A51" t="s">
        <v>24</v>
      </c>
      <c r="B51" t="s">
        <v>10</v>
      </c>
      <c r="C51">
        <v>80</v>
      </c>
      <c r="D51">
        <v>1546</v>
      </c>
      <c r="E51">
        <v>8455</v>
      </c>
      <c r="F51">
        <v>6.25</v>
      </c>
      <c r="G51">
        <v>-20.420000000000002</v>
      </c>
      <c r="H51">
        <v>12.19</v>
      </c>
      <c r="I51">
        <v>2023.2</v>
      </c>
      <c r="J51">
        <v>-1.47</v>
      </c>
    </row>
    <row r="52" spans="1:10" x14ac:dyDescent="0.3">
      <c r="A52" t="s">
        <v>24</v>
      </c>
      <c r="B52" t="s">
        <v>11</v>
      </c>
      <c r="C52">
        <v>80</v>
      </c>
      <c r="D52">
        <v>1546</v>
      </c>
      <c r="E52">
        <v>8516</v>
      </c>
      <c r="F52">
        <v>47.15</v>
      </c>
      <c r="G52">
        <v>-2.36</v>
      </c>
      <c r="H52">
        <v>20.39</v>
      </c>
      <c r="I52">
        <v>-37.46</v>
      </c>
    </row>
    <row r="53" spans="1:10" x14ac:dyDescent="0.3">
      <c r="A53" t="s">
        <v>24</v>
      </c>
      <c r="B53" t="s">
        <v>12</v>
      </c>
      <c r="C53">
        <v>80</v>
      </c>
      <c r="D53">
        <v>1546</v>
      </c>
      <c r="E53">
        <v>8494</v>
      </c>
      <c r="F53">
        <v>46.22</v>
      </c>
      <c r="G53">
        <v>2.39</v>
      </c>
      <c r="H53">
        <v>21.36</v>
      </c>
      <c r="I53">
        <v>42.65</v>
      </c>
      <c r="J53">
        <v>-1.31</v>
      </c>
    </row>
    <row r="54" spans="1:10" x14ac:dyDescent="0.3">
      <c r="A54" t="s">
        <v>25</v>
      </c>
      <c r="B54" t="s">
        <v>9</v>
      </c>
      <c r="C54">
        <v>76</v>
      </c>
      <c r="D54">
        <v>6215</v>
      </c>
      <c r="E54">
        <v>287239</v>
      </c>
      <c r="F54">
        <v>5.56</v>
      </c>
      <c r="G54">
        <v>-12.76</v>
      </c>
      <c r="H54">
        <v>9.58</v>
      </c>
      <c r="I54">
        <v>6695.7</v>
      </c>
    </row>
    <row r="55" spans="1:10" x14ac:dyDescent="0.3">
      <c r="A55" t="s">
        <v>25</v>
      </c>
      <c r="B55" t="s">
        <v>10</v>
      </c>
      <c r="C55">
        <v>76</v>
      </c>
      <c r="D55">
        <v>6215</v>
      </c>
      <c r="E55">
        <v>287084</v>
      </c>
      <c r="F55">
        <v>5.14</v>
      </c>
      <c r="G55">
        <v>-11.82</v>
      </c>
      <c r="H55">
        <v>10.53</v>
      </c>
      <c r="I55">
        <v>6864.09</v>
      </c>
      <c r="J55">
        <v>-0.42</v>
      </c>
    </row>
    <row r="56" spans="1:10" x14ac:dyDescent="0.3">
      <c r="A56" t="s">
        <v>25</v>
      </c>
      <c r="B56" t="s">
        <v>11</v>
      </c>
      <c r="C56">
        <v>76</v>
      </c>
      <c r="D56">
        <v>6215</v>
      </c>
      <c r="E56">
        <v>287547</v>
      </c>
      <c r="F56">
        <v>203.2</v>
      </c>
      <c r="G56">
        <v>-2.63</v>
      </c>
      <c r="H56">
        <v>14.68</v>
      </c>
      <c r="I56">
        <v>-32.97</v>
      </c>
    </row>
    <row r="57" spans="1:10" x14ac:dyDescent="0.3">
      <c r="A57" t="s">
        <v>25</v>
      </c>
      <c r="B57" t="s">
        <v>12</v>
      </c>
      <c r="C57">
        <v>76</v>
      </c>
      <c r="D57">
        <v>6215</v>
      </c>
      <c r="E57">
        <v>287426</v>
      </c>
      <c r="F57">
        <v>197.73</v>
      </c>
      <c r="G57">
        <v>2.71</v>
      </c>
      <c r="H57">
        <v>14.81</v>
      </c>
      <c r="I57">
        <v>34.54</v>
      </c>
      <c r="J57">
        <v>-0.37</v>
      </c>
    </row>
    <row r="58" spans="1:10" x14ac:dyDescent="0.3">
      <c r="A58" t="s">
        <v>26</v>
      </c>
      <c r="B58" t="s">
        <v>9</v>
      </c>
      <c r="C58">
        <v>77</v>
      </c>
      <c r="D58">
        <v>1984</v>
      </c>
      <c r="E58">
        <v>10323</v>
      </c>
      <c r="F58">
        <v>2.12</v>
      </c>
      <c r="G58">
        <v>-5.56</v>
      </c>
      <c r="H58">
        <v>33.68</v>
      </c>
      <c r="I58">
        <v>2949.3</v>
      </c>
    </row>
    <row r="59" spans="1:10" x14ac:dyDescent="0.3">
      <c r="A59" t="s">
        <v>26</v>
      </c>
      <c r="B59" t="s">
        <v>10</v>
      </c>
      <c r="C59">
        <v>77</v>
      </c>
      <c r="D59">
        <v>1984</v>
      </c>
      <c r="E59">
        <v>10189</v>
      </c>
      <c r="F59">
        <v>1.88</v>
      </c>
      <c r="G59">
        <v>-1.7</v>
      </c>
      <c r="H59">
        <v>29.86</v>
      </c>
      <c r="I59">
        <v>2997.34</v>
      </c>
      <c r="J59">
        <v>1.65</v>
      </c>
    </row>
    <row r="60" spans="1:10" x14ac:dyDescent="0.3">
      <c r="A60" t="s">
        <v>26</v>
      </c>
      <c r="B60" t="s">
        <v>11</v>
      </c>
      <c r="C60">
        <v>77</v>
      </c>
      <c r="D60">
        <v>1984</v>
      </c>
      <c r="E60">
        <v>10378</v>
      </c>
      <c r="F60">
        <v>45.67</v>
      </c>
      <c r="G60">
        <v>3.53</v>
      </c>
      <c r="H60">
        <v>6.75</v>
      </c>
      <c r="I60">
        <v>61.23</v>
      </c>
    </row>
    <row r="61" spans="1:10" x14ac:dyDescent="0.3">
      <c r="A61" t="s">
        <v>26</v>
      </c>
      <c r="B61" t="s">
        <v>12</v>
      </c>
      <c r="C61">
        <v>77</v>
      </c>
      <c r="D61">
        <v>1984</v>
      </c>
      <c r="E61">
        <v>10142</v>
      </c>
      <c r="F61">
        <v>55.94</v>
      </c>
      <c r="G61">
        <v>8.07</v>
      </c>
      <c r="H61">
        <v>5.0599999999999996</v>
      </c>
      <c r="I61">
        <v>51.9</v>
      </c>
      <c r="J61">
        <v>1.97</v>
      </c>
    </row>
    <row r="62" spans="1:10" x14ac:dyDescent="0.3">
      <c r="A62" t="s">
        <v>27</v>
      </c>
      <c r="B62" t="s">
        <v>9</v>
      </c>
      <c r="C62">
        <v>69</v>
      </c>
      <c r="D62">
        <v>1132</v>
      </c>
      <c r="E62">
        <v>6875</v>
      </c>
      <c r="F62">
        <v>1.66</v>
      </c>
      <c r="G62">
        <v>-3.16</v>
      </c>
      <c r="H62">
        <v>49.6</v>
      </c>
      <c r="I62">
        <v>2049.19</v>
      </c>
    </row>
    <row r="63" spans="1:10" x14ac:dyDescent="0.3">
      <c r="A63" t="s">
        <v>27</v>
      </c>
      <c r="B63" t="s">
        <v>10</v>
      </c>
      <c r="C63">
        <v>69</v>
      </c>
      <c r="D63">
        <v>1132</v>
      </c>
      <c r="E63">
        <v>16646</v>
      </c>
      <c r="F63">
        <v>1.62</v>
      </c>
      <c r="G63">
        <v>39.270000000000003</v>
      </c>
      <c r="H63">
        <v>20.91</v>
      </c>
      <c r="I63">
        <v>1224.77</v>
      </c>
      <c r="J63">
        <v>-2.59</v>
      </c>
    </row>
    <row r="64" spans="1:10" x14ac:dyDescent="0.3">
      <c r="A64" t="s">
        <v>27</v>
      </c>
      <c r="B64" t="s">
        <v>11</v>
      </c>
      <c r="C64">
        <v>69</v>
      </c>
      <c r="D64">
        <v>1132</v>
      </c>
      <c r="E64">
        <v>6839</v>
      </c>
      <c r="F64">
        <v>22.85</v>
      </c>
      <c r="G64">
        <v>16.16</v>
      </c>
      <c r="H64">
        <v>3.25</v>
      </c>
      <c r="I64">
        <v>94.79</v>
      </c>
    </row>
    <row r="65" spans="1:10" x14ac:dyDescent="0.3">
      <c r="A65" t="s">
        <v>27</v>
      </c>
      <c r="B65" t="s">
        <v>12</v>
      </c>
      <c r="C65">
        <v>69</v>
      </c>
      <c r="D65">
        <v>1132</v>
      </c>
      <c r="E65">
        <v>6675</v>
      </c>
      <c r="F65">
        <v>29.65</v>
      </c>
      <c r="G65">
        <v>-54.33</v>
      </c>
      <c r="H65">
        <v>67.63</v>
      </c>
      <c r="I65">
        <v>51.07</v>
      </c>
      <c r="J65">
        <v>-2.2799999999999998</v>
      </c>
    </row>
    <row r="66" spans="1:10" x14ac:dyDescent="0.3">
      <c r="A66" t="s">
        <v>28</v>
      </c>
      <c r="B66" t="s">
        <v>9</v>
      </c>
      <c r="C66">
        <v>86</v>
      </c>
      <c r="D66">
        <v>2931</v>
      </c>
      <c r="E66">
        <v>32414</v>
      </c>
      <c r="F66">
        <v>1.82</v>
      </c>
      <c r="G66">
        <v>4.7</v>
      </c>
      <c r="H66">
        <v>39.6</v>
      </c>
      <c r="I66">
        <v>4419.41</v>
      </c>
    </row>
    <row r="67" spans="1:10" x14ac:dyDescent="0.3">
      <c r="A67" t="s">
        <v>28</v>
      </c>
      <c r="B67" t="s">
        <v>10</v>
      </c>
      <c r="C67">
        <v>86</v>
      </c>
      <c r="D67">
        <v>2931</v>
      </c>
      <c r="E67">
        <v>32179</v>
      </c>
      <c r="F67">
        <v>1.52</v>
      </c>
      <c r="G67">
        <v>3.61</v>
      </c>
      <c r="H67">
        <v>92.64</v>
      </c>
      <c r="I67">
        <v>4228.67</v>
      </c>
      <c r="J67">
        <v>-4.4000000000000004</v>
      </c>
    </row>
    <row r="68" spans="1:10" x14ac:dyDescent="0.3">
      <c r="A68" t="s">
        <v>28</v>
      </c>
      <c r="B68" t="s">
        <v>11</v>
      </c>
      <c r="C68">
        <v>86</v>
      </c>
      <c r="D68">
        <v>2931</v>
      </c>
      <c r="E68">
        <v>32242</v>
      </c>
      <c r="F68">
        <v>57.88</v>
      </c>
      <c r="G68">
        <v>10.97</v>
      </c>
      <c r="H68">
        <v>12.48</v>
      </c>
      <c r="I68">
        <v>76.86</v>
      </c>
    </row>
    <row r="69" spans="1:10" x14ac:dyDescent="0.3">
      <c r="A69" t="s">
        <v>28</v>
      </c>
      <c r="B69" t="s">
        <v>12</v>
      </c>
      <c r="C69">
        <v>86</v>
      </c>
      <c r="D69">
        <v>2931</v>
      </c>
      <c r="E69">
        <v>31294</v>
      </c>
      <c r="F69">
        <v>13.87</v>
      </c>
      <c r="G69">
        <v>30795.919999999998</v>
      </c>
      <c r="H69">
        <v>85</v>
      </c>
      <c r="I69">
        <v>-70.900000000000006</v>
      </c>
      <c r="J69">
        <v>-16.09</v>
      </c>
    </row>
    <row r="70" spans="1:10" x14ac:dyDescent="0.3">
      <c r="A70" t="s">
        <v>29</v>
      </c>
      <c r="B70" t="s">
        <v>9</v>
      </c>
      <c r="C70">
        <v>0</v>
      </c>
      <c r="D70">
        <v>0</v>
      </c>
    </row>
    <row r="71" spans="1:10" x14ac:dyDescent="0.3">
      <c r="A71" t="s">
        <v>29</v>
      </c>
      <c r="B71" t="s">
        <v>10</v>
      </c>
      <c r="C71">
        <v>0</v>
      </c>
      <c r="D71">
        <v>0</v>
      </c>
    </row>
    <row r="72" spans="1:10" x14ac:dyDescent="0.3">
      <c r="A72" t="s">
        <v>29</v>
      </c>
      <c r="B72" t="s">
        <v>11</v>
      </c>
      <c r="C72">
        <v>0</v>
      </c>
      <c r="D72">
        <v>0</v>
      </c>
    </row>
    <row r="73" spans="1:10" x14ac:dyDescent="0.3">
      <c r="A73" t="s">
        <v>29</v>
      </c>
      <c r="B73" t="s">
        <v>12</v>
      </c>
      <c r="C73">
        <v>0</v>
      </c>
      <c r="D73">
        <v>0</v>
      </c>
    </row>
    <row r="74" spans="1:10" x14ac:dyDescent="0.3">
      <c r="A74" t="s">
        <v>30</v>
      </c>
      <c r="B74" t="s">
        <v>9</v>
      </c>
      <c r="C74">
        <v>77</v>
      </c>
      <c r="D74">
        <v>6308</v>
      </c>
      <c r="E74">
        <v>89078</v>
      </c>
      <c r="F74">
        <v>6.83</v>
      </c>
      <c r="G74">
        <v>-30.73</v>
      </c>
      <c r="H74">
        <v>11.55</v>
      </c>
      <c r="I74">
        <v>7690.8</v>
      </c>
    </row>
    <row r="75" spans="1:10" x14ac:dyDescent="0.3">
      <c r="A75" t="s">
        <v>30</v>
      </c>
      <c r="B75" t="s">
        <v>10</v>
      </c>
      <c r="C75">
        <v>77</v>
      </c>
      <c r="D75">
        <v>6308</v>
      </c>
      <c r="E75">
        <v>88393</v>
      </c>
      <c r="F75">
        <v>9.89</v>
      </c>
      <c r="G75">
        <v>-43.01</v>
      </c>
      <c r="H75">
        <v>8.7200000000000006</v>
      </c>
      <c r="I75">
        <v>7568.06</v>
      </c>
      <c r="J75">
        <v>0.91</v>
      </c>
    </row>
    <row r="76" spans="1:10" x14ac:dyDescent="0.3">
      <c r="A76" t="s">
        <v>30</v>
      </c>
      <c r="B76" t="s">
        <v>11</v>
      </c>
      <c r="C76">
        <v>77</v>
      </c>
      <c r="D76">
        <v>6308</v>
      </c>
      <c r="E76">
        <v>89263</v>
      </c>
      <c r="F76">
        <v>178.02</v>
      </c>
      <c r="G76">
        <v>2.2599999999999998</v>
      </c>
      <c r="H76">
        <v>14.58</v>
      </c>
      <c r="I76">
        <v>43.33</v>
      </c>
    </row>
    <row r="77" spans="1:10" x14ac:dyDescent="0.3">
      <c r="A77" t="s">
        <v>30</v>
      </c>
      <c r="B77" t="s">
        <v>12</v>
      </c>
      <c r="C77">
        <v>77</v>
      </c>
      <c r="D77">
        <v>6308</v>
      </c>
      <c r="E77">
        <v>88522</v>
      </c>
      <c r="F77">
        <v>195.98</v>
      </c>
      <c r="G77">
        <v>1.97</v>
      </c>
      <c r="H77">
        <v>14.07</v>
      </c>
      <c r="I77">
        <v>38.950000000000003</v>
      </c>
      <c r="J77">
        <v>0.94</v>
      </c>
    </row>
    <row r="78" spans="1:10" x14ac:dyDescent="0.3">
      <c r="A78" t="s">
        <v>31</v>
      </c>
      <c r="B78" t="s">
        <v>9</v>
      </c>
      <c r="C78">
        <v>71</v>
      </c>
      <c r="D78">
        <v>320</v>
      </c>
      <c r="E78">
        <v>1579</v>
      </c>
      <c r="F78">
        <v>34.39</v>
      </c>
      <c r="G78">
        <v>-121.95</v>
      </c>
      <c r="H78">
        <v>5.07</v>
      </c>
      <c r="I78">
        <v>436.55</v>
      </c>
    </row>
    <row r="79" spans="1:10" x14ac:dyDescent="0.3">
      <c r="A79" t="s">
        <v>31</v>
      </c>
      <c r="B79" t="s">
        <v>10</v>
      </c>
      <c r="C79">
        <v>71</v>
      </c>
      <c r="D79">
        <v>320</v>
      </c>
      <c r="E79">
        <v>1572</v>
      </c>
      <c r="F79">
        <v>127.58</v>
      </c>
      <c r="G79">
        <v>-293.02999999999997</v>
      </c>
      <c r="H79">
        <v>2.76</v>
      </c>
      <c r="I79">
        <v>566.15</v>
      </c>
      <c r="J79">
        <v>-0.66</v>
      </c>
    </row>
    <row r="80" spans="1:10" x14ac:dyDescent="0.3">
      <c r="A80" t="s">
        <v>31</v>
      </c>
      <c r="B80" t="s">
        <v>11</v>
      </c>
      <c r="C80">
        <v>71</v>
      </c>
      <c r="D80">
        <v>320</v>
      </c>
      <c r="E80">
        <v>1578</v>
      </c>
      <c r="F80">
        <v>9.27</v>
      </c>
      <c r="G80">
        <v>2.59</v>
      </c>
      <c r="H80">
        <v>20.16</v>
      </c>
      <c r="I80">
        <v>52.02</v>
      </c>
    </row>
    <row r="81" spans="1:10" x14ac:dyDescent="0.3">
      <c r="A81" t="s">
        <v>31</v>
      </c>
      <c r="B81" t="s">
        <v>12</v>
      </c>
      <c r="C81">
        <v>71</v>
      </c>
      <c r="D81">
        <v>320</v>
      </c>
      <c r="E81">
        <v>1560</v>
      </c>
      <c r="F81">
        <v>11.09</v>
      </c>
      <c r="G81">
        <v>-41.74</v>
      </c>
      <c r="H81">
        <v>69.41</v>
      </c>
      <c r="I81">
        <v>36.24</v>
      </c>
      <c r="J81">
        <v>-0.85</v>
      </c>
    </row>
    <row r="82" spans="1:10" x14ac:dyDescent="0.3">
      <c r="A82" t="s">
        <v>32</v>
      </c>
      <c r="B82" t="s">
        <v>9</v>
      </c>
      <c r="C82">
        <v>55</v>
      </c>
      <c r="D82">
        <v>65</v>
      </c>
      <c r="E82">
        <v>85</v>
      </c>
      <c r="F82">
        <v>4.41</v>
      </c>
      <c r="G82">
        <v>-29.46</v>
      </c>
      <c r="H82">
        <v>21.45</v>
      </c>
      <c r="I82">
        <v>139.13</v>
      </c>
    </row>
    <row r="83" spans="1:10" x14ac:dyDescent="0.3">
      <c r="A83" t="s">
        <v>32</v>
      </c>
      <c r="B83" t="s">
        <v>10</v>
      </c>
      <c r="C83">
        <v>55</v>
      </c>
      <c r="D83">
        <v>65</v>
      </c>
      <c r="E83">
        <v>85</v>
      </c>
      <c r="F83">
        <v>3.91</v>
      </c>
      <c r="G83">
        <v>-26.83</v>
      </c>
      <c r="H83">
        <v>26.43</v>
      </c>
      <c r="I83">
        <v>170.66</v>
      </c>
      <c r="J83">
        <v>-0.23</v>
      </c>
    </row>
    <row r="84" spans="1:10" x14ac:dyDescent="0.3">
      <c r="A84" t="s">
        <v>32</v>
      </c>
      <c r="B84" t="s">
        <v>11</v>
      </c>
      <c r="C84">
        <v>55</v>
      </c>
      <c r="D84">
        <v>65</v>
      </c>
      <c r="E84">
        <v>85</v>
      </c>
      <c r="F84">
        <v>1.7</v>
      </c>
      <c r="G84">
        <v>677.75</v>
      </c>
      <c r="H84">
        <v>7.16</v>
      </c>
      <c r="I84">
        <v>9418.93</v>
      </c>
    </row>
    <row r="85" spans="1:10" x14ac:dyDescent="0.3">
      <c r="A85" t="s">
        <v>32</v>
      </c>
      <c r="B85" t="s">
        <v>12</v>
      </c>
      <c r="C85">
        <v>55</v>
      </c>
      <c r="D85">
        <v>65</v>
      </c>
      <c r="E85">
        <v>84</v>
      </c>
      <c r="F85">
        <v>1.78</v>
      </c>
      <c r="G85">
        <v>1725.04</v>
      </c>
      <c r="H85">
        <v>8.2899999999999991</v>
      </c>
      <c r="I85">
        <v>24911.55</v>
      </c>
      <c r="J85">
        <v>-0.16</v>
      </c>
    </row>
    <row r="86" spans="1:10" x14ac:dyDescent="0.3">
      <c r="A86" t="s">
        <v>33</v>
      </c>
      <c r="B86" t="s">
        <v>9</v>
      </c>
      <c r="C86">
        <v>66</v>
      </c>
      <c r="D86">
        <v>215</v>
      </c>
      <c r="E86">
        <v>1477</v>
      </c>
      <c r="F86">
        <v>1.56</v>
      </c>
      <c r="G86">
        <v>-0.69</v>
      </c>
      <c r="H86">
        <v>68.97</v>
      </c>
      <c r="I86">
        <v>517.84</v>
      </c>
    </row>
    <row r="87" spans="1:10" x14ac:dyDescent="0.3">
      <c r="A87" t="s">
        <v>33</v>
      </c>
      <c r="B87" t="s">
        <v>10</v>
      </c>
      <c r="C87">
        <v>66</v>
      </c>
      <c r="D87">
        <v>215</v>
      </c>
      <c r="E87">
        <v>1470</v>
      </c>
      <c r="F87">
        <v>1.45</v>
      </c>
      <c r="G87">
        <v>-0.67</v>
      </c>
      <c r="H87">
        <v>4412.17</v>
      </c>
      <c r="I87">
        <v>158370.23999999999</v>
      </c>
      <c r="J87">
        <v>-1.25</v>
      </c>
    </row>
    <row r="88" spans="1:10" x14ac:dyDescent="0.3">
      <c r="A88" t="s">
        <v>33</v>
      </c>
      <c r="B88" t="s">
        <v>11</v>
      </c>
      <c r="C88">
        <v>66</v>
      </c>
      <c r="D88">
        <v>215</v>
      </c>
      <c r="E88">
        <v>1458</v>
      </c>
      <c r="F88">
        <v>4.92</v>
      </c>
      <c r="G88">
        <v>-192.86</v>
      </c>
      <c r="H88">
        <v>63.2</v>
      </c>
      <c r="I88">
        <v>53.15</v>
      </c>
    </row>
    <row r="89" spans="1:10" x14ac:dyDescent="0.3">
      <c r="A89" t="s">
        <v>33</v>
      </c>
      <c r="B89" t="s">
        <v>12</v>
      </c>
      <c r="C89">
        <v>66</v>
      </c>
      <c r="D89">
        <v>215</v>
      </c>
      <c r="E89">
        <v>1471</v>
      </c>
      <c r="F89">
        <v>4.51</v>
      </c>
      <c r="G89">
        <v>9892.94</v>
      </c>
      <c r="H89">
        <v>5.85</v>
      </c>
      <c r="I89">
        <v>38251.69</v>
      </c>
      <c r="J89">
        <v>-0.33</v>
      </c>
    </row>
    <row r="90" spans="1:10" x14ac:dyDescent="0.3">
      <c r="A90" t="s">
        <v>34</v>
      </c>
      <c r="B90" t="s">
        <v>9</v>
      </c>
      <c r="C90">
        <v>76</v>
      </c>
      <c r="D90">
        <v>885</v>
      </c>
      <c r="E90">
        <v>1718</v>
      </c>
      <c r="F90">
        <v>20.010000000000002</v>
      </c>
      <c r="G90">
        <v>-70.34</v>
      </c>
      <c r="H90">
        <v>5.0999999999999996</v>
      </c>
      <c r="I90">
        <v>965.48</v>
      </c>
    </row>
    <row r="91" spans="1:10" x14ac:dyDescent="0.3">
      <c r="A91" t="s">
        <v>34</v>
      </c>
      <c r="B91" t="s">
        <v>10</v>
      </c>
      <c r="C91">
        <v>76</v>
      </c>
      <c r="D91">
        <v>885</v>
      </c>
      <c r="E91">
        <v>1712</v>
      </c>
      <c r="F91">
        <v>16.899999999999999</v>
      </c>
      <c r="G91">
        <v>-60.52</v>
      </c>
      <c r="H91">
        <v>5.42</v>
      </c>
      <c r="I91">
        <v>927.32</v>
      </c>
      <c r="J91">
        <v>0.45</v>
      </c>
    </row>
    <row r="92" spans="1:10" x14ac:dyDescent="0.3">
      <c r="A92" t="s">
        <v>34</v>
      </c>
      <c r="B92" t="s">
        <v>11</v>
      </c>
      <c r="C92">
        <v>76</v>
      </c>
      <c r="D92">
        <v>885</v>
      </c>
      <c r="E92">
        <v>1718</v>
      </c>
      <c r="F92">
        <v>31.22</v>
      </c>
      <c r="G92">
        <v>1.57</v>
      </c>
      <c r="H92">
        <v>9.98</v>
      </c>
      <c r="I92">
        <v>31.25</v>
      </c>
    </row>
    <row r="93" spans="1:10" x14ac:dyDescent="0.3">
      <c r="A93" t="s">
        <v>34</v>
      </c>
      <c r="B93" t="s">
        <v>12</v>
      </c>
      <c r="C93">
        <v>76</v>
      </c>
      <c r="D93">
        <v>885</v>
      </c>
      <c r="E93">
        <v>1712</v>
      </c>
      <c r="F93">
        <v>30.43</v>
      </c>
      <c r="G93">
        <v>1.64</v>
      </c>
      <c r="H93">
        <v>9.2799999999999994</v>
      </c>
      <c r="I93">
        <v>30.86</v>
      </c>
      <c r="J93">
        <v>0.44</v>
      </c>
    </row>
    <row r="94" spans="1:10" x14ac:dyDescent="0.3">
      <c r="A94" t="s">
        <v>35</v>
      </c>
      <c r="B94" t="s">
        <v>9</v>
      </c>
      <c r="C94">
        <v>75</v>
      </c>
      <c r="D94">
        <v>692</v>
      </c>
      <c r="E94">
        <v>1793</v>
      </c>
      <c r="F94">
        <v>0.95</v>
      </c>
      <c r="G94">
        <v>0</v>
      </c>
      <c r="H94">
        <v>362.09</v>
      </c>
      <c r="I94">
        <v>3270.9</v>
      </c>
    </row>
    <row r="95" spans="1:10" x14ac:dyDescent="0.3">
      <c r="A95" t="s">
        <v>35</v>
      </c>
      <c r="B95" t="s">
        <v>10</v>
      </c>
      <c r="C95">
        <v>75</v>
      </c>
      <c r="D95">
        <v>692</v>
      </c>
      <c r="E95">
        <v>1792</v>
      </c>
      <c r="F95">
        <v>0.97</v>
      </c>
      <c r="G95">
        <v>0</v>
      </c>
      <c r="H95">
        <v>176.39</v>
      </c>
      <c r="I95">
        <v>1773.05</v>
      </c>
      <c r="J95">
        <v>0.25</v>
      </c>
    </row>
    <row r="96" spans="1:10" x14ac:dyDescent="0.3">
      <c r="A96" t="s">
        <v>35</v>
      </c>
      <c r="B96" t="s">
        <v>11</v>
      </c>
      <c r="C96">
        <v>75</v>
      </c>
      <c r="D96">
        <v>692</v>
      </c>
      <c r="E96">
        <v>1862</v>
      </c>
      <c r="F96">
        <v>12.66</v>
      </c>
      <c r="G96">
        <v>-732.79</v>
      </c>
      <c r="H96">
        <v>109.83</v>
      </c>
      <c r="I96">
        <v>42452.66</v>
      </c>
    </row>
    <row r="97" spans="1:10" x14ac:dyDescent="0.3">
      <c r="A97" t="s">
        <v>35</v>
      </c>
      <c r="B97" t="s">
        <v>12</v>
      </c>
      <c r="C97">
        <v>75</v>
      </c>
      <c r="D97">
        <v>692</v>
      </c>
      <c r="E97">
        <v>1800</v>
      </c>
      <c r="F97">
        <v>12.46</v>
      </c>
      <c r="G97">
        <v>44564.35</v>
      </c>
      <c r="H97">
        <v>0</v>
      </c>
      <c r="I97">
        <v>76.61</v>
      </c>
      <c r="J97">
        <v>0.23</v>
      </c>
    </row>
    <row r="98" spans="1:10" x14ac:dyDescent="0.3">
      <c r="A98" t="s">
        <v>36</v>
      </c>
      <c r="B98" t="s">
        <v>9</v>
      </c>
      <c r="C98">
        <v>63</v>
      </c>
      <c r="D98">
        <v>17</v>
      </c>
      <c r="E98">
        <v>6</v>
      </c>
      <c r="F98">
        <v>0.97</v>
      </c>
      <c r="G98">
        <v>9</v>
      </c>
      <c r="H98">
        <v>2.99</v>
      </c>
      <c r="I98">
        <v>3.34</v>
      </c>
    </row>
    <row r="99" spans="1:10" x14ac:dyDescent="0.3">
      <c r="A99" t="s">
        <v>36</v>
      </c>
      <c r="B99" t="s">
        <v>10</v>
      </c>
      <c r="C99">
        <v>63</v>
      </c>
      <c r="D99">
        <v>17</v>
      </c>
      <c r="E99">
        <v>6</v>
      </c>
      <c r="F99">
        <v>6.85</v>
      </c>
      <c r="G99">
        <v>3.1</v>
      </c>
      <c r="H99">
        <v>1</v>
      </c>
      <c r="I99">
        <v>458.63</v>
      </c>
      <c r="J99">
        <v>2.98</v>
      </c>
    </row>
    <row r="100" spans="1:10" x14ac:dyDescent="0.3">
      <c r="A100" t="s">
        <v>36</v>
      </c>
      <c r="B100" t="s">
        <v>11</v>
      </c>
      <c r="C100">
        <v>63</v>
      </c>
      <c r="D100">
        <v>17</v>
      </c>
      <c r="E100">
        <v>12</v>
      </c>
      <c r="F100">
        <v>0</v>
      </c>
      <c r="G100">
        <v>10</v>
      </c>
      <c r="H100">
        <v>33</v>
      </c>
      <c r="I100">
        <v>1.38</v>
      </c>
    </row>
    <row r="101" spans="1:10" x14ac:dyDescent="0.3">
      <c r="A101" t="s">
        <v>36</v>
      </c>
      <c r="B101" t="s">
        <v>12</v>
      </c>
      <c r="C101">
        <v>63</v>
      </c>
      <c r="D101">
        <v>17</v>
      </c>
      <c r="E101">
        <v>7</v>
      </c>
      <c r="F101">
        <v>7.63</v>
      </c>
      <c r="G101">
        <v>46.77</v>
      </c>
      <c r="H101">
        <v>13.02</v>
      </c>
      <c r="I101">
        <v>0.43</v>
      </c>
      <c r="J101">
        <v>-10.74</v>
      </c>
    </row>
    <row r="102" spans="1:10" x14ac:dyDescent="0.3">
      <c r="A102" t="s">
        <v>37</v>
      </c>
      <c r="B102" t="s">
        <v>9</v>
      </c>
      <c r="C102">
        <v>80</v>
      </c>
      <c r="D102">
        <v>3014</v>
      </c>
      <c r="E102">
        <v>26558</v>
      </c>
      <c r="F102">
        <v>2.2599999999999998</v>
      </c>
      <c r="G102">
        <v>-3.95</v>
      </c>
      <c r="H102">
        <v>17.05</v>
      </c>
      <c r="I102">
        <v>3140.38</v>
      </c>
    </row>
    <row r="103" spans="1:10" x14ac:dyDescent="0.3">
      <c r="A103" t="s">
        <v>37</v>
      </c>
      <c r="B103" t="s">
        <v>10</v>
      </c>
      <c r="C103">
        <v>80</v>
      </c>
      <c r="D103">
        <v>3014</v>
      </c>
      <c r="E103">
        <v>26548</v>
      </c>
      <c r="F103">
        <v>2.2200000000000002</v>
      </c>
      <c r="G103">
        <v>-4.16</v>
      </c>
      <c r="H103">
        <v>17.93</v>
      </c>
      <c r="I103">
        <v>2975.2</v>
      </c>
      <c r="J103">
        <v>-0.6</v>
      </c>
    </row>
    <row r="104" spans="1:10" x14ac:dyDescent="0.3">
      <c r="A104" t="s">
        <v>37</v>
      </c>
      <c r="B104" t="s">
        <v>11</v>
      </c>
      <c r="C104">
        <v>80</v>
      </c>
      <c r="D104">
        <v>3014</v>
      </c>
      <c r="E104">
        <v>26640</v>
      </c>
      <c r="F104">
        <v>85.63</v>
      </c>
      <c r="G104">
        <v>4.8499999999999996</v>
      </c>
      <c r="H104">
        <v>3.16</v>
      </c>
      <c r="I104">
        <v>36.57</v>
      </c>
    </row>
    <row r="105" spans="1:10" x14ac:dyDescent="0.3">
      <c r="A105" t="s">
        <v>37</v>
      </c>
      <c r="B105" t="s">
        <v>12</v>
      </c>
      <c r="C105">
        <v>80</v>
      </c>
      <c r="D105">
        <v>3014</v>
      </c>
      <c r="E105">
        <v>26579</v>
      </c>
      <c r="F105">
        <v>69.849999999999994</v>
      </c>
      <c r="G105">
        <v>4.91</v>
      </c>
      <c r="H105">
        <v>2.46</v>
      </c>
      <c r="I105">
        <v>39.64</v>
      </c>
      <c r="J105">
        <v>-1.44</v>
      </c>
    </row>
    <row r="106" spans="1:10" x14ac:dyDescent="0.3">
      <c r="A106" t="s">
        <v>38</v>
      </c>
      <c r="B106" t="s">
        <v>9</v>
      </c>
      <c r="C106">
        <v>82</v>
      </c>
      <c r="D106">
        <v>6016</v>
      </c>
      <c r="E106">
        <v>90588</v>
      </c>
      <c r="F106">
        <v>3.08</v>
      </c>
      <c r="G106">
        <v>-2.58</v>
      </c>
      <c r="H106">
        <v>11.57</v>
      </c>
      <c r="I106">
        <v>6095.93</v>
      </c>
    </row>
    <row r="107" spans="1:10" x14ac:dyDescent="0.3">
      <c r="A107" t="s">
        <v>38</v>
      </c>
      <c r="B107" t="s">
        <v>10</v>
      </c>
      <c r="C107">
        <v>82</v>
      </c>
      <c r="D107">
        <v>6016</v>
      </c>
      <c r="E107">
        <v>89662</v>
      </c>
      <c r="F107">
        <v>2.82</v>
      </c>
      <c r="G107">
        <v>-1.9</v>
      </c>
      <c r="H107">
        <v>13.1</v>
      </c>
      <c r="I107">
        <v>6340.88</v>
      </c>
      <c r="J107">
        <v>-0.51</v>
      </c>
    </row>
    <row r="108" spans="1:10" x14ac:dyDescent="0.3">
      <c r="A108" t="s">
        <v>38</v>
      </c>
      <c r="B108" t="s">
        <v>11</v>
      </c>
      <c r="C108">
        <v>82</v>
      </c>
      <c r="D108">
        <v>6016</v>
      </c>
      <c r="E108">
        <v>90708</v>
      </c>
      <c r="F108">
        <v>199.14</v>
      </c>
      <c r="G108">
        <v>4.53</v>
      </c>
      <c r="H108">
        <v>8.35</v>
      </c>
      <c r="I108">
        <v>30.53</v>
      </c>
    </row>
    <row r="109" spans="1:10" x14ac:dyDescent="0.3">
      <c r="A109" t="s">
        <v>38</v>
      </c>
      <c r="B109" t="s">
        <v>12</v>
      </c>
      <c r="C109">
        <v>82</v>
      </c>
      <c r="D109">
        <v>6016</v>
      </c>
      <c r="E109">
        <v>89056</v>
      </c>
      <c r="F109">
        <v>190.81</v>
      </c>
      <c r="G109">
        <v>5.14</v>
      </c>
      <c r="H109">
        <v>8.14</v>
      </c>
      <c r="I109">
        <v>33.549999999999997</v>
      </c>
      <c r="J109">
        <v>-0.68</v>
      </c>
    </row>
    <row r="110" spans="1:10" x14ac:dyDescent="0.3">
      <c r="A110" t="s">
        <v>39</v>
      </c>
      <c r="B110" t="s">
        <v>9</v>
      </c>
      <c r="C110">
        <v>78</v>
      </c>
      <c r="D110">
        <v>2422</v>
      </c>
      <c r="E110">
        <v>51050</v>
      </c>
      <c r="F110">
        <v>6.32</v>
      </c>
      <c r="G110">
        <v>-21.93</v>
      </c>
      <c r="H110">
        <v>10.18</v>
      </c>
      <c r="I110">
        <v>2682.91</v>
      </c>
    </row>
    <row r="111" spans="1:10" x14ac:dyDescent="0.3">
      <c r="A111" t="s">
        <v>39</v>
      </c>
      <c r="B111" t="s">
        <v>10</v>
      </c>
      <c r="C111">
        <v>78</v>
      </c>
      <c r="D111">
        <v>2422</v>
      </c>
      <c r="E111">
        <v>51050</v>
      </c>
      <c r="F111">
        <v>6.28</v>
      </c>
      <c r="G111">
        <v>-21.79</v>
      </c>
      <c r="H111">
        <v>10.23</v>
      </c>
      <c r="I111">
        <v>2691.55</v>
      </c>
      <c r="J111">
        <v>-0.01</v>
      </c>
    </row>
    <row r="112" spans="1:10" x14ac:dyDescent="0.3">
      <c r="A112" t="s">
        <v>39</v>
      </c>
      <c r="B112" t="s">
        <v>11</v>
      </c>
      <c r="C112">
        <v>78</v>
      </c>
      <c r="D112">
        <v>2422</v>
      </c>
      <c r="E112">
        <v>51045</v>
      </c>
      <c r="F112">
        <v>72.23</v>
      </c>
      <c r="G112">
        <v>2.4500000000000002</v>
      </c>
      <c r="H112">
        <v>13.54</v>
      </c>
      <c r="I112">
        <v>37.28</v>
      </c>
    </row>
    <row r="113" spans="1:10" x14ac:dyDescent="0.3">
      <c r="A113" t="s">
        <v>39</v>
      </c>
      <c r="B113" t="s">
        <v>12</v>
      </c>
      <c r="C113">
        <v>78</v>
      </c>
      <c r="D113">
        <v>2422</v>
      </c>
      <c r="E113">
        <v>51045</v>
      </c>
      <c r="F113">
        <v>72.22</v>
      </c>
      <c r="G113">
        <v>-2.4500000000000002</v>
      </c>
      <c r="H113">
        <v>13.54</v>
      </c>
      <c r="I113">
        <v>-37.270000000000003</v>
      </c>
      <c r="J113">
        <v>0</v>
      </c>
    </row>
    <row r="114" spans="1:10" x14ac:dyDescent="0.3">
      <c r="A114" t="s">
        <v>40</v>
      </c>
      <c r="B114" t="s">
        <v>9</v>
      </c>
      <c r="C114">
        <v>0</v>
      </c>
      <c r="D114">
        <v>0</v>
      </c>
    </row>
    <row r="115" spans="1:10" x14ac:dyDescent="0.3">
      <c r="A115" t="s">
        <v>40</v>
      </c>
      <c r="B115" t="s">
        <v>10</v>
      </c>
      <c r="C115">
        <v>0</v>
      </c>
      <c r="D115">
        <v>0</v>
      </c>
    </row>
    <row r="116" spans="1:10" x14ac:dyDescent="0.3">
      <c r="A116" t="s">
        <v>40</v>
      </c>
      <c r="B116" t="s">
        <v>11</v>
      </c>
      <c r="C116">
        <v>0</v>
      </c>
      <c r="D116">
        <v>0</v>
      </c>
    </row>
    <row r="117" spans="1:10" x14ac:dyDescent="0.3">
      <c r="A117" t="s">
        <v>40</v>
      </c>
      <c r="B117" t="s">
        <v>12</v>
      </c>
      <c r="C117">
        <v>0</v>
      </c>
      <c r="D117">
        <v>0</v>
      </c>
    </row>
    <row r="118" spans="1:10" x14ac:dyDescent="0.3">
      <c r="A118" t="s">
        <v>41</v>
      </c>
      <c r="B118" t="s">
        <v>9</v>
      </c>
      <c r="C118">
        <v>0</v>
      </c>
      <c r="D118">
        <v>0</v>
      </c>
    </row>
    <row r="119" spans="1:10" x14ac:dyDescent="0.3">
      <c r="A119" t="s">
        <v>41</v>
      </c>
      <c r="B119" t="s">
        <v>10</v>
      </c>
      <c r="C119">
        <v>0</v>
      </c>
      <c r="D119">
        <v>0</v>
      </c>
    </row>
    <row r="120" spans="1:10" x14ac:dyDescent="0.3">
      <c r="A120" t="s">
        <v>41</v>
      </c>
      <c r="B120" t="s">
        <v>11</v>
      </c>
      <c r="C120">
        <v>0</v>
      </c>
      <c r="D120">
        <v>0</v>
      </c>
    </row>
    <row r="121" spans="1:10" x14ac:dyDescent="0.3">
      <c r="A121" t="s">
        <v>41</v>
      </c>
      <c r="B121" t="s">
        <v>12</v>
      </c>
      <c r="C121">
        <v>0</v>
      </c>
      <c r="D121">
        <v>0</v>
      </c>
    </row>
    <row r="122" spans="1:10" x14ac:dyDescent="0.3">
      <c r="A122" t="s">
        <v>42</v>
      </c>
      <c r="B122" t="s">
        <v>9</v>
      </c>
      <c r="C122">
        <v>69</v>
      </c>
      <c r="D122">
        <v>652</v>
      </c>
      <c r="E122">
        <v>5922</v>
      </c>
      <c r="F122">
        <v>1.51</v>
      </c>
      <c r="G122">
        <v>46.29</v>
      </c>
      <c r="H122">
        <v>9.16</v>
      </c>
      <c r="I122">
        <v>253.1</v>
      </c>
    </row>
    <row r="123" spans="1:10" x14ac:dyDescent="0.3">
      <c r="A123" t="s">
        <v>42</v>
      </c>
      <c r="B123" t="s">
        <v>10</v>
      </c>
      <c r="C123">
        <v>69</v>
      </c>
      <c r="D123">
        <v>652</v>
      </c>
      <c r="E123">
        <v>7875</v>
      </c>
      <c r="F123">
        <v>1.06</v>
      </c>
      <c r="G123">
        <v>64</v>
      </c>
      <c r="H123">
        <v>2.19</v>
      </c>
      <c r="I123">
        <v>8.91</v>
      </c>
      <c r="J123">
        <v>3.98</v>
      </c>
    </row>
    <row r="124" spans="1:10" x14ac:dyDescent="0.3">
      <c r="A124" t="s">
        <v>42</v>
      </c>
      <c r="B124" t="s">
        <v>11</v>
      </c>
      <c r="C124">
        <v>69</v>
      </c>
      <c r="D124">
        <v>652</v>
      </c>
      <c r="E124">
        <v>1414</v>
      </c>
      <c r="F124">
        <v>22.82</v>
      </c>
      <c r="G124">
        <v>-2.2400000000000002</v>
      </c>
      <c r="H124">
        <v>59.37</v>
      </c>
      <c r="I124">
        <v>30.43</v>
      </c>
    </row>
    <row r="125" spans="1:10" x14ac:dyDescent="0.3">
      <c r="A125" t="s">
        <v>42</v>
      </c>
      <c r="B125" t="s">
        <v>12</v>
      </c>
      <c r="C125">
        <v>69</v>
      </c>
      <c r="D125">
        <v>652</v>
      </c>
      <c r="E125">
        <v>1412</v>
      </c>
      <c r="F125">
        <v>20.39</v>
      </c>
      <c r="G125">
        <v>-2.4700000000000002</v>
      </c>
      <c r="H125">
        <v>59.08</v>
      </c>
      <c r="I125">
        <v>31.27</v>
      </c>
      <c r="J125">
        <v>0.28000000000000003</v>
      </c>
    </row>
    <row r="126" spans="1:10" x14ac:dyDescent="0.3">
      <c r="A126" t="s">
        <v>43</v>
      </c>
      <c r="B126" t="s">
        <v>9</v>
      </c>
      <c r="C126">
        <v>79</v>
      </c>
      <c r="D126">
        <v>176</v>
      </c>
      <c r="E126">
        <v>299</v>
      </c>
      <c r="F126">
        <v>1.68</v>
      </c>
      <c r="G126">
        <v>-0.54</v>
      </c>
      <c r="H126">
        <v>26.25</v>
      </c>
      <c r="I126">
        <v>188.83</v>
      </c>
    </row>
    <row r="127" spans="1:10" x14ac:dyDescent="0.3">
      <c r="A127" t="s">
        <v>43</v>
      </c>
      <c r="B127" t="s">
        <v>10</v>
      </c>
      <c r="C127">
        <v>79</v>
      </c>
      <c r="D127">
        <v>176</v>
      </c>
      <c r="E127">
        <v>299</v>
      </c>
      <c r="F127">
        <v>1.68</v>
      </c>
      <c r="G127">
        <v>-0.55000000000000004</v>
      </c>
      <c r="H127">
        <v>26.42</v>
      </c>
      <c r="I127">
        <v>189.27</v>
      </c>
      <c r="J127">
        <v>-0.05</v>
      </c>
    </row>
    <row r="128" spans="1:10" x14ac:dyDescent="0.3">
      <c r="A128" t="s">
        <v>43</v>
      </c>
      <c r="B128" t="s">
        <v>11</v>
      </c>
      <c r="C128">
        <v>79</v>
      </c>
      <c r="D128">
        <v>176</v>
      </c>
      <c r="E128">
        <v>298</v>
      </c>
      <c r="F128">
        <v>4.0999999999999996</v>
      </c>
      <c r="G128">
        <v>8.89</v>
      </c>
      <c r="H128">
        <v>3.91</v>
      </c>
      <c r="I128">
        <v>43.79</v>
      </c>
    </row>
    <row r="129" spans="1:10" x14ac:dyDescent="0.3">
      <c r="A129" t="s">
        <v>43</v>
      </c>
      <c r="B129" t="s">
        <v>12</v>
      </c>
      <c r="C129">
        <v>79</v>
      </c>
      <c r="D129">
        <v>176</v>
      </c>
      <c r="E129">
        <v>298</v>
      </c>
      <c r="F129">
        <v>4.09</v>
      </c>
      <c r="G129">
        <v>8.8699999999999992</v>
      </c>
      <c r="H129">
        <v>3.9</v>
      </c>
      <c r="I129">
        <v>44.02</v>
      </c>
      <c r="J129">
        <v>-0.05</v>
      </c>
    </row>
    <row r="130" spans="1:10" x14ac:dyDescent="0.3">
      <c r="A130" t="s">
        <v>44</v>
      </c>
      <c r="B130" t="s">
        <v>9</v>
      </c>
      <c r="C130">
        <v>0</v>
      </c>
      <c r="D130">
        <v>0</v>
      </c>
    </row>
    <row r="131" spans="1:10" x14ac:dyDescent="0.3">
      <c r="A131" t="s">
        <v>44</v>
      </c>
      <c r="B131" t="s">
        <v>10</v>
      </c>
      <c r="C131">
        <v>0</v>
      </c>
      <c r="D131">
        <v>0</v>
      </c>
    </row>
    <row r="132" spans="1:10" x14ac:dyDescent="0.3">
      <c r="A132" t="s">
        <v>44</v>
      </c>
      <c r="B132" t="s">
        <v>11</v>
      </c>
      <c r="C132">
        <v>0</v>
      </c>
      <c r="D132">
        <v>0</v>
      </c>
    </row>
    <row r="133" spans="1:10" x14ac:dyDescent="0.3">
      <c r="A133" t="s">
        <v>44</v>
      </c>
      <c r="B133" t="s">
        <v>12</v>
      </c>
      <c r="C133">
        <v>0</v>
      </c>
      <c r="D133">
        <v>0</v>
      </c>
    </row>
    <row r="134" spans="1:10" x14ac:dyDescent="0.3">
      <c r="A134" t="s">
        <v>45</v>
      </c>
      <c r="B134" t="s">
        <v>9</v>
      </c>
      <c r="C134">
        <v>70</v>
      </c>
      <c r="D134">
        <v>179</v>
      </c>
      <c r="E134">
        <v>522</v>
      </c>
      <c r="F134">
        <v>1.04</v>
      </c>
      <c r="G134">
        <v>57</v>
      </c>
      <c r="H134">
        <v>8.81</v>
      </c>
      <c r="I134">
        <v>58.52</v>
      </c>
    </row>
    <row r="135" spans="1:10" x14ac:dyDescent="0.3">
      <c r="A135" t="s">
        <v>45</v>
      </c>
      <c r="B135" t="s">
        <v>10</v>
      </c>
      <c r="C135">
        <v>70</v>
      </c>
      <c r="D135">
        <v>179</v>
      </c>
      <c r="E135">
        <v>345</v>
      </c>
      <c r="F135">
        <v>0.55000000000000004</v>
      </c>
      <c r="G135">
        <v>4</v>
      </c>
      <c r="H135">
        <v>98.53</v>
      </c>
      <c r="I135">
        <v>-2.83</v>
      </c>
      <c r="J135">
        <v>-703.33</v>
      </c>
    </row>
    <row r="136" spans="1:10" x14ac:dyDescent="0.3">
      <c r="A136" t="s">
        <v>45</v>
      </c>
      <c r="B136" t="s">
        <v>11</v>
      </c>
      <c r="C136">
        <v>70</v>
      </c>
      <c r="D136">
        <v>179</v>
      </c>
      <c r="E136">
        <v>293</v>
      </c>
      <c r="F136">
        <v>1295.23</v>
      </c>
      <c r="G136">
        <v>1.1599999999999999</v>
      </c>
      <c r="H136">
        <v>986.04</v>
      </c>
      <c r="I136">
        <v>499.83</v>
      </c>
    </row>
    <row r="137" spans="1:10" x14ac:dyDescent="0.3">
      <c r="A137" t="s">
        <v>45</v>
      </c>
      <c r="B137" t="s">
        <v>12</v>
      </c>
      <c r="C137">
        <v>70</v>
      </c>
      <c r="D137">
        <v>179</v>
      </c>
      <c r="E137">
        <v>295</v>
      </c>
      <c r="F137">
        <v>2.54</v>
      </c>
      <c r="G137">
        <v>52289.2</v>
      </c>
      <c r="H137">
        <v>1.68</v>
      </c>
      <c r="I137">
        <v>99893.94</v>
      </c>
      <c r="J137">
        <v>1.1599999999999999</v>
      </c>
    </row>
    <row r="138" spans="1:10" x14ac:dyDescent="0.3">
      <c r="A138" t="s">
        <v>46</v>
      </c>
      <c r="B138" t="s">
        <v>9</v>
      </c>
      <c r="C138">
        <v>67</v>
      </c>
      <c r="D138">
        <v>100</v>
      </c>
      <c r="E138">
        <v>109</v>
      </c>
      <c r="F138">
        <v>1.21</v>
      </c>
      <c r="G138">
        <v>-1.22</v>
      </c>
      <c r="H138">
        <v>41.98</v>
      </c>
      <c r="I138">
        <v>117.45</v>
      </c>
    </row>
    <row r="139" spans="1:10" x14ac:dyDescent="0.3">
      <c r="A139" t="s">
        <v>46</v>
      </c>
      <c r="B139" t="s">
        <v>10</v>
      </c>
      <c r="C139">
        <v>67</v>
      </c>
      <c r="D139">
        <v>100</v>
      </c>
      <c r="E139">
        <v>102</v>
      </c>
      <c r="F139">
        <v>0.72</v>
      </c>
      <c r="G139">
        <v>5.26</v>
      </c>
      <c r="H139">
        <v>55.45</v>
      </c>
      <c r="I139">
        <v>96.17</v>
      </c>
      <c r="J139">
        <v>1.75</v>
      </c>
    </row>
    <row r="140" spans="1:10" x14ac:dyDescent="0.3">
      <c r="A140" t="s">
        <v>46</v>
      </c>
      <c r="B140" t="s">
        <v>11</v>
      </c>
      <c r="C140">
        <v>67</v>
      </c>
      <c r="D140">
        <v>100</v>
      </c>
      <c r="E140">
        <v>191</v>
      </c>
      <c r="F140">
        <v>1.96</v>
      </c>
      <c r="G140">
        <v>24924.78</v>
      </c>
      <c r="H140">
        <v>39</v>
      </c>
      <c r="I140">
        <v>17.57</v>
      </c>
    </row>
    <row r="141" spans="1:10" x14ac:dyDescent="0.3">
      <c r="A141" t="s">
        <v>46</v>
      </c>
      <c r="B141" t="s">
        <v>12</v>
      </c>
      <c r="C141">
        <v>67</v>
      </c>
      <c r="D141">
        <v>100</v>
      </c>
      <c r="E141">
        <v>106</v>
      </c>
      <c r="F141">
        <v>1.83</v>
      </c>
      <c r="G141">
        <v>-4212.07</v>
      </c>
      <c r="H141">
        <v>59.4</v>
      </c>
      <c r="I141">
        <v>8304.5300000000007</v>
      </c>
      <c r="J141">
        <v>-0.17</v>
      </c>
    </row>
    <row r="142" spans="1:10" x14ac:dyDescent="0.3">
      <c r="A142" t="s">
        <v>47</v>
      </c>
      <c r="B142" t="s">
        <v>9</v>
      </c>
      <c r="C142">
        <v>0</v>
      </c>
      <c r="D142">
        <v>0</v>
      </c>
    </row>
    <row r="143" spans="1:10" x14ac:dyDescent="0.3">
      <c r="A143" t="s">
        <v>47</v>
      </c>
      <c r="B143" t="s">
        <v>10</v>
      </c>
      <c r="C143">
        <v>0</v>
      </c>
      <c r="D143">
        <v>0</v>
      </c>
    </row>
    <row r="144" spans="1:10" x14ac:dyDescent="0.3">
      <c r="A144" t="s">
        <v>47</v>
      </c>
      <c r="B144" t="s">
        <v>11</v>
      </c>
      <c r="C144">
        <v>0</v>
      </c>
      <c r="D144">
        <v>0</v>
      </c>
    </row>
    <row r="145" spans="1:10" x14ac:dyDescent="0.3">
      <c r="A145" t="s">
        <v>47</v>
      </c>
      <c r="B145" t="s">
        <v>12</v>
      </c>
      <c r="C145">
        <v>0</v>
      </c>
      <c r="D145">
        <v>0</v>
      </c>
    </row>
    <row r="146" spans="1:10" x14ac:dyDescent="0.3">
      <c r="A146" t="s">
        <v>48</v>
      </c>
      <c r="B146" t="s">
        <v>9</v>
      </c>
      <c r="C146">
        <v>67</v>
      </c>
      <c r="D146">
        <v>19</v>
      </c>
      <c r="E146">
        <v>11</v>
      </c>
      <c r="F146">
        <v>26.39</v>
      </c>
      <c r="G146">
        <v>11.02</v>
      </c>
      <c r="H146">
        <v>0.06</v>
      </c>
      <c r="I146">
        <v>6.76</v>
      </c>
    </row>
    <row r="147" spans="1:10" x14ac:dyDescent="0.3">
      <c r="A147" t="s">
        <v>48</v>
      </c>
      <c r="B147" t="s">
        <v>10</v>
      </c>
      <c r="C147">
        <v>67</v>
      </c>
      <c r="D147">
        <v>19</v>
      </c>
      <c r="E147">
        <v>11</v>
      </c>
      <c r="F147">
        <v>29.15</v>
      </c>
      <c r="G147">
        <v>10</v>
      </c>
      <c r="H147">
        <v>0.09</v>
      </c>
      <c r="I147">
        <v>12.71</v>
      </c>
      <c r="J147">
        <v>11.05</v>
      </c>
    </row>
    <row r="148" spans="1:10" x14ac:dyDescent="0.3">
      <c r="A148" t="s">
        <v>48</v>
      </c>
      <c r="B148" t="s">
        <v>11</v>
      </c>
      <c r="C148">
        <v>67</v>
      </c>
      <c r="D148">
        <v>19</v>
      </c>
      <c r="E148">
        <v>10</v>
      </c>
      <c r="F148">
        <v>1.99</v>
      </c>
      <c r="G148">
        <v>-9528907.2200000007</v>
      </c>
      <c r="H148">
        <v>14</v>
      </c>
      <c r="I148">
        <v>4.2300000000000004</v>
      </c>
    </row>
    <row r="149" spans="1:10" x14ac:dyDescent="0.3">
      <c r="A149" t="s">
        <v>48</v>
      </c>
      <c r="B149" t="s">
        <v>12</v>
      </c>
      <c r="C149">
        <v>67</v>
      </c>
      <c r="D149">
        <v>19</v>
      </c>
      <c r="E149">
        <v>11</v>
      </c>
      <c r="F149">
        <v>9.4499999999999993</v>
      </c>
      <c r="G149">
        <v>-1.87</v>
      </c>
      <c r="H149">
        <v>12.75</v>
      </c>
      <c r="I149">
        <v>0.35</v>
      </c>
      <c r="J149">
        <v>-40.340000000000003</v>
      </c>
    </row>
    <row r="150" spans="1:10" x14ac:dyDescent="0.3">
      <c r="A150" t="s">
        <v>49</v>
      </c>
      <c r="B150" t="s">
        <v>9</v>
      </c>
      <c r="C150">
        <v>64</v>
      </c>
      <c r="D150">
        <v>88</v>
      </c>
      <c r="E150">
        <v>128</v>
      </c>
      <c r="F150">
        <v>1.21</v>
      </c>
      <c r="G150">
        <v>-7.0000000000000007E-2</v>
      </c>
      <c r="H150">
        <v>31.03</v>
      </c>
      <c r="I150">
        <v>99.89</v>
      </c>
    </row>
    <row r="151" spans="1:10" x14ac:dyDescent="0.3">
      <c r="A151" t="s">
        <v>49</v>
      </c>
      <c r="B151" t="s">
        <v>10</v>
      </c>
      <c r="C151">
        <v>64</v>
      </c>
      <c r="D151">
        <v>88</v>
      </c>
      <c r="E151">
        <v>127</v>
      </c>
      <c r="F151">
        <v>1.35</v>
      </c>
      <c r="G151">
        <v>-0.27</v>
      </c>
      <c r="H151">
        <v>21.13</v>
      </c>
      <c r="I151">
        <v>91.99</v>
      </c>
      <c r="J151">
        <v>1.61</v>
      </c>
    </row>
    <row r="152" spans="1:10" x14ac:dyDescent="0.3">
      <c r="A152" t="s">
        <v>49</v>
      </c>
      <c r="B152" t="s">
        <v>11</v>
      </c>
      <c r="C152">
        <v>64</v>
      </c>
      <c r="D152">
        <v>88</v>
      </c>
      <c r="E152">
        <v>129</v>
      </c>
      <c r="F152">
        <v>2.56</v>
      </c>
      <c r="G152">
        <v>11.63</v>
      </c>
      <c r="H152">
        <v>-0.51</v>
      </c>
      <c r="I152">
        <v>35.76</v>
      </c>
    </row>
    <row r="153" spans="1:10" x14ac:dyDescent="0.3">
      <c r="A153" t="s">
        <v>49</v>
      </c>
      <c r="B153" t="s">
        <v>12</v>
      </c>
      <c r="C153">
        <v>64</v>
      </c>
      <c r="D153">
        <v>88</v>
      </c>
      <c r="E153">
        <v>128</v>
      </c>
      <c r="F153">
        <v>2.87</v>
      </c>
      <c r="G153">
        <v>9.84</v>
      </c>
      <c r="H153">
        <v>-0.15</v>
      </c>
      <c r="I153">
        <v>31.09</v>
      </c>
      <c r="J153">
        <v>1.25</v>
      </c>
    </row>
    <row r="154" spans="1:10" x14ac:dyDescent="0.3">
      <c r="A154" t="s">
        <v>50</v>
      </c>
      <c r="B154" t="s">
        <v>9</v>
      </c>
      <c r="C154">
        <v>69</v>
      </c>
      <c r="D154">
        <v>435</v>
      </c>
      <c r="E154">
        <v>655</v>
      </c>
      <c r="F154">
        <v>2.94</v>
      </c>
      <c r="G154">
        <v>-5.88</v>
      </c>
      <c r="H154">
        <v>19.79</v>
      </c>
      <c r="I154">
        <v>576.73</v>
      </c>
    </row>
    <row r="155" spans="1:10" x14ac:dyDescent="0.3">
      <c r="A155" t="s">
        <v>50</v>
      </c>
      <c r="B155" t="s">
        <v>10</v>
      </c>
      <c r="C155">
        <v>69</v>
      </c>
      <c r="D155">
        <v>435</v>
      </c>
      <c r="E155">
        <v>654</v>
      </c>
      <c r="F155">
        <v>2.77</v>
      </c>
      <c r="G155">
        <v>-4.3600000000000003</v>
      </c>
      <c r="H155">
        <v>18.940000000000001</v>
      </c>
      <c r="I155">
        <v>561.6</v>
      </c>
      <c r="J155">
        <v>1.04</v>
      </c>
    </row>
    <row r="156" spans="1:10" x14ac:dyDescent="0.3">
      <c r="A156" t="s">
        <v>50</v>
      </c>
      <c r="B156" t="s">
        <v>11</v>
      </c>
      <c r="C156">
        <v>69</v>
      </c>
      <c r="D156">
        <v>435</v>
      </c>
      <c r="E156">
        <v>655</v>
      </c>
      <c r="F156">
        <v>11.63</v>
      </c>
      <c r="G156">
        <v>4.03</v>
      </c>
      <c r="H156">
        <v>11.18</v>
      </c>
      <c r="I156">
        <v>49.32</v>
      </c>
    </row>
    <row r="157" spans="1:10" x14ac:dyDescent="0.3">
      <c r="A157" t="s">
        <v>50</v>
      </c>
      <c r="B157" t="s">
        <v>12</v>
      </c>
      <c r="C157">
        <v>69</v>
      </c>
      <c r="D157">
        <v>435</v>
      </c>
      <c r="E157">
        <v>655</v>
      </c>
      <c r="F157">
        <v>11.96</v>
      </c>
      <c r="G157">
        <v>3.97</v>
      </c>
      <c r="H157">
        <v>10.65</v>
      </c>
      <c r="I157">
        <v>46.95</v>
      </c>
      <c r="J157">
        <v>0.5</v>
      </c>
    </row>
    <row r="158" spans="1:10" x14ac:dyDescent="0.3">
      <c r="A158" t="s">
        <v>51</v>
      </c>
      <c r="B158" t="s">
        <v>9</v>
      </c>
      <c r="C158">
        <v>75</v>
      </c>
      <c r="D158">
        <v>2939</v>
      </c>
      <c r="E158">
        <v>44826</v>
      </c>
      <c r="F158">
        <v>2.88</v>
      </c>
      <c r="G158">
        <v>-2.7</v>
      </c>
      <c r="H158">
        <v>17.399999999999999</v>
      </c>
      <c r="I158">
        <v>3480.95</v>
      </c>
    </row>
    <row r="159" spans="1:10" x14ac:dyDescent="0.3">
      <c r="A159" t="s">
        <v>51</v>
      </c>
      <c r="B159" t="s">
        <v>10</v>
      </c>
      <c r="C159">
        <v>75</v>
      </c>
      <c r="D159">
        <v>2939</v>
      </c>
      <c r="E159">
        <v>44725</v>
      </c>
      <c r="F159">
        <v>3.35</v>
      </c>
      <c r="G159">
        <v>-3.72</v>
      </c>
      <c r="H159">
        <v>13.59</v>
      </c>
      <c r="I159">
        <v>3172.9</v>
      </c>
      <c r="J159">
        <v>0.86</v>
      </c>
    </row>
    <row r="160" spans="1:10" x14ac:dyDescent="0.3">
      <c r="A160" t="s">
        <v>51</v>
      </c>
      <c r="B160" t="s">
        <v>11</v>
      </c>
      <c r="C160">
        <v>75</v>
      </c>
      <c r="D160">
        <v>2939</v>
      </c>
      <c r="E160">
        <v>44426</v>
      </c>
      <c r="F160">
        <v>76.98</v>
      </c>
      <c r="G160">
        <v>5.87</v>
      </c>
      <c r="H160">
        <v>11.13</v>
      </c>
      <c r="I160">
        <v>45.29</v>
      </c>
    </row>
    <row r="161" spans="1:10" x14ac:dyDescent="0.3">
      <c r="A161" t="s">
        <v>51</v>
      </c>
      <c r="B161" t="s">
        <v>12</v>
      </c>
      <c r="C161">
        <v>75</v>
      </c>
      <c r="D161">
        <v>2939</v>
      </c>
      <c r="E161">
        <v>44383</v>
      </c>
      <c r="F161">
        <v>81.8</v>
      </c>
      <c r="G161">
        <v>4.99</v>
      </c>
      <c r="H161">
        <v>11.46</v>
      </c>
      <c r="I161">
        <v>39.33</v>
      </c>
      <c r="J161">
        <v>0.62</v>
      </c>
    </row>
    <row r="162" spans="1:10" x14ac:dyDescent="0.3">
      <c r="A162" t="s">
        <v>52</v>
      </c>
      <c r="B162" t="s">
        <v>9</v>
      </c>
      <c r="C162">
        <v>76</v>
      </c>
      <c r="D162">
        <v>4201</v>
      </c>
      <c r="E162">
        <v>54023</v>
      </c>
      <c r="F162">
        <v>3.26</v>
      </c>
      <c r="G162">
        <v>-3.89</v>
      </c>
      <c r="H162">
        <v>11.59</v>
      </c>
      <c r="I162">
        <v>4332.16</v>
      </c>
    </row>
    <row r="163" spans="1:10" x14ac:dyDescent="0.3">
      <c r="A163" t="s">
        <v>52</v>
      </c>
      <c r="B163" t="s">
        <v>10</v>
      </c>
      <c r="C163">
        <v>76</v>
      </c>
      <c r="D163">
        <v>4201</v>
      </c>
      <c r="E163">
        <v>53872</v>
      </c>
      <c r="F163">
        <v>3.03</v>
      </c>
      <c r="G163">
        <v>-3.31</v>
      </c>
      <c r="H163">
        <v>12.81</v>
      </c>
      <c r="I163">
        <v>4466.67</v>
      </c>
      <c r="J163">
        <v>-0.51</v>
      </c>
    </row>
    <row r="164" spans="1:10" x14ac:dyDescent="0.3">
      <c r="A164" t="s">
        <v>52</v>
      </c>
      <c r="B164" t="s">
        <v>11</v>
      </c>
      <c r="C164">
        <v>76</v>
      </c>
      <c r="D164">
        <v>4201</v>
      </c>
      <c r="E164">
        <v>53078</v>
      </c>
      <c r="F164">
        <v>136.69999999999999</v>
      </c>
      <c r="G164">
        <v>4.6100000000000003</v>
      </c>
      <c r="H164">
        <v>8.52</v>
      </c>
      <c r="I164">
        <v>31.55</v>
      </c>
    </row>
    <row r="165" spans="1:10" x14ac:dyDescent="0.3">
      <c r="A165" t="s">
        <v>52</v>
      </c>
      <c r="B165" t="s">
        <v>12</v>
      </c>
      <c r="C165">
        <v>76</v>
      </c>
      <c r="D165">
        <v>4201</v>
      </c>
      <c r="E165">
        <v>52615</v>
      </c>
      <c r="F165">
        <v>128.63</v>
      </c>
      <c r="G165">
        <v>-5.52</v>
      </c>
      <c r="H165">
        <v>8.27</v>
      </c>
      <c r="I165">
        <v>-35.71</v>
      </c>
      <c r="J165">
        <v>-0.93</v>
      </c>
    </row>
    <row r="166" spans="1:10" x14ac:dyDescent="0.3">
      <c r="A166" t="s">
        <v>53</v>
      </c>
      <c r="B166" t="s">
        <v>9</v>
      </c>
      <c r="C166">
        <v>78</v>
      </c>
      <c r="D166">
        <v>463</v>
      </c>
      <c r="E166">
        <v>2611</v>
      </c>
      <c r="F166">
        <v>2.68</v>
      </c>
      <c r="G166">
        <v>-13.5</v>
      </c>
      <c r="H166">
        <v>20.95</v>
      </c>
      <c r="I166">
        <v>558.98</v>
      </c>
    </row>
    <row r="167" spans="1:10" x14ac:dyDescent="0.3">
      <c r="A167" t="s">
        <v>53</v>
      </c>
      <c r="B167" t="s">
        <v>10</v>
      </c>
      <c r="C167">
        <v>78</v>
      </c>
      <c r="D167">
        <v>463</v>
      </c>
      <c r="E167">
        <v>2575</v>
      </c>
      <c r="F167">
        <v>3.09</v>
      </c>
      <c r="G167">
        <v>-7.69</v>
      </c>
      <c r="H167">
        <v>12.55</v>
      </c>
      <c r="I167">
        <v>1441.91</v>
      </c>
      <c r="J167">
        <v>3.43</v>
      </c>
    </row>
    <row r="168" spans="1:10" x14ac:dyDescent="0.3">
      <c r="A168" t="s">
        <v>53</v>
      </c>
      <c r="B168" t="s">
        <v>11</v>
      </c>
      <c r="C168">
        <v>78</v>
      </c>
      <c r="D168">
        <v>463</v>
      </c>
      <c r="E168">
        <v>2612</v>
      </c>
      <c r="F168">
        <v>11.59</v>
      </c>
      <c r="G168">
        <v>3.39</v>
      </c>
      <c r="H168">
        <v>-0.12</v>
      </c>
      <c r="I168">
        <v>48.9</v>
      </c>
    </row>
    <row r="169" spans="1:10" x14ac:dyDescent="0.3">
      <c r="A169" t="s">
        <v>53</v>
      </c>
      <c r="B169" t="s">
        <v>12</v>
      </c>
      <c r="C169">
        <v>78</v>
      </c>
      <c r="D169">
        <v>463</v>
      </c>
      <c r="E169">
        <v>2578</v>
      </c>
      <c r="F169">
        <v>41.89</v>
      </c>
      <c r="G169">
        <v>3.76</v>
      </c>
      <c r="H169">
        <v>3.99</v>
      </c>
      <c r="I169">
        <v>33.270000000000003</v>
      </c>
      <c r="J169">
        <v>3.36</v>
      </c>
    </row>
    <row r="170" spans="1:10" x14ac:dyDescent="0.3">
      <c r="A170" t="s">
        <v>54</v>
      </c>
      <c r="B170" t="s">
        <v>9</v>
      </c>
      <c r="C170">
        <v>74</v>
      </c>
      <c r="D170">
        <v>7624</v>
      </c>
      <c r="E170">
        <v>178660</v>
      </c>
      <c r="F170">
        <v>3.2</v>
      </c>
      <c r="G170">
        <v>-3.28</v>
      </c>
      <c r="H170">
        <v>12.56</v>
      </c>
      <c r="I170">
        <v>8013.63</v>
      </c>
    </row>
    <row r="171" spans="1:10" x14ac:dyDescent="0.3">
      <c r="A171" t="s">
        <v>54</v>
      </c>
      <c r="B171" t="s">
        <v>10</v>
      </c>
      <c r="C171">
        <v>74</v>
      </c>
      <c r="D171">
        <v>7624</v>
      </c>
      <c r="E171">
        <v>178238</v>
      </c>
      <c r="F171">
        <v>3.4</v>
      </c>
      <c r="G171">
        <v>-3.68</v>
      </c>
      <c r="H171">
        <v>11.46</v>
      </c>
      <c r="I171">
        <v>8033.3</v>
      </c>
      <c r="J171">
        <v>0.54</v>
      </c>
    </row>
    <row r="172" spans="1:10" x14ac:dyDescent="0.3">
      <c r="A172" t="s">
        <v>54</v>
      </c>
      <c r="B172" t="s">
        <v>11</v>
      </c>
      <c r="C172">
        <v>74</v>
      </c>
      <c r="D172">
        <v>7624</v>
      </c>
      <c r="E172">
        <v>176093</v>
      </c>
      <c r="F172">
        <v>236.78</v>
      </c>
      <c r="G172">
        <v>4.5599999999999996</v>
      </c>
      <c r="H172">
        <v>9.6999999999999993</v>
      </c>
      <c r="I172">
        <v>33.64</v>
      </c>
    </row>
    <row r="173" spans="1:10" x14ac:dyDescent="0.3">
      <c r="A173" t="s">
        <v>54</v>
      </c>
      <c r="B173" t="s">
        <v>12</v>
      </c>
      <c r="C173">
        <v>74</v>
      </c>
      <c r="D173">
        <v>7624</v>
      </c>
      <c r="E173">
        <v>175914</v>
      </c>
      <c r="F173">
        <v>246.99</v>
      </c>
      <c r="G173">
        <v>4.3600000000000003</v>
      </c>
      <c r="H173">
        <v>9.8000000000000007</v>
      </c>
      <c r="I173">
        <v>32.28</v>
      </c>
      <c r="J173">
        <v>0.36</v>
      </c>
    </row>
    <row r="174" spans="1:10" x14ac:dyDescent="0.3">
      <c r="A174" t="s">
        <v>55</v>
      </c>
      <c r="B174" t="s">
        <v>9</v>
      </c>
      <c r="C174">
        <v>73</v>
      </c>
      <c r="D174">
        <v>515</v>
      </c>
      <c r="E174">
        <v>711</v>
      </c>
      <c r="F174">
        <v>5.43</v>
      </c>
      <c r="G174">
        <v>-13.76</v>
      </c>
      <c r="H174">
        <v>9.2100000000000009</v>
      </c>
      <c r="I174">
        <v>538.34</v>
      </c>
    </row>
    <row r="175" spans="1:10" x14ac:dyDescent="0.3">
      <c r="A175" t="s">
        <v>55</v>
      </c>
      <c r="B175" t="s">
        <v>10</v>
      </c>
      <c r="C175">
        <v>73</v>
      </c>
      <c r="D175">
        <v>515</v>
      </c>
      <c r="E175">
        <v>711</v>
      </c>
      <c r="F175">
        <v>5.4</v>
      </c>
      <c r="G175">
        <v>-13.76</v>
      </c>
      <c r="H175">
        <v>9.2899999999999991</v>
      </c>
      <c r="I175">
        <v>517.87</v>
      </c>
      <c r="J175">
        <v>-0.13</v>
      </c>
    </row>
    <row r="176" spans="1:10" x14ac:dyDescent="0.3">
      <c r="A176" t="s">
        <v>55</v>
      </c>
      <c r="B176" t="s">
        <v>11</v>
      </c>
      <c r="C176">
        <v>73</v>
      </c>
      <c r="D176">
        <v>515</v>
      </c>
      <c r="E176">
        <v>709</v>
      </c>
      <c r="F176">
        <v>16.72</v>
      </c>
      <c r="G176">
        <v>2.98</v>
      </c>
      <c r="H176">
        <v>11.13</v>
      </c>
      <c r="I176">
        <v>32.369999999999997</v>
      </c>
    </row>
    <row r="177" spans="1:10" x14ac:dyDescent="0.3">
      <c r="A177" t="s">
        <v>55</v>
      </c>
      <c r="B177" t="s">
        <v>12</v>
      </c>
      <c r="C177">
        <v>73</v>
      </c>
      <c r="D177">
        <v>515</v>
      </c>
      <c r="E177">
        <v>709</v>
      </c>
      <c r="F177">
        <v>16.010000000000002</v>
      </c>
      <c r="G177">
        <v>-2.99</v>
      </c>
      <c r="H177">
        <v>11.11</v>
      </c>
      <c r="I177">
        <v>-32.54</v>
      </c>
      <c r="J177">
        <v>-0.13</v>
      </c>
    </row>
    <row r="178" spans="1:10" x14ac:dyDescent="0.3">
      <c r="A178" t="s">
        <v>56</v>
      </c>
      <c r="B178" t="s">
        <v>9</v>
      </c>
      <c r="C178">
        <v>75</v>
      </c>
      <c r="D178">
        <v>891</v>
      </c>
      <c r="E178">
        <v>9899</v>
      </c>
      <c r="F178">
        <v>1.06</v>
      </c>
      <c r="G178">
        <v>54</v>
      </c>
      <c r="H178">
        <v>18.600000000000001</v>
      </c>
      <c r="I178">
        <v>411.88</v>
      </c>
    </row>
    <row r="179" spans="1:10" x14ac:dyDescent="0.3">
      <c r="A179" t="s">
        <v>56</v>
      </c>
      <c r="B179" t="s">
        <v>10</v>
      </c>
      <c r="C179">
        <v>75</v>
      </c>
      <c r="D179">
        <v>891</v>
      </c>
      <c r="E179">
        <v>12525</v>
      </c>
      <c r="F179">
        <v>1.1000000000000001</v>
      </c>
      <c r="G179">
        <v>67</v>
      </c>
      <c r="H179">
        <v>3.7</v>
      </c>
      <c r="I179">
        <v>91.2</v>
      </c>
      <c r="J179">
        <v>0.53</v>
      </c>
    </row>
    <row r="180" spans="1:10" x14ac:dyDescent="0.3">
      <c r="A180" t="s">
        <v>56</v>
      </c>
      <c r="B180" t="s">
        <v>11</v>
      </c>
      <c r="C180">
        <v>75</v>
      </c>
      <c r="D180">
        <v>891</v>
      </c>
      <c r="E180">
        <v>2562</v>
      </c>
      <c r="F180">
        <v>24.31</v>
      </c>
      <c r="G180">
        <v>-2.85</v>
      </c>
      <c r="H180">
        <v>70.61</v>
      </c>
      <c r="I180">
        <v>43.74</v>
      </c>
    </row>
    <row r="181" spans="1:10" x14ac:dyDescent="0.3">
      <c r="A181" t="s">
        <v>56</v>
      </c>
      <c r="B181" t="s">
        <v>12</v>
      </c>
      <c r="C181">
        <v>75</v>
      </c>
      <c r="D181">
        <v>891</v>
      </c>
      <c r="E181">
        <v>2540</v>
      </c>
      <c r="F181">
        <v>27.14</v>
      </c>
      <c r="G181">
        <v>-21.61</v>
      </c>
      <c r="H181">
        <v>72.849999999999994</v>
      </c>
      <c r="I181">
        <v>39.49</v>
      </c>
      <c r="J181">
        <v>-2.4700000000000002</v>
      </c>
    </row>
    <row r="182" spans="1:10" x14ac:dyDescent="0.3">
      <c r="A182" t="s">
        <v>57</v>
      </c>
      <c r="B182" t="s">
        <v>9</v>
      </c>
      <c r="C182">
        <v>94</v>
      </c>
      <c r="D182">
        <v>1217</v>
      </c>
      <c r="E182">
        <v>4391</v>
      </c>
      <c r="F182">
        <v>2.38</v>
      </c>
      <c r="G182">
        <v>-1.26</v>
      </c>
      <c r="H182">
        <v>20.170000000000002</v>
      </c>
      <c r="I182">
        <v>1277.46</v>
      </c>
    </row>
    <row r="183" spans="1:10" x14ac:dyDescent="0.3">
      <c r="A183" t="s">
        <v>57</v>
      </c>
      <c r="B183" t="s">
        <v>10</v>
      </c>
      <c r="C183">
        <v>94</v>
      </c>
      <c r="D183">
        <v>1217</v>
      </c>
      <c r="E183">
        <v>4235</v>
      </c>
      <c r="F183">
        <v>1.63</v>
      </c>
      <c r="G183">
        <v>1.86</v>
      </c>
      <c r="H183">
        <v>33.76</v>
      </c>
      <c r="I183">
        <v>1477.1</v>
      </c>
      <c r="J183">
        <v>-1.41</v>
      </c>
    </row>
    <row r="184" spans="1:10" x14ac:dyDescent="0.3">
      <c r="A184" t="s">
        <v>57</v>
      </c>
      <c r="B184" t="s">
        <v>11</v>
      </c>
      <c r="C184">
        <v>94</v>
      </c>
      <c r="D184">
        <v>1217</v>
      </c>
      <c r="E184">
        <v>4328</v>
      </c>
      <c r="F184">
        <v>28.08</v>
      </c>
      <c r="G184">
        <v>5.82</v>
      </c>
      <c r="H184">
        <v>9.3699999999999992</v>
      </c>
      <c r="I184">
        <v>44.73</v>
      </c>
    </row>
    <row r="185" spans="1:10" x14ac:dyDescent="0.3">
      <c r="A185" t="s">
        <v>57</v>
      </c>
      <c r="B185" t="s">
        <v>12</v>
      </c>
      <c r="C185">
        <v>94</v>
      </c>
      <c r="D185">
        <v>1217</v>
      </c>
      <c r="E185">
        <v>4195</v>
      </c>
      <c r="F185">
        <v>26.13</v>
      </c>
      <c r="G185">
        <v>7.74</v>
      </c>
      <c r="H185">
        <v>6.94</v>
      </c>
      <c r="I185">
        <v>52.67</v>
      </c>
      <c r="J185">
        <v>-1.26</v>
      </c>
    </row>
    <row r="186" spans="1:10" x14ac:dyDescent="0.3">
      <c r="A186" t="s">
        <v>58</v>
      </c>
      <c r="B186" t="s">
        <v>9</v>
      </c>
      <c r="C186">
        <v>84</v>
      </c>
      <c r="D186">
        <v>12659</v>
      </c>
      <c r="E186">
        <v>428276</v>
      </c>
      <c r="F186">
        <v>2.97</v>
      </c>
      <c r="G186">
        <v>1.69</v>
      </c>
      <c r="H186">
        <v>13.22</v>
      </c>
      <c r="I186">
        <v>13209.12</v>
      </c>
    </row>
    <row r="187" spans="1:10" x14ac:dyDescent="0.3">
      <c r="A187" t="s">
        <v>58</v>
      </c>
      <c r="B187" t="s">
        <v>10</v>
      </c>
      <c r="C187">
        <v>84</v>
      </c>
      <c r="D187">
        <v>12659</v>
      </c>
      <c r="E187">
        <v>427754</v>
      </c>
      <c r="F187">
        <v>3.34</v>
      </c>
      <c r="G187">
        <v>0.59</v>
      </c>
      <c r="H187">
        <v>11.75</v>
      </c>
      <c r="I187">
        <v>13397.18</v>
      </c>
      <c r="J187">
        <v>0.28999999999999998</v>
      </c>
    </row>
    <row r="188" spans="1:10" x14ac:dyDescent="0.3">
      <c r="A188" t="s">
        <v>58</v>
      </c>
      <c r="B188" t="s">
        <v>11</v>
      </c>
      <c r="C188">
        <v>84</v>
      </c>
      <c r="D188">
        <v>12659</v>
      </c>
      <c r="E188">
        <v>429661</v>
      </c>
      <c r="F188">
        <v>386.35</v>
      </c>
      <c r="G188">
        <v>4.6900000000000004</v>
      </c>
      <c r="H188">
        <v>13.22</v>
      </c>
      <c r="I188">
        <v>33.94</v>
      </c>
    </row>
    <row r="189" spans="1:10" x14ac:dyDescent="0.3">
      <c r="A189" t="s">
        <v>58</v>
      </c>
      <c r="B189" t="s">
        <v>12</v>
      </c>
      <c r="C189">
        <v>84</v>
      </c>
      <c r="D189">
        <v>12659</v>
      </c>
      <c r="E189">
        <v>429613</v>
      </c>
      <c r="F189">
        <v>378.07</v>
      </c>
      <c r="G189">
        <v>-4.84</v>
      </c>
      <c r="H189">
        <v>13.07</v>
      </c>
      <c r="I189">
        <v>-34.53</v>
      </c>
      <c r="J189">
        <v>-0.09</v>
      </c>
    </row>
    <row r="190" spans="1:10" x14ac:dyDescent="0.3">
      <c r="A190" t="s">
        <v>59</v>
      </c>
      <c r="B190" t="s">
        <v>9</v>
      </c>
      <c r="C190">
        <v>83</v>
      </c>
      <c r="D190">
        <v>75</v>
      </c>
      <c r="E190">
        <v>146</v>
      </c>
      <c r="F190">
        <v>1.23</v>
      </c>
      <c r="G190">
        <v>32.86</v>
      </c>
      <c r="H190">
        <v>38.04</v>
      </c>
      <c r="I190">
        <v>100</v>
      </c>
    </row>
    <row r="191" spans="1:10" x14ac:dyDescent="0.3">
      <c r="A191" t="s">
        <v>59</v>
      </c>
      <c r="B191" t="s">
        <v>10</v>
      </c>
      <c r="C191">
        <v>83</v>
      </c>
      <c r="D191">
        <v>75</v>
      </c>
      <c r="E191">
        <v>140</v>
      </c>
      <c r="F191">
        <v>0.84</v>
      </c>
      <c r="G191">
        <v>35</v>
      </c>
      <c r="H191">
        <v>49.72</v>
      </c>
      <c r="I191">
        <v>63.75</v>
      </c>
      <c r="J191">
        <v>1.25</v>
      </c>
    </row>
    <row r="192" spans="1:10" x14ac:dyDescent="0.3">
      <c r="A192" t="s">
        <v>59</v>
      </c>
      <c r="B192" t="s">
        <v>11</v>
      </c>
      <c r="C192">
        <v>83</v>
      </c>
      <c r="D192">
        <v>75</v>
      </c>
      <c r="E192">
        <v>143</v>
      </c>
      <c r="F192">
        <v>2.15</v>
      </c>
      <c r="G192">
        <v>1671134.17</v>
      </c>
      <c r="H192">
        <v>35</v>
      </c>
      <c r="I192">
        <v>38.130000000000003</v>
      </c>
    </row>
    <row r="193" spans="1:10" x14ac:dyDescent="0.3">
      <c r="A193" t="s">
        <v>59</v>
      </c>
      <c r="B193" t="s">
        <v>12</v>
      </c>
      <c r="C193">
        <v>83</v>
      </c>
      <c r="D193">
        <v>75</v>
      </c>
      <c r="E193">
        <v>143</v>
      </c>
      <c r="F193">
        <v>2.02</v>
      </c>
      <c r="G193">
        <v>2237247.58</v>
      </c>
      <c r="H193">
        <v>35</v>
      </c>
      <c r="I193">
        <v>34.270000000000003</v>
      </c>
      <c r="J193">
        <v>0.28000000000000003</v>
      </c>
    </row>
    <row r="194" spans="1:10" x14ac:dyDescent="0.3">
      <c r="A194" t="s">
        <v>60</v>
      </c>
      <c r="B194" t="s">
        <v>9</v>
      </c>
      <c r="C194">
        <v>73</v>
      </c>
      <c r="D194">
        <v>1191</v>
      </c>
      <c r="E194">
        <v>10357</v>
      </c>
      <c r="F194">
        <v>8.92</v>
      </c>
      <c r="G194">
        <v>-64.63</v>
      </c>
      <c r="H194">
        <v>14.81</v>
      </c>
      <c r="I194">
        <v>2087.6999999999998</v>
      </c>
    </row>
    <row r="195" spans="1:10" x14ac:dyDescent="0.3">
      <c r="A195" t="s">
        <v>60</v>
      </c>
      <c r="B195" t="s">
        <v>10</v>
      </c>
      <c r="C195">
        <v>73</v>
      </c>
      <c r="D195">
        <v>1191</v>
      </c>
      <c r="E195">
        <v>10260</v>
      </c>
      <c r="F195">
        <v>117.25</v>
      </c>
      <c r="G195">
        <v>-361.97</v>
      </c>
      <c r="H195">
        <v>3.63</v>
      </c>
      <c r="I195">
        <v>1574.39</v>
      </c>
      <c r="J195">
        <v>-3.27</v>
      </c>
    </row>
    <row r="196" spans="1:10" x14ac:dyDescent="0.3">
      <c r="A196" t="s">
        <v>60</v>
      </c>
      <c r="B196" t="s">
        <v>11</v>
      </c>
      <c r="C196">
        <v>73</v>
      </c>
      <c r="D196">
        <v>1191</v>
      </c>
      <c r="E196">
        <v>10111</v>
      </c>
      <c r="F196">
        <v>26.72</v>
      </c>
      <c r="G196">
        <v>-272.93</v>
      </c>
      <c r="H196">
        <v>71.75</v>
      </c>
      <c r="I196">
        <v>52.07</v>
      </c>
    </row>
    <row r="197" spans="1:10" x14ac:dyDescent="0.3">
      <c r="A197" t="s">
        <v>60</v>
      </c>
      <c r="B197" t="s">
        <v>12</v>
      </c>
      <c r="C197">
        <v>73</v>
      </c>
      <c r="D197">
        <v>1191</v>
      </c>
      <c r="E197">
        <v>9903</v>
      </c>
      <c r="F197">
        <v>20.52</v>
      </c>
      <c r="G197">
        <v>-12404.21</v>
      </c>
      <c r="H197">
        <v>72</v>
      </c>
      <c r="I197">
        <v>43.84</v>
      </c>
      <c r="J197">
        <v>-4.47</v>
      </c>
    </row>
    <row r="198" spans="1:10" x14ac:dyDescent="0.3">
      <c r="A198" t="s">
        <v>61</v>
      </c>
      <c r="B198" t="s">
        <v>9</v>
      </c>
      <c r="C198">
        <v>69</v>
      </c>
      <c r="D198">
        <v>773</v>
      </c>
      <c r="E198">
        <v>3652</v>
      </c>
      <c r="F198">
        <v>6.37</v>
      </c>
      <c r="G198">
        <v>-55</v>
      </c>
      <c r="H198">
        <v>16.72</v>
      </c>
      <c r="I198">
        <v>1179.92</v>
      </c>
    </row>
    <row r="199" spans="1:10" x14ac:dyDescent="0.3">
      <c r="A199" t="s">
        <v>61</v>
      </c>
      <c r="B199" t="s">
        <v>10</v>
      </c>
      <c r="C199">
        <v>69</v>
      </c>
      <c r="D199">
        <v>773</v>
      </c>
      <c r="E199">
        <v>3648</v>
      </c>
      <c r="F199">
        <v>2.87</v>
      </c>
      <c r="G199">
        <v>-20.93</v>
      </c>
      <c r="H199">
        <v>25.36</v>
      </c>
      <c r="I199">
        <v>1063.54</v>
      </c>
      <c r="J199">
        <v>1.07</v>
      </c>
    </row>
    <row r="200" spans="1:10" x14ac:dyDescent="0.3">
      <c r="A200" t="s">
        <v>61</v>
      </c>
      <c r="B200" t="s">
        <v>11</v>
      </c>
      <c r="C200">
        <v>69</v>
      </c>
      <c r="D200">
        <v>773</v>
      </c>
      <c r="E200">
        <v>3650</v>
      </c>
      <c r="F200">
        <v>17.86</v>
      </c>
      <c r="G200">
        <v>3.3</v>
      </c>
      <c r="H200">
        <v>1.45</v>
      </c>
      <c r="I200">
        <v>69.900000000000006</v>
      </c>
    </row>
    <row r="201" spans="1:10" x14ac:dyDescent="0.3">
      <c r="A201" t="s">
        <v>61</v>
      </c>
      <c r="B201" t="s">
        <v>12</v>
      </c>
      <c r="C201">
        <v>69</v>
      </c>
      <c r="D201">
        <v>773</v>
      </c>
      <c r="E201">
        <v>3523</v>
      </c>
      <c r="F201">
        <v>18.559999999999999</v>
      </c>
      <c r="G201">
        <v>-2677.63</v>
      </c>
      <c r="H201">
        <v>66.989999999999995</v>
      </c>
      <c r="I201">
        <v>54.53</v>
      </c>
      <c r="J201">
        <v>-1.4</v>
      </c>
    </row>
    <row r="202" spans="1:10" x14ac:dyDescent="0.3">
      <c r="A202" t="s">
        <v>62</v>
      </c>
      <c r="B202" t="s">
        <v>9</v>
      </c>
      <c r="C202">
        <v>82</v>
      </c>
      <c r="D202">
        <v>1598</v>
      </c>
      <c r="E202">
        <v>20644</v>
      </c>
      <c r="F202">
        <v>6.05</v>
      </c>
      <c r="G202">
        <v>-22.65</v>
      </c>
      <c r="H202">
        <v>11.06</v>
      </c>
      <c r="I202">
        <v>1789.77</v>
      </c>
    </row>
    <row r="203" spans="1:10" x14ac:dyDescent="0.3">
      <c r="A203" t="s">
        <v>62</v>
      </c>
      <c r="B203" t="s">
        <v>10</v>
      </c>
      <c r="C203">
        <v>82</v>
      </c>
      <c r="D203">
        <v>1598</v>
      </c>
      <c r="E203">
        <v>19800</v>
      </c>
      <c r="F203">
        <v>1.9</v>
      </c>
      <c r="G203">
        <v>-4.8899999999999997</v>
      </c>
      <c r="H203">
        <v>102.05</v>
      </c>
      <c r="I203">
        <v>7724.95</v>
      </c>
      <c r="J203">
        <v>-3.23</v>
      </c>
    </row>
    <row r="204" spans="1:10" x14ac:dyDescent="0.3">
      <c r="A204" t="s">
        <v>62</v>
      </c>
      <c r="B204" t="s">
        <v>11</v>
      </c>
      <c r="C204">
        <v>82</v>
      </c>
      <c r="D204">
        <v>1598</v>
      </c>
      <c r="E204">
        <v>20650</v>
      </c>
      <c r="F204">
        <v>43.53</v>
      </c>
      <c r="G204">
        <v>-2.95</v>
      </c>
      <c r="H204">
        <v>12.42</v>
      </c>
      <c r="I204">
        <v>-41.45</v>
      </c>
    </row>
    <row r="205" spans="1:10" x14ac:dyDescent="0.3">
      <c r="A205" t="s">
        <v>62</v>
      </c>
      <c r="B205" t="s">
        <v>12</v>
      </c>
      <c r="C205">
        <v>82</v>
      </c>
      <c r="D205">
        <v>1598</v>
      </c>
      <c r="E205">
        <v>19839</v>
      </c>
      <c r="F205">
        <v>34.299999999999997</v>
      </c>
      <c r="G205">
        <v>-5221.87</v>
      </c>
      <c r="H205">
        <v>13.38</v>
      </c>
      <c r="I205">
        <v>-107693.49</v>
      </c>
      <c r="J205">
        <v>-3.13</v>
      </c>
    </row>
    <row r="206" spans="1:10" x14ac:dyDescent="0.3">
      <c r="A206" t="s">
        <v>63</v>
      </c>
      <c r="B206" t="s">
        <v>9</v>
      </c>
      <c r="C206">
        <v>38</v>
      </c>
      <c r="D206">
        <v>72</v>
      </c>
      <c r="E206">
        <v>103</v>
      </c>
      <c r="F206">
        <v>0.98</v>
      </c>
      <c r="G206">
        <v>2</v>
      </c>
      <c r="H206">
        <v>13.9</v>
      </c>
      <c r="I206">
        <v>48.67</v>
      </c>
    </row>
    <row r="207" spans="1:10" x14ac:dyDescent="0.3">
      <c r="A207" t="s">
        <v>63</v>
      </c>
      <c r="B207" t="s">
        <v>10</v>
      </c>
      <c r="C207">
        <v>38</v>
      </c>
      <c r="D207">
        <v>72</v>
      </c>
      <c r="E207">
        <v>106</v>
      </c>
      <c r="F207">
        <v>0</v>
      </c>
      <c r="G207">
        <v>0</v>
      </c>
      <c r="H207">
        <v>4.49</v>
      </c>
      <c r="I207">
        <v>13894.43</v>
      </c>
      <c r="J207">
        <v>25.61</v>
      </c>
    </row>
    <row r="208" spans="1:10" x14ac:dyDescent="0.3">
      <c r="A208" t="s">
        <v>63</v>
      </c>
      <c r="B208" t="s">
        <v>11</v>
      </c>
      <c r="C208">
        <v>38</v>
      </c>
      <c r="D208">
        <v>72</v>
      </c>
      <c r="E208">
        <v>96</v>
      </c>
      <c r="F208">
        <v>12.25</v>
      </c>
      <c r="G208">
        <v>-0.01</v>
      </c>
      <c r="H208">
        <v>-25.5</v>
      </c>
      <c r="I208">
        <v>27.83</v>
      </c>
    </row>
    <row r="209" spans="1:10" x14ac:dyDescent="0.3">
      <c r="A209" t="s">
        <v>63</v>
      </c>
      <c r="B209" t="s">
        <v>12</v>
      </c>
      <c r="C209">
        <v>38</v>
      </c>
      <c r="D209">
        <v>72</v>
      </c>
      <c r="E209">
        <v>95</v>
      </c>
      <c r="F209">
        <v>3.83</v>
      </c>
      <c r="G209">
        <v>30.47</v>
      </c>
      <c r="H209">
        <v>-0.21</v>
      </c>
      <c r="I209">
        <v>20.37</v>
      </c>
      <c r="J209">
        <v>-1.55</v>
      </c>
    </row>
    <row r="210" spans="1:10" x14ac:dyDescent="0.3">
      <c r="A210" t="s">
        <v>64</v>
      </c>
      <c r="B210" t="s">
        <v>9</v>
      </c>
      <c r="C210">
        <v>66</v>
      </c>
      <c r="D210">
        <v>833</v>
      </c>
      <c r="E210">
        <v>3291</v>
      </c>
      <c r="F210">
        <v>1.44</v>
      </c>
      <c r="G210">
        <v>0</v>
      </c>
      <c r="H210">
        <v>49.08</v>
      </c>
      <c r="I210">
        <v>1369.7</v>
      </c>
    </row>
    <row r="211" spans="1:10" x14ac:dyDescent="0.3">
      <c r="A211" t="s">
        <v>64</v>
      </c>
      <c r="B211" t="s">
        <v>10</v>
      </c>
      <c r="C211">
        <v>66</v>
      </c>
      <c r="D211">
        <v>833</v>
      </c>
      <c r="E211">
        <v>10002</v>
      </c>
      <c r="F211">
        <v>1.03</v>
      </c>
      <c r="G211">
        <v>45</v>
      </c>
      <c r="H211">
        <v>11.74</v>
      </c>
      <c r="I211">
        <v>502.49</v>
      </c>
      <c r="J211">
        <v>-0.99</v>
      </c>
    </row>
    <row r="212" spans="1:10" x14ac:dyDescent="0.3">
      <c r="A212" t="s">
        <v>64</v>
      </c>
      <c r="B212" t="s">
        <v>11</v>
      </c>
      <c r="C212">
        <v>66</v>
      </c>
      <c r="D212">
        <v>833</v>
      </c>
      <c r="E212">
        <v>3195</v>
      </c>
      <c r="F212">
        <v>19.649999999999999</v>
      </c>
      <c r="G212">
        <v>-7.42</v>
      </c>
      <c r="H212">
        <v>60.04</v>
      </c>
      <c r="I212">
        <v>59.76</v>
      </c>
    </row>
    <row r="213" spans="1:10" x14ac:dyDescent="0.3">
      <c r="A213" t="s">
        <v>64</v>
      </c>
      <c r="B213" t="s">
        <v>12</v>
      </c>
      <c r="C213">
        <v>66</v>
      </c>
      <c r="D213">
        <v>833</v>
      </c>
      <c r="E213">
        <v>3094</v>
      </c>
      <c r="F213">
        <v>24.53</v>
      </c>
      <c r="G213">
        <v>-269.49</v>
      </c>
      <c r="H213">
        <v>63.43</v>
      </c>
      <c r="I213">
        <v>47.69</v>
      </c>
      <c r="J213">
        <v>-0.88</v>
      </c>
    </row>
    <row r="214" spans="1:10" x14ac:dyDescent="0.3">
      <c r="A214" t="s">
        <v>65</v>
      </c>
      <c r="B214" t="s">
        <v>9</v>
      </c>
      <c r="C214">
        <v>90</v>
      </c>
      <c r="D214">
        <v>5099</v>
      </c>
      <c r="E214">
        <v>50619</v>
      </c>
      <c r="F214">
        <v>2.2400000000000002</v>
      </c>
      <c r="G214">
        <v>4.7300000000000004</v>
      </c>
      <c r="H214">
        <v>36.5</v>
      </c>
      <c r="I214">
        <v>8299.31</v>
      </c>
    </row>
    <row r="215" spans="1:10" x14ac:dyDescent="0.3">
      <c r="A215" t="s">
        <v>65</v>
      </c>
      <c r="B215" t="s">
        <v>10</v>
      </c>
      <c r="C215">
        <v>90</v>
      </c>
      <c r="D215">
        <v>5099</v>
      </c>
      <c r="E215">
        <v>50077</v>
      </c>
      <c r="F215">
        <v>1.89</v>
      </c>
      <c r="G215">
        <v>4.67</v>
      </c>
      <c r="H215">
        <v>67.010000000000005</v>
      </c>
      <c r="I215">
        <v>8611.58</v>
      </c>
      <c r="J215">
        <v>-2.91</v>
      </c>
    </row>
    <row r="216" spans="1:10" x14ac:dyDescent="0.3">
      <c r="A216" t="s">
        <v>65</v>
      </c>
      <c r="B216" t="s">
        <v>11</v>
      </c>
      <c r="C216">
        <v>90</v>
      </c>
      <c r="D216">
        <v>5099</v>
      </c>
      <c r="E216">
        <v>49306</v>
      </c>
      <c r="F216">
        <v>98.06</v>
      </c>
      <c r="G216">
        <v>10.41</v>
      </c>
      <c r="H216">
        <v>18.88</v>
      </c>
      <c r="I216">
        <v>98.4</v>
      </c>
    </row>
    <row r="217" spans="1:10" x14ac:dyDescent="0.3">
      <c r="A217" t="s">
        <v>65</v>
      </c>
      <c r="B217" t="s">
        <v>12</v>
      </c>
      <c r="C217">
        <v>90</v>
      </c>
      <c r="D217">
        <v>5099</v>
      </c>
      <c r="E217">
        <v>49015</v>
      </c>
      <c r="F217">
        <v>67.48</v>
      </c>
      <c r="G217">
        <v>12528.33</v>
      </c>
      <c r="H217">
        <v>17.809999999999999</v>
      </c>
      <c r="I217">
        <v>122908.07</v>
      </c>
      <c r="J217">
        <v>-1.9</v>
      </c>
    </row>
    <row r="218" spans="1:10" x14ac:dyDescent="0.3">
      <c r="A218" t="s">
        <v>66</v>
      </c>
      <c r="B218" t="s">
        <v>9</v>
      </c>
      <c r="C218">
        <v>72</v>
      </c>
      <c r="D218">
        <v>139</v>
      </c>
      <c r="E218">
        <v>311</v>
      </c>
      <c r="F218">
        <v>4.01</v>
      </c>
      <c r="G218">
        <v>-36.86</v>
      </c>
      <c r="H218">
        <v>28.05</v>
      </c>
      <c r="I218">
        <v>266.76</v>
      </c>
    </row>
    <row r="219" spans="1:10" x14ac:dyDescent="0.3">
      <c r="A219" t="s">
        <v>66</v>
      </c>
      <c r="B219" t="s">
        <v>10</v>
      </c>
      <c r="C219">
        <v>72</v>
      </c>
      <c r="D219">
        <v>139</v>
      </c>
      <c r="E219">
        <v>310</v>
      </c>
      <c r="F219">
        <v>76.17</v>
      </c>
      <c r="G219">
        <v>-342.76</v>
      </c>
      <c r="H219">
        <v>5.54</v>
      </c>
      <c r="I219">
        <v>440.52</v>
      </c>
      <c r="J219">
        <v>-1.02</v>
      </c>
    </row>
    <row r="220" spans="1:10" x14ac:dyDescent="0.3">
      <c r="A220" t="s">
        <v>66</v>
      </c>
      <c r="B220" t="s">
        <v>11</v>
      </c>
      <c r="C220">
        <v>72</v>
      </c>
      <c r="D220">
        <v>139</v>
      </c>
      <c r="E220">
        <v>311</v>
      </c>
      <c r="F220">
        <v>2.88</v>
      </c>
      <c r="G220">
        <v>5.69</v>
      </c>
      <c r="H220">
        <v>4.9400000000000004</v>
      </c>
      <c r="I220">
        <v>119.46</v>
      </c>
    </row>
    <row r="221" spans="1:10" x14ac:dyDescent="0.3">
      <c r="A221" t="s">
        <v>66</v>
      </c>
      <c r="B221" t="s">
        <v>12</v>
      </c>
      <c r="C221">
        <v>72</v>
      </c>
      <c r="D221">
        <v>139</v>
      </c>
      <c r="E221">
        <v>300</v>
      </c>
      <c r="F221">
        <v>4.93</v>
      </c>
      <c r="G221">
        <v>-2072607.7</v>
      </c>
      <c r="H221">
        <v>70</v>
      </c>
      <c r="I221">
        <v>40.46</v>
      </c>
      <c r="J221">
        <v>-1.03</v>
      </c>
    </row>
    <row r="222" spans="1:10" x14ac:dyDescent="0.3">
      <c r="A222" t="s">
        <v>67</v>
      </c>
      <c r="B222" t="s">
        <v>9</v>
      </c>
      <c r="C222">
        <v>73</v>
      </c>
      <c r="D222">
        <v>1329</v>
      </c>
      <c r="E222">
        <v>3597</v>
      </c>
      <c r="F222">
        <v>2.78</v>
      </c>
      <c r="G222">
        <v>-3.16</v>
      </c>
      <c r="H222">
        <v>25.85</v>
      </c>
      <c r="I222">
        <v>2139.87</v>
      </c>
    </row>
    <row r="223" spans="1:10" x14ac:dyDescent="0.3">
      <c r="A223" t="s">
        <v>67</v>
      </c>
      <c r="B223" t="s">
        <v>10</v>
      </c>
      <c r="C223">
        <v>73</v>
      </c>
      <c r="D223">
        <v>1329</v>
      </c>
      <c r="E223">
        <v>3567</v>
      </c>
      <c r="F223">
        <v>2.86</v>
      </c>
      <c r="G223">
        <v>-3.71</v>
      </c>
      <c r="H223">
        <v>28.07</v>
      </c>
      <c r="I223">
        <v>2715.87</v>
      </c>
      <c r="J223">
        <v>-0.49</v>
      </c>
    </row>
    <row r="224" spans="1:10" x14ac:dyDescent="0.3">
      <c r="A224" t="s">
        <v>67</v>
      </c>
      <c r="B224" t="s">
        <v>11</v>
      </c>
      <c r="C224">
        <v>73</v>
      </c>
      <c r="D224">
        <v>1329</v>
      </c>
      <c r="E224">
        <v>3538</v>
      </c>
      <c r="F224">
        <v>30.05</v>
      </c>
      <c r="G224">
        <v>9.9700000000000006</v>
      </c>
      <c r="H224">
        <v>14.09</v>
      </c>
      <c r="I224">
        <v>92.17</v>
      </c>
    </row>
    <row r="225" spans="1:10" x14ac:dyDescent="0.3">
      <c r="A225" t="s">
        <v>67</v>
      </c>
      <c r="B225" t="s">
        <v>12</v>
      </c>
      <c r="C225">
        <v>73</v>
      </c>
      <c r="D225">
        <v>1329</v>
      </c>
      <c r="E225">
        <v>3506</v>
      </c>
      <c r="F225">
        <v>33.590000000000003</v>
      </c>
      <c r="G225">
        <v>29.18</v>
      </c>
      <c r="H225">
        <v>15.6</v>
      </c>
      <c r="I225">
        <v>295.91000000000003</v>
      </c>
      <c r="J225">
        <v>-0.56000000000000005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SSEs</vt:lpstr>
      <vt:lpstr>skewed gaussian mob adj params</vt:lpstr>
      <vt:lpstr>skewed gaussian params</vt:lpstr>
      <vt:lpstr>gamma params</vt:lpstr>
      <vt:lpstr>gmma mob adj params</vt:lpstr>
      <vt:lpstr>model_comparison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Mandeep Chauhan (Contractor)</cp:lastModifiedBy>
  <dcterms:created xsi:type="dcterms:W3CDTF">2020-06-25T20:35:43Z</dcterms:created>
  <dcterms:modified xsi:type="dcterms:W3CDTF">2020-06-25T21:15:45Z</dcterms:modified>
</cp:coreProperties>
</file>